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oosaludcom-my.sharepoint.com/personal/ccuervo_coosalud_com/Documents/CRUCES DE CARTERA/ESE MARIA AUXILIADORA/02.02.2022/"/>
    </mc:Choice>
  </mc:AlternateContent>
  <xr:revisionPtr revIDLastSave="405" documentId="8_{AB5FAB26-9436-4532-A455-8888208FAE4E}" xr6:coauthVersionLast="47" xr6:coauthVersionMax="47" xr10:uidLastSave="{49407123-A915-473C-917E-EBF2F7ED37CC}"/>
  <bookViews>
    <workbookView xWindow="-120" yWindow="-120" windowWidth="20730" windowHeight="11160" tabRatio="963" xr2:uid="{992045FB-D363-4912-A37D-7F9CA60E6F28}"/>
  </bookViews>
  <sheets>
    <sheet name="VERIFICACIÓN DE CARTERA " sheetId="3" r:id="rId1"/>
    <sheet name="PAGOS " sheetId="24" r:id="rId2"/>
    <sheet name="DEVOLUCIONES" sheetId="18" r:id="rId3"/>
    <sheet name="RESUMEN " sheetId="4" r:id="rId4"/>
    <sheet name="GIROS POR LEGALIZAR" sheetId="20" r:id="rId5"/>
  </sheets>
  <externalReferences>
    <externalReference r:id="rId6"/>
  </externalReferences>
  <definedNames>
    <definedName name="_xlnm._FilterDatabase" localSheetId="2" hidden="1">DEVOLUCIONES!$A$1:$W$98</definedName>
    <definedName name="_xlnm._FilterDatabase" localSheetId="1" hidden="1">'PAGOS '!$A$1:$P$615</definedName>
    <definedName name="_xlnm._FilterDatabase" localSheetId="0" hidden="1">'VERIFICACIÓN DE CARTERA '!$B$1:$Q$374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96" i="24" l="1"/>
  <c r="H656" i="24"/>
  <c r="H632" i="24"/>
  <c r="H628" i="24"/>
  <c r="H624" i="24"/>
  <c r="H620" i="24"/>
  <c r="H616" i="24"/>
  <c r="H613" i="24"/>
  <c r="H570" i="24"/>
  <c r="H548" i="24"/>
  <c r="H512" i="24"/>
  <c r="H509" i="24"/>
  <c r="H504" i="24"/>
  <c r="H440" i="24"/>
  <c r="H431" i="24"/>
  <c r="H375" i="24"/>
  <c r="H273" i="24"/>
  <c r="H257" i="24"/>
  <c r="H253" i="24"/>
  <c r="H240" i="24"/>
  <c r="H234" i="24"/>
  <c r="H226" i="24"/>
  <c r="H167" i="24"/>
  <c r="H118" i="24"/>
  <c r="H112" i="24"/>
  <c r="H77" i="24"/>
  <c r="H72" i="24"/>
  <c r="H12" i="24"/>
  <c r="H8" i="24"/>
  <c r="H5" i="24"/>
  <c r="H2" i="24"/>
  <c r="N372" i="3" l="1"/>
  <c r="N371" i="3"/>
  <c r="N370" i="3"/>
  <c r="N369" i="3"/>
  <c r="N367" i="3"/>
  <c r="N366" i="3"/>
  <c r="N365" i="3"/>
  <c r="N364" i="3"/>
  <c r="N363" i="3"/>
  <c r="N361" i="3"/>
  <c r="N359" i="3"/>
  <c r="N358" i="3"/>
  <c r="N353" i="3"/>
  <c r="N349" i="3"/>
  <c r="N346" i="3"/>
  <c r="N342" i="3"/>
  <c r="N341" i="3"/>
  <c r="N340" i="3"/>
  <c r="N339" i="3"/>
  <c r="N331" i="3"/>
  <c r="N330" i="3"/>
  <c r="N329" i="3"/>
  <c r="N325" i="3"/>
  <c r="N323" i="3"/>
  <c r="N321" i="3"/>
  <c r="N319" i="3"/>
  <c r="N318" i="3"/>
  <c r="N313" i="3"/>
  <c r="N312" i="3"/>
  <c r="N309" i="3"/>
  <c r="N308" i="3"/>
  <c r="N307" i="3"/>
  <c r="N305" i="3"/>
  <c r="N302" i="3"/>
  <c r="N301" i="3"/>
  <c r="N300" i="3"/>
  <c r="N296" i="3"/>
  <c r="N295" i="3"/>
  <c r="N292" i="3"/>
  <c r="N291" i="3"/>
  <c r="N290" i="3"/>
  <c r="N289" i="3"/>
  <c r="N287" i="3"/>
  <c r="N286" i="3"/>
  <c r="N285" i="3"/>
  <c r="N284" i="3"/>
  <c r="N283" i="3"/>
  <c r="N281" i="3"/>
  <c r="N280" i="3"/>
  <c r="N279" i="3"/>
  <c r="N278" i="3"/>
  <c r="N276" i="3"/>
  <c r="N275" i="3"/>
  <c r="N273" i="3"/>
  <c r="N272" i="3"/>
  <c r="N270" i="3"/>
  <c r="N269" i="3"/>
  <c r="N268" i="3"/>
  <c r="N267" i="3"/>
  <c r="N266" i="3"/>
  <c r="N265" i="3"/>
  <c r="N263" i="3"/>
  <c r="N260" i="3"/>
  <c r="N258" i="3"/>
  <c r="N253" i="3"/>
  <c r="N241" i="3"/>
  <c r="N239" i="3"/>
  <c r="N238" i="3"/>
  <c r="N237" i="3"/>
  <c r="N235" i="3"/>
  <c r="N231" i="3"/>
  <c r="N229" i="3"/>
  <c r="N228" i="3"/>
  <c r="N227" i="3"/>
  <c r="N226" i="3"/>
  <c r="N223" i="3"/>
  <c r="N222" i="3"/>
  <c r="N221" i="3"/>
  <c r="N217" i="3"/>
  <c r="N216" i="3"/>
  <c r="N215" i="3"/>
  <c r="N214" i="3"/>
  <c r="N213" i="3"/>
  <c r="N212" i="3"/>
  <c r="N211" i="3"/>
  <c r="N210" i="3"/>
  <c r="N209" i="3"/>
  <c r="N206" i="3"/>
  <c r="N204" i="3"/>
  <c r="N203" i="3"/>
  <c r="N198" i="3"/>
  <c r="N197" i="3"/>
  <c r="N196" i="3"/>
  <c r="N195" i="3"/>
  <c r="N194" i="3"/>
  <c r="N191" i="3"/>
  <c r="N190" i="3"/>
  <c r="N189" i="3"/>
  <c r="N188" i="3"/>
  <c r="N182" i="3"/>
  <c r="N181" i="3"/>
  <c r="N180" i="3"/>
  <c r="N179" i="3"/>
  <c r="N178" i="3"/>
  <c r="N177" i="3"/>
  <c r="N176" i="3"/>
  <c r="N175" i="3"/>
  <c r="N174" i="3"/>
  <c r="N171" i="3"/>
  <c r="N170" i="3"/>
  <c r="N169" i="3"/>
  <c r="N168" i="3"/>
  <c r="N167" i="3"/>
  <c r="N166" i="3"/>
  <c r="N165" i="3"/>
  <c r="N164" i="3"/>
  <c r="N163" i="3"/>
  <c r="N162" i="3"/>
  <c r="N161" i="3"/>
  <c r="N160" i="3"/>
  <c r="N159" i="3"/>
  <c r="N158" i="3"/>
  <c r="N157" i="3"/>
  <c r="N156" i="3"/>
  <c r="N154" i="3"/>
  <c r="N153" i="3"/>
  <c r="N151" i="3"/>
  <c r="N150" i="3"/>
  <c r="N149" i="3"/>
  <c r="N147" i="3"/>
  <c r="N146" i="3"/>
  <c r="N145" i="3"/>
  <c r="N142" i="3"/>
  <c r="N141" i="3"/>
  <c r="N140" i="3"/>
  <c r="N139" i="3"/>
  <c r="N138" i="3"/>
  <c r="N137" i="3"/>
  <c r="N136" i="3"/>
  <c r="N135" i="3"/>
  <c r="N134" i="3"/>
  <c r="N133" i="3"/>
  <c r="N132" i="3"/>
  <c r="N131" i="3"/>
  <c r="N130" i="3"/>
  <c r="N128" i="3"/>
  <c r="N127" i="3"/>
  <c r="N126" i="3"/>
  <c r="N125" i="3"/>
  <c r="N124" i="3"/>
  <c r="N122" i="3"/>
  <c r="N120" i="3"/>
  <c r="N118" i="3"/>
  <c r="N115" i="3"/>
  <c r="N114" i="3"/>
  <c r="N113" i="3"/>
  <c r="N112" i="3"/>
  <c r="N111" i="3"/>
  <c r="N109" i="3"/>
  <c r="N108" i="3"/>
  <c r="N106" i="3"/>
  <c r="N105" i="3"/>
  <c r="N104" i="3"/>
  <c r="N103" i="3"/>
  <c r="N101" i="3"/>
  <c r="N100" i="3"/>
  <c r="N99" i="3"/>
  <c r="N98" i="3"/>
  <c r="N96" i="3"/>
  <c r="N95" i="3"/>
  <c r="N93" i="3"/>
  <c r="N92" i="3"/>
  <c r="N91" i="3"/>
  <c r="N90" i="3"/>
  <c r="N89" i="3"/>
  <c r="N88" i="3"/>
  <c r="N86" i="3"/>
  <c r="N84" i="3"/>
  <c r="N83" i="3"/>
  <c r="N81" i="3"/>
  <c r="N80" i="3"/>
  <c r="N79" i="3"/>
  <c r="N78" i="3"/>
  <c r="N77" i="3"/>
  <c r="N76" i="3"/>
  <c r="N75" i="3"/>
  <c r="N74" i="3"/>
  <c r="N73" i="3"/>
  <c r="N72" i="3"/>
  <c r="N71" i="3"/>
  <c r="N70" i="3"/>
  <c r="N69" i="3"/>
  <c r="N68" i="3"/>
  <c r="N67" i="3"/>
  <c r="N65" i="3"/>
  <c r="N64" i="3"/>
  <c r="N63" i="3"/>
  <c r="F25" i="4"/>
  <c r="H6" i="20"/>
  <c r="P350" i="3"/>
  <c r="P336" i="3"/>
  <c r="P264" i="3"/>
  <c r="P256" i="3"/>
  <c r="P251" i="3"/>
  <c r="P248" i="3"/>
  <c r="P247" i="3"/>
  <c r="P242" i="3"/>
  <c r="P240" i="3"/>
  <c r="P236" i="3"/>
  <c r="P225" i="3"/>
  <c r="P208" i="3"/>
  <c r="P201" i="3"/>
  <c r="P192" i="3"/>
  <c r="P173" i="3"/>
  <c r="P172" i="3"/>
  <c r="P152" i="3"/>
  <c r="P144" i="3"/>
  <c r="P129" i="3"/>
  <c r="P123" i="3"/>
  <c r="P117" i="3"/>
  <c r="P97" i="3"/>
  <c r="P87" i="3"/>
  <c r="P66" i="3"/>
  <c r="P60" i="3"/>
  <c r="P59" i="3"/>
  <c r="P58" i="3"/>
  <c r="P56" i="3"/>
  <c r="P55" i="3"/>
  <c r="P54" i="3"/>
  <c r="P52" i="3"/>
  <c r="P50" i="3"/>
  <c r="P48" i="3"/>
  <c r="P46" i="3"/>
  <c r="P44" i="3"/>
  <c r="P43" i="3"/>
  <c r="P42" i="3"/>
  <c r="P41" i="3"/>
  <c r="P40" i="3"/>
  <c r="P38" i="3"/>
  <c r="P37" i="3"/>
  <c r="P36" i="3"/>
  <c r="P34" i="3"/>
  <c r="P33" i="3"/>
  <c r="P32" i="3"/>
  <c r="P30" i="3"/>
  <c r="P28" i="3"/>
  <c r="P26" i="3"/>
  <c r="P24" i="3"/>
  <c r="P23" i="3"/>
  <c r="P22" i="3"/>
  <c r="P21" i="3"/>
  <c r="P20" i="3"/>
  <c r="P19" i="3"/>
  <c r="P18" i="3"/>
  <c r="P17" i="3"/>
  <c r="P15" i="3"/>
  <c r="P14" i="3"/>
  <c r="P12" i="3"/>
  <c r="P11" i="3"/>
  <c r="P10" i="3"/>
  <c r="P8" i="3"/>
  <c r="P7" i="3"/>
  <c r="P6" i="3"/>
  <c r="P5" i="3"/>
  <c r="P4" i="3"/>
  <c r="P3" i="3"/>
  <c r="P2" i="3"/>
  <c r="P274" i="3"/>
  <c r="P29" i="3"/>
  <c r="P25" i="3"/>
  <c r="P13" i="3"/>
  <c r="P9" i="3"/>
  <c r="P234" i="3"/>
  <c r="P230" i="3"/>
  <c r="P116" i="3"/>
  <c r="P110" i="3"/>
  <c r="P107" i="3"/>
  <c r="P16" i="3"/>
  <c r="P27" i="3"/>
  <c r="P31" i="3"/>
  <c r="P35" i="3"/>
  <c r="P39" i="3"/>
  <c r="P45" i="3"/>
  <c r="P47" i="3"/>
  <c r="P49" i="3"/>
  <c r="P51" i="3"/>
  <c r="P53" i="3"/>
  <c r="P57" i="3"/>
  <c r="P61" i="3"/>
  <c r="P62" i="3"/>
  <c r="P82" i="3"/>
  <c r="P94" i="3"/>
  <c r="P102" i="3"/>
  <c r="P121" i="3"/>
  <c r="P148" i="3"/>
  <c r="P185" i="3"/>
  <c r="P200" i="3"/>
  <c r="P202" i="3"/>
  <c r="P219" i="3"/>
  <c r="P232" i="3"/>
  <c r="P244" i="3"/>
  <c r="P255" i="3"/>
  <c r="P257" i="3"/>
  <c r="P63" i="3"/>
  <c r="P64" i="3"/>
  <c r="P65" i="3"/>
  <c r="P67" i="3"/>
  <c r="P68" i="3"/>
  <c r="P69" i="3"/>
  <c r="P70" i="3"/>
  <c r="P71" i="3"/>
  <c r="P72" i="3"/>
  <c r="P73" i="3"/>
  <c r="P74" i="3"/>
  <c r="P75" i="3"/>
  <c r="P76" i="3"/>
  <c r="P77" i="3"/>
  <c r="P78" i="3"/>
  <c r="P79" i="3"/>
  <c r="P80" i="3"/>
  <c r="P81" i="3"/>
  <c r="P83" i="3"/>
  <c r="P84" i="3"/>
  <c r="P85" i="3"/>
  <c r="P86" i="3"/>
  <c r="P88" i="3"/>
  <c r="P89" i="3"/>
  <c r="P90" i="3"/>
  <c r="P91" i="3"/>
  <c r="P92" i="3"/>
  <c r="P93" i="3"/>
  <c r="P96" i="3"/>
  <c r="P98" i="3"/>
  <c r="P99" i="3"/>
  <c r="P100" i="3"/>
  <c r="P101" i="3"/>
  <c r="P103" i="3"/>
  <c r="P104" i="3"/>
  <c r="P105" i="3"/>
  <c r="P106" i="3"/>
  <c r="P108" i="3"/>
  <c r="P109" i="3"/>
  <c r="P111" i="3"/>
  <c r="P112" i="3"/>
  <c r="P113" i="3"/>
  <c r="P114" i="3"/>
  <c r="P115" i="3"/>
  <c r="P118" i="3"/>
  <c r="P119" i="3"/>
  <c r="P120" i="3"/>
  <c r="P122" i="3"/>
  <c r="P124" i="3"/>
  <c r="P125" i="3"/>
  <c r="P126" i="3"/>
  <c r="P127" i="3"/>
  <c r="P128" i="3"/>
  <c r="P130" i="3"/>
  <c r="P131" i="3"/>
  <c r="P132" i="3"/>
  <c r="P133" i="3"/>
  <c r="P134" i="3"/>
  <c r="P135" i="3"/>
  <c r="P136" i="3"/>
  <c r="P137" i="3"/>
  <c r="P138" i="3"/>
  <c r="P139" i="3"/>
  <c r="P140" i="3"/>
  <c r="P141" i="3"/>
  <c r="P142" i="3"/>
  <c r="P143" i="3"/>
  <c r="P145" i="3"/>
  <c r="P146" i="3"/>
  <c r="P147" i="3"/>
  <c r="P149" i="3"/>
  <c r="P150" i="3"/>
  <c r="P151" i="3"/>
  <c r="P153" i="3"/>
  <c r="P154" i="3"/>
  <c r="P155" i="3"/>
  <c r="P156" i="3"/>
  <c r="P157" i="3"/>
  <c r="P158" i="3"/>
  <c r="P159" i="3"/>
  <c r="P160" i="3"/>
  <c r="P161" i="3"/>
  <c r="P162" i="3"/>
  <c r="P163" i="3"/>
  <c r="P164" i="3"/>
  <c r="P165" i="3"/>
  <c r="P166" i="3"/>
  <c r="P167" i="3"/>
  <c r="P168" i="3"/>
  <c r="P169" i="3"/>
  <c r="P170" i="3"/>
  <c r="P171" i="3"/>
  <c r="P174" i="3"/>
  <c r="P175" i="3"/>
  <c r="P176" i="3"/>
  <c r="P177" i="3"/>
  <c r="P178" i="3"/>
  <c r="P179" i="3"/>
  <c r="P180" i="3"/>
  <c r="P181" i="3"/>
  <c r="P182" i="3"/>
  <c r="P183" i="3"/>
  <c r="P184" i="3"/>
  <c r="P186" i="3"/>
  <c r="P187" i="3"/>
  <c r="P188" i="3"/>
  <c r="P189" i="3"/>
  <c r="P190" i="3"/>
  <c r="P191" i="3"/>
  <c r="P193" i="3"/>
  <c r="P194" i="3"/>
  <c r="P195" i="3"/>
  <c r="P196" i="3"/>
  <c r="P197" i="3"/>
  <c r="P198" i="3"/>
  <c r="P199" i="3"/>
  <c r="P203" i="3"/>
  <c r="P204" i="3"/>
  <c r="P205" i="3"/>
  <c r="P206" i="3"/>
  <c r="P209" i="3"/>
  <c r="P210" i="3"/>
  <c r="P211" i="3"/>
  <c r="P212" i="3"/>
  <c r="P213" i="3"/>
  <c r="P214" i="3"/>
  <c r="P215" i="3"/>
  <c r="P216" i="3"/>
  <c r="P217" i="3"/>
  <c r="P218" i="3"/>
  <c r="P220" i="3"/>
  <c r="P221" i="3"/>
  <c r="P222" i="3"/>
  <c r="P223" i="3"/>
  <c r="P224" i="3"/>
  <c r="P226" i="3"/>
  <c r="P227" i="3"/>
  <c r="P228" i="3"/>
  <c r="P229" i="3"/>
  <c r="P231" i="3"/>
  <c r="P233" i="3"/>
  <c r="P235" i="3"/>
  <c r="P237" i="3"/>
  <c r="P238" i="3"/>
  <c r="P239" i="3"/>
  <c r="P241" i="3"/>
  <c r="P245" i="3"/>
  <c r="P246" i="3"/>
  <c r="P250" i="3"/>
  <c r="P253" i="3"/>
  <c r="P254" i="3"/>
  <c r="P258" i="3"/>
  <c r="P260" i="3"/>
  <c r="P263" i="3"/>
  <c r="P265" i="3"/>
  <c r="P266" i="3"/>
  <c r="P267" i="3"/>
  <c r="P268" i="3"/>
  <c r="P269" i="3"/>
  <c r="P270" i="3"/>
  <c r="P272" i="3"/>
  <c r="P273" i="3"/>
  <c r="P275" i="3"/>
  <c r="P276" i="3"/>
  <c r="P278" i="3"/>
  <c r="P279" i="3"/>
  <c r="P280" i="3"/>
  <c r="P281" i="3"/>
  <c r="P283" i="3"/>
  <c r="P284" i="3"/>
  <c r="P285" i="3"/>
  <c r="P286" i="3"/>
  <c r="P287" i="3"/>
  <c r="P289" i="3"/>
  <c r="P290" i="3"/>
  <c r="P291" i="3"/>
  <c r="P292" i="3"/>
  <c r="P295" i="3"/>
  <c r="P296" i="3"/>
  <c r="P300" i="3"/>
  <c r="P301" i="3"/>
  <c r="P302" i="3"/>
  <c r="P305" i="3"/>
  <c r="P307" i="3"/>
  <c r="P308" i="3"/>
  <c r="P309" i="3"/>
  <c r="P312" i="3"/>
  <c r="P313" i="3"/>
  <c r="P318" i="3"/>
  <c r="P319" i="3"/>
  <c r="P321" i="3"/>
  <c r="P323" i="3"/>
  <c r="P325" i="3"/>
  <c r="P329" i="3"/>
  <c r="P330" i="3"/>
  <c r="P331" i="3"/>
  <c r="P339" i="3"/>
  <c r="P340" i="3"/>
  <c r="P341" i="3"/>
  <c r="P342" i="3"/>
  <c r="P346" i="3"/>
  <c r="P349" i="3"/>
  <c r="P353" i="3"/>
  <c r="P358" i="3"/>
  <c r="P359" i="3"/>
  <c r="P361" i="3"/>
  <c r="P363" i="3"/>
  <c r="P364" i="3"/>
  <c r="P365" i="3"/>
  <c r="P366" i="3"/>
  <c r="P367" i="3"/>
  <c r="P369" i="3"/>
  <c r="P370" i="3"/>
  <c r="P371" i="3"/>
  <c r="P372" i="3"/>
  <c r="P259" i="3"/>
  <c r="P261" i="3"/>
  <c r="P262" i="3"/>
  <c r="P271" i="3"/>
  <c r="P277" i="3"/>
  <c r="P282" i="3"/>
  <c r="P288" i="3"/>
  <c r="P293" i="3"/>
  <c r="P297" i="3"/>
  <c r="P298" i="3"/>
  <c r="P299" i="3"/>
  <c r="P303" i="3"/>
  <c r="P304" i="3"/>
  <c r="P306" i="3"/>
  <c r="P310" i="3"/>
  <c r="P311" i="3"/>
  <c r="P314" i="3"/>
  <c r="P315" i="3"/>
  <c r="P316" i="3"/>
  <c r="P317" i="3"/>
  <c r="P320" i="3"/>
  <c r="P322" i="3"/>
  <c r="P324" i="3"/>
  <c r="P326" i="3"/>
  <c r="P327" i="3"/>
  <c r="P332" i="3"/>
  <c r="P333" i="3"/>
  <c r="P334" i="3"/>
  <c r="P335" i="3"/>
  <c r="P337" i="3"/>
  <c r="P338" i="3"/>
  <c r="P343" i="3"/>
  <c r="P345" i="3"/>
  <c r="P347" i="3"/>
  <c r="P348" i="3"/>
  <c r="P351" i="3"/>
  <c r="P352" i="3"/>
  <c r="P354" i="3"/>
  <c r="P355" i="3"/>
  <c r="P360" i="3"/>
  <c r="P362" i="3"/>
  <c r="P368" i="3"/>
  <c r="P373" i="3"/>
  <c r="P374" i="3"/>
  <c r="P95" i="3" l="1"/>
  <c r="P328" i="3"/>
  <c r="P356" i="3"/>
  <c r="P357" i="3"/>
  <c r="P252" i="3"/>
  <c r="P207" i="3"/>
  <c r="P294" i="3"/>
  <c r="P249" i="3"/>
  <c r="P243" i="3"/>
  <c r="L377" i="3"/>
  <c r="F16" i="4" s="1"/>
  <c r="K377" i="3"/>
  <c r="F15" i="4" s="1"/>
  <c r="J377" i="3"/>
  <c r="F14" i="4" s="1"/>
  <c r="I377" i="3"/>
  <c r="F13" i="4" s="1"/>
  <c r="H377" i="3"/>
  <c r="G377" i="3"/>
  <c r="F12" i="4" s="1"/>
  <c r="F377" i="3"/>
  <c r="M377" i="3" l="1"/>
  <c r="F17" i="4" s="1"/>
  <c r="P344" i="3"/>
  <c r="D377" i="3" l="1"/>
  <c r="F10" i="4" s="1"/>
  <c r="C377" i="3"/>
  <c r="P377" i="3" l="1"/>
  <c r="F18" i="4" s="1"/>
  <c r="F20" i="4" s="1"/>
  <c r="F23" i="4" s="1"/>
</calcChain>
</file>

<file path=xl/sharedStrings.xml><?xml version="1.0" encoding="utf-8"?>
<sst xmlns="http://schemas.openxmlformats.org/spreadsheetml/2006/main" count="8056" uniqueCount="2111">
  <si>
    <t>SALDO</t>
  </si>
  <si>
    <t>POR PAGAR</t>
  </si>
  <si>
    <t>DEVUELTA IPS</t>
  </si>
  <si>
    <t>EN PROCESO DE AUDITORIA</t>
  </si>
  <si>
    <t>NO RADICADA</t>
  </si>
  <si>
    <t>GLOSA POR CONCILIAR</t>
  </si>
  <si>
    <t xml:space="preserve">GLOSA ACEPTA IPS </t>
  </si>
  <si>
    <t xml:space="preserve">CANCELADA </t>
  </si>
  <si>
    <t>DOC No</t>
  </si>
  <si>
    <t>DIFERENCIA</t>
  </si>
  <si>
    <t>SUCURSAL</t>
  </si>
  <si>
    <t>#</t>
  </si>
  <si>
    <t>No DE FACTURA</t>
  </si>
  <si>
    <t>VALOR FACTURA</t>
  </si>
  <si>
    <t>OBSERVACIÓN</t>
  </si>
  <si>
    <t>COPAGO/CUOTA MODERADORA</t>
  </si>
  <si>
    <t>COOSALUD EPS SA</t>
  </si>
  <si>
    <t>Estado de cartera IPS:</t>
  </si>
  <si>
    <t>DETALLE DE CARTERA IPS</t>
  </si>
  <si>
    <t>COOSALUD  NIT 900,226,715</t>
  </si>
  <si>
    <t>=</t>
  </si>
  <si>
    <t>Cartera presentada  IPS</t>
  </si>
  <si>
    <t>-</t>
  </si>
  <si>
    <t>Devoluciones</t>
  </si>
  <si>
    <t>Facturas sin evidencia de radicación</t>
  </si>
  <si>
    <t>Glosas por  Conciliar</t>
  </si>
  <si>
    <t>Glosas Aceptadas por la IPS</t>
  </si>
  <si>
    <t>Copagos</t>
  </si>
  <si>
    <t>Facturas Pagadas</t>
  </si>
  <si>
    <t>Diferencias en factura de proveedor</t>
  </si>
  <si>
    <t>Saldo</t>
  </si>
  <si>
    <t>Saldo Final</t>
  </si>
  <si>
    <t xml:space="preserve">Anticipos por legalizar </t>
  </si>
  <si>
    <t>Saldo Disponible a Favor de:</t>
  </si>
  <si>
    <t>Fecha de Corte Cartera Presentada IPS</t>
  </si>
  <si>
    <t>Fecha de Cruce de Cartera</t>
  </si>
  <si>
    <t>Facturas en proceso de auditoria Aplistaff_ NOV_2021</t>
  </si>
  <si>
    <t>AÑO</t>
  </si>
  <si>
    <t>2000609183 - 2000609184</t>
  </si>
  <si>
    <t>2000609189 - 2000609192</t>
  </si>
  <si>
    <t>2000609177 - 2000609192</t>
  </si>
  <si>
    <t>2000645494 - 2000674060</t>
  </si>
  <si>
    <t>2000750201 - 2000750348</t>
  </si>
  <si>
    <t>2000748773 - 2000750025</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</si>
  <si>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</si>
  <si>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</si>
  <si>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</si>
  <si>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</si>
  <si>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</si>
  <si>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</si>
  <si>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</si>
  <si>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</si>
  <si>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</si>
  <si>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</si>
  <si>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</si>
  <si>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</si>
  <si>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</si>
  <si>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</si>
  <si>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</si>
  <si>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</si>
  <si>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</si>
  <si>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</si>
  <si>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</si>
  <si>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</si>
  <si>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254730030301</t>
  </si>
  <si>
    <t>832010436</t>
  </si>
  <si>
    <t>E.S.E. MARIA AUXILIADORA MOSQUERA</t>
  </si>
  <si>
    <t>Cundinamarca</t>
  </si>
  <si>
    <t>MOSQUERA</t>
  </si>
  <si>
    <t>ANTIOQUIA</t>
  </si>
  <si>
    <t>Evento</t>
  </si>
  <si>
    <t>49</t>
  </si>
  <si>
    <t>Factura no cumple requisitos legales</t>
  </si>
  <si>
    <t>1</t>
  </si>
  <si>
    <t>DF-055555564733038</t>
  </si>
  <si>
    <t>1577740</t>
  </si>
  <si>
    <t xml:space="preserve">Se realiza devolución de la factura N 1577740 correspondiente al paciente Carmen Cecilia Velandia Ayala con CC 1047455982 dado que se evidenció error en la factura y en el RIPS los códigos CUMS de los medicamentos facturados no corresponden a los estipulados en el INVIMA además los códigos no coinciden con los reportados en los RIPS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Una vez subsanado el motivo de la devolución se solicita a la IPS radicar la factura en el portal de SAMI  para continuar con el proceso de auditoria </t>
  </si>
  <si>
    <t>CUNDINAMARCA</t>
  </si>
  <si>
    <t>mvmejia</t>
  </si>
  <si>
    <t>DF-055555564733607</t>
  </si>
  <si>
    <t>HMA1589455</t>
  </si>
  <si>
    <t>Se realiza devolución de la factura N HMA1589455 correspondiente al paciente Jose Eduardo Vega Duarte con CC 2978426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auditoriaUna vez subsanado el motivo de la devolución se solicita a la IPS radicar la factura en el portal de SAMI  para continuar con el proceso de auditoria</t>
  </si>
  <si>
    <t>DF-055555564734475</t>
  </si>
  <si>
    <t>HMA1593766</t>
  </si>
  <si>
    <t>Se realiza devolución de la factura N HMA1593766 correspondiente al paciente Hector Julio Bello Antolinez con CC 1051316351 dado que se evidenció error en la factura y en el RIPS los códigos CUPS S11102 habitación bipersonal se encuentra errado dado que la atención es del año 2020 por lo tanto debe estar codificado de acuerdo a la Resolución 3495 de 2019 y los códigos CUMS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auditoriaUna vez subsanado el motivo de la devolución se solicita a la IPS radicar la factura en el portal de SAMI  para continuar con el proceso de auditoria</t>
  </si>
  <si>
    <t>DF-055555564734476</t>
  </si>
  <si>
    <t>HMA1593987</t>
  </si>
  <si>
    <t>Se realiza devolución de la factura N HMA1593987 correspondiente al paciente Octavio Yepes Cobo con CC 14939699 dado que se evidenció error en la factura y en el RIPS el código CUPS S11102 habitación bipersonal se encuentra errado dado que la atención es del año 2020 por lo tanto debe estar codificado de acuerdo a la Resolución 3495 de 2019 y los códigos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auditoriaUna vez subsanado el motivo de la devolución se solicita a la IPS radicar la factura en el portal de SAMI  para continuar con el proceso de auditoria</t>
  </si>
  <si>
    <t>DF-055555564734720</t>
  </si>
  <si>
    <t>HMA1603459</t>
  </si>
  <si>
    <t>Se realiza devolución de la factura N HMA1603459 correspondiente al paciente Luisa Maria Cantillo Balzan con CC 1151471157 dado que se evidenció error en la factura y en el RIPS los códigos CUPS S11102 habitación bipersonal se encuentra errado dado que la atención es del año 2020 por lo tanto debe estar codificado de acuerdo a la Resolución 3495 de 2019 y los códigos CUMS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auditoriaUna vez subsanado el motivo de la devolución se solicita a la IPS radicar la factura en el portal de SAMI  para continuar con el proceso de auditoria</t>
  </si>
  <si>
    <t>VALLE</t>
  </si>
  <si>
    <t>DF-119261132274</t>
  </si>
  <si>
    <t>HMA1642524</t>
  </si>
  <si>
    <t>Se hace devolución de la factura HMA1642524 por valor de $694824 dado que la IPS en el portal de sami aplistaff no carga los soportes de la atencion prestada se requiere que la IPS cargue los soportes completos requisito necesario para validar la prestación del servicio y realizar el proceso de auditoriaUna vez subsanado el motivo de devolución radicar la factura y los soportes nuevamente en el portal de Aplistaff para su respectivo proceso</t>
  </si>
  <si>
    <t>Soportes incompletos  según normatividad o ilegibles que no dan la informacion necesaria para validar la prestacion del servicio requerido.</t>
  </si>
  <si>
    <t>vperea</t>
  </si>
  <si>
    <t>DF-119261132275</t>
  </si>
  <si>
    <t>HMA1642653</t>
  </si>
  <si>
    <t>Se hace devolución de la factura HMA1642653 por valor de $90396 dado que la IPS en el portal de sami aplistaff no carga los soportes de la atencion prestada se requiere que la IPS cargue los soportes completos requisito necesario para validar la prestación del servicio y realizar el proceso de auditoriaUna vez subsanado el motivo de devolución radicar la factura y los soportes nuevamente en el portal de Aplistaff para su respectivo proceso</t>
  </si>
  <si>
    <t>BOLIVAR</t>
  </si>
  <si>
    <t>DF-1552735298</t>
  </si>
  <si>
    <t>HMA1619375</t>
  </si>
  <si>
    <t xml:space="preserve">S e hace devolucion de la cuenta HMA1619375 ya que los soportes anexados no concuerdan con lo facturado  enviar los soportes correspondientes al servicio Una vez subsanado el motivo de la devolución se solicita a la IPS radicar nuevamente en el portal de aplistaff para  continuar con su respectivo proceso </t>
  </si>
  <si>
    <t>sclopez</t>
  </si>
  <si>
    <t>DF-157654324537434</t>
  </si>
  <si>
    <t>HMA1670061</t>
  </si>
  <si>
    <t xml:space="preserve">Se realiza devolución de la factura correspondiente a cobro de SARS COV2 COVID 19 ANTIGENO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t>
  </si>
  <si>
    <t>diospina</t>
  </si>
  <si>
    <t>DF-157654324537435</t>
  </si>
  <si>
    <t>HMA1674344</t>
  </si>
  <si>
    <t xml:space="preserve">Se realiza devolución de la factura correspondiente a cobro de SARS COV2 COVID 19 ANTIGENO  dado que la IPS no anexa los requisitos exigidos por el ADRES se observa que no anexan el registro INVIMA para las pruebas de anticuerpos y de antígenos el cual debe estar en la factura ni el archivo en Excel según lo estipulado en la circular 049 expedida por el ADRES y resolución 1463 requisito necesario para continuar con el debido proceso </t>
  </si>
  <si>
    <t>DF-157654324537436</t>
  </si>
  <si>
    <t>HMA1674533</t>
  </si>
  <si>
    <t>Se realiza devolución de la factura correspondiente a cobro de SARS COV2 COVID 19 ANTIGENO  dado que la IPS no anexa los requisitos exigidos por el ADRES se observa que no anexan el registro INVIMA para las pruebas de anticuerpos y de antígenos el cual debe estar en la factura ni el archivo en Excel según lo estipulado en la circular 049 expedida por el ADRES y resolución 1463 requisito necesario para continuar con el debido proceso</t>
  </si>
  <si>
    <t>DF-157654324537906</t>
  </si>
  <si>
    <t>HMA1677526</t>
  </si>
  <si>
    <t>1536070</t>
  </si>
  <si>
    <t>CORDOBA</t>
  </si>
  <si>
    <t>21</t>
  </si>
  <si>
    <t>Autorización principal no existe o no corresponde al prestador del servicio de salud</t>
  </si>
  <si>
    <t>DF-23137356</t>
  </si>
  <si>
    <t>se ratifica devolucion de la cuenta de la atencion al paciente LUPO CHICA BARON con CC 2754111 quien estuvo hospitalizado en esta ips desde el dia 03 de enero al dia 11 del mismo mes con un Dx de EPOC la linea DYNAMICOS no da autorizacion para la estancia y solicito anexo tecnico #9 para procedar a la remision del paciente a una IPS que se encontrara en al red de servicios de la ips</t>
  </si>
  <si>
    <t>No presentan los anexos con la evidencia de los envios con su trazabilidad dentro de los tiempos normativos o Servicio no autorizado por la EPS para prestar en su institucion</t>
  </si>
  <si>
    <t>cmlopera</t>
  </si>
  <si>
    <t>DF-25224333646</t>
  </si>
  <si>
    <t>HMA1640430</t>
  </si>
  <si>
    <t>Se hace devolución de la factura HMA1640430 corresponde a una hospitalización del 15 al 17 de marzo de 2021 a nombre de MAYORIANO YARLEY DE JESUS con CC 64929263 se evidencia en la factura que los medicamentos viene con código propio para la fecha de atención deben de venir con los códigos CUPS de la Resolución 3495 de 2019 y la Resolución 537 de 2020 se le recuerda a la IPS que medicamentos debe de venir con códigos CUM vigentes aquí se establece la obligatoriedad de las IPS en aplicar la codificación allí registrada a partir de la entrada en vigencia debe de coincidir los servicios facturado ordenado y soportado en la factura con los RIPS  presentados para la auditoria de esta favor corregir y volver a radicar de nuevoAdicional en la  página de dynamico no se evidencia casos aprobado posterior a la urgencia o la hospitalizaciónPor último  facturan servicios de UCI al verificar en la página REPS servicio no se encuentra habilitado ni se encuentra certificación anexa que acredite dicha habilitación para la prestación de este servicio  Se requiere de documento que certifique dicha habilitación para la auditoria pertinente Una vez subsanado el motivo de devolución se solicita a la IPS radicar nuevamente la factura con los soportes en el portal de sami</t>
  </si>
  <si>
    <t>SANTAFE DE BOGOTA D. C.</t>
  </si>
  <si>
    <t>Errores que puede ser, no facturan de acuerdo a la modalidad contratada, periodo facturado no corresponde con el soportado , sede que factura no corresponde con la contratada.</t>
  </si>
  <si>
    <t>jlbarrios</t>
  </si>
  <si>
    <t>DF-25224333732</t>
  </si>
  <si>
    <t>HMA1656557</t>
  </si>
  <si>
    <t>Se hace devolución de la factura HMA1656557 corresponde a una hospitalización del 24 al 27 de mayo de 2021 a nombre de MARIA LUCILA GIRALDO CARDEÑO con CC 43650035 se evidencia en la factura que los medicamentos viene con código propio para la fecha de atención deben de venir con los códigos CUPS de la Resolución 3495 de 2019 y la Resolución 537 de 2020 se le recuerda a la IPS que medicamentos debe de venir con códigos CUM vigentes aquí se establece la obligatoriedad de las IPS en aplicar la codificación allí registrada a partir de la entrada en vigencia debe de coincidir los servicios facturado ordenado y soportado en la factura con los RIPS  presentados para la auditoria de esta favor corregir y volver a radicar de nuevoUna vez subsanado el motivo de devolución se solicita a la IPS radicar nuevamente la factura con los soportes en el portal de sami</t>
  </si>
  <si>
    <t>La informacion de los registros individuales de prestacion de servicios presentados no coincide con lo facturado bien sea en valores, codificacion de servicios, fechas de atencion entre otros o no utilizan la codificacion de cups o y/o cums vigente.</t>
  </si>
  <si>
    <t>DF-25224333733</t>
  </si>
  <si>
    <t>HMA1659939</t>
  </si>
  <si>
    <t>Se hace devolución de la factura HMA1659939 corresponde a una hospitalización del 28 de mayo al 02 de junio de 2021 a nombre de GINA PAOLA NEGRETE ANAYA con CC 1047225978 se evidencia en la factura que los medicamentos viene con código propio para la fecha de atención deben de venir con los códigos CUPS de la Resolución 3495 de 2019 y la Resolución 537 de 2020 se le recuerda a la IPS que medicamentos debe de venir con códigos CUM vigentes aquí se establece la obligatoriedad de las IPS en aplicar la codificación allí registrada a partir de la entrada en vigencia debe de coincidir los servicios facturado ordenado y soportado en la factura con los RIPS  presentados para la auditoria de esta favor corregir y volver a radicar de nuevoUna vez subsanado el motivo de devolución se solicita a la IPS radicar nuevamente la factura con los soportes en el portal de sami</t>
  </si>
  <si>
    <t>DF-255555564735738</t>
  </si>
  <si>
    <t>HMA1614623</t>
  </si>
  <si>
    <t>Se realiza devolución de la factura N HMA1614623 correspondiente al paciente Aquilina Isabel Brochero de Candama con CC 22438327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para continuar con el proceso de auditoria</t>
  </si>
  <si>
    <t>DF-255555564736816</t>
  </si>
  <si>
    <t>HMA1636422</t>
  </si>
  <si>
    <t>Se realiza devolución de la factura N HMA1636422 correspondiente al paciente Kelly Maria Gomez Hernandez con CC 1143382017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para continuar con el proceso de auditoria</t>
  </si>
  <si>
    <t>DF-255555564736832</t>
  </si>
  <si>
    <t>HMA1638463</t>
  </si>
  <si>
    <t>Se realiza devolución de la factura N HMA1638463 correspondiente al paciente Jessica Julio Banquet con CC 1007528502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para continuar con el proceso de auditoria</t>
  </si>
  <si>
    <t>DF-255555564737136</t>
  </si>
  <si>
    <t>HMA1642247</t>
  </si>
  <si>
    <t>Se realiza devolución de la factura N HMA1642247 correspondiente al paciente Diana Carolina Ariza Cañate con CC 1007902120 dado que se evidenció error en la factura y en el RIPS los códigos CUPS S11102 habitación bipersonal se encuentra errado dado que la atención es del año 2021 por lo tanto debe estar codificado de acuerdo a la Resolución 2238 de 2020 y los códigos CUMS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auditoriaUna vez subsanado el motivo de la devolución se solicita a la IPS radicar la factura en el portal de SAMI  para continuar con el proceso de auditoria</t>
  </si>
  <si>
    <t>DF-255555564737137</t>
  </si>
  <si>
    <t>HMA1644335</t>
  </si>
  <si>
    <t>Se realiza devolución de la factura N HMA1644335 correspondiente al paciente Aroldo Manuel Miramon Cordoba con CC 77185630 dado que se evidenció error en la factura y en el RIPS los códigos CUPS S11102 habitación bipersonal se encuentra errado dado que la atención es del año 2020 por lo tanto debe estar codificado de acuerdo a la Resolución 3495 de 2019 y los códigos CUMS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para continuar con el proceso de auditoriaAdicionalmente se evidencia que los detalles en la factura anexa se encuentran incompletos se considera una inconsistencia dado que es un requisito indispensable para su respectivo cobro como lo establece la resolución 3047 de 2008 anexo 5 literal B Una vez subsanado el motivo de la devolución se solicita a la IPS radicar la factura en el portal de SAMI  para continuar con el proceso de auditoria</t>
  </si>
  <si>
    <t>DF-255555564737372</t>
  </si>
  <si>
    <t>HMA1646788</t>
  </si>
  <si>
    <t>Se realiza devolución de la factura N HMA1646788 correspondiente al paciente Luis Felipe Lasso Ariza con CC 1004323303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para continuar con el proceso de auditoria</t>
  </si>
  <si>
    <t>DF-255555564737373</t>
  </si>
  <si>
    <t>HMA1650064</t>
  </si>
  <si>
    <t>Se realiza devolución de la factura N HMA1650064 correspondiente al paciente Kelly Maria Gomez Hernandez con CC 1143382017 dado que se evidenció error en la factura los códigos CUPS se encuentran borrosos y/o incompletos adicionalmente la atención es del año 2021 por lo tanto debe estar codificado de acuerdo a la Resolución 2238 de 2020 de igual manera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para continuar con el proceso de auditoria</t>
  </si>
  <si>
    <t>DF-257654324538013</t>
  </si>
  <si>
    <t>HMA1679919</t>
  </si>
  <si>
    <t>DF-257654324538332</t>
  </si>
  <si>
    <t>HMA1686724</t>
  </si>
  <si>
    <t>DF-257654324538333</t>
  </si>
  <si>
    <t>HMA1688262</t>
  </si>
  <si>
    <t>DF-25765432553662</t>
  </si>
  <si>
    <t>HMA1625383</t>
  </si>
  <si>
    <t>Se realiza devolucion de la factura HMA1625383 ya que el paciente JIMENEZ TORRES YIREIDIS CC 1101464448 para la fecha de la consulta no pertenece a COOSALUD ya que se hace validación en ADRES y el paciente para la fecha de atencion se encontra afiliada a SALUD TOTAL ENTIDAD PROMOTORA DE SALUD DEL REGIMEN CONTRIBUTIVO Y DEL REGIMEN SUBSIDIADO SA</t>
  </si>
  <si>
    <t>mramirez</t>
  </si>
  <si>
    <t>17</t>
  </si>
  <si>
    <t>Usuario retirado o moroso</t>
  </si>
  <si>
    <t>DF-257654326731087</t>
  </si>
  <si>
    <t>HMA1668196</t>
  </si>
  <si>
    <t>Se realiza devolución de factura HMA1668196  ya que se evidencia  ilegible información necesaria para validar la prestación del servicio requerido Se Le solicita a la IPS realizar las correcciones respectivas y radicar de nuevo la factura para su procesamiento</t>
  </si>
  <si>
    <t>ATLANTICO</t>
  </si>
  <si>
    <t>cdmontes</t>
  </si>
  <si>
    <t>DF-257654326731088</t>
  </si>
  <si>
    <t>HMA1667704</t>
  </si>
  <si>
    <t>Se realiza devolución de factura HMA1667704  ya que se evidencia  ilegible información necesaria para validar la prestación del servicio requerido Se Le solicita a la IPS realizar las correcciones respectivas y radicar de nuevo la factura para su procesamiento</t>
  </si>
  <si>
    <t>DF-25765432673783</t>
  </si>
  <si>
    <t>HMA1634179</t>
  </si>
  <si>
    <t>Se realiza devolución de la factura nHMA1634179Soportes incompletos que no dan la informacion necesaria para validar la prestacion del servicio requeridoSe evidencia cargue de factura y soportes</t>
  </si>
  <si>
    <t>DF-25765432673974</t>
  </si>
  <si>
    <t>HMA1650615</t>
  </si>
  <si>
    <t>Se realiza devolución de la factura NHMA1650615 ya que se evidencia que el usuario nose encuentra INACTIVO en la base de datos de coosalud se solicita ala ips realizar tramites de afiliacion ala EPS  desde el dia de la atencion  para continuar con el respectivo proceso de auditoria Una vez subsanado el motivo de la devolución se solicita a la IPS radicar nuevamente en el portal de aplistaff para continuar con su respectivo proceso</t>
  </si>
  <si>
    <t>Usuario no activo en base de datos o atencion corresponde a otro pagador.</t>
  </si>
  <si>
    <t>16</t>
  </si>
  <si>
    <t>Usuario o servicio correspondiente a otro plan responsable</t>
  </si>
  <si>
    <t>47</t>
  </si>
  <si>
    <t>Faltan soportes de justificación para recobros (Comité Técnico Científico, (CTC), Accidente de trabajo o enfermedad profesional (ATEP), tutelas)</t>
  </si>
  <si>
    <t>DF-25765433273243</t>
  </si>
  <si>
    <t>HMA1607227</t>
  </si>
  <si>
    <t>Se realiza devolución de la factura se evidenció error en la factura el detalle de cargos no se presenta en Codificación CUPS y CUMS como lo exige la Resolución 3495 de 2019 y resolución 537/2020 que  rige a partir del 31 de marzo de 2020 se recuerda a la IPS que tanto el RIPS como la factura debe coincidir con losservicios registrados de no ser así se considera una inconsistencia esto atendiendo los lineamientos de la Resolución 3374 del 2000 el cual indica que la IPS debe garantizar la confiabilidad seguridad y calidad de los datos sobre prestación individual de servicios de salud Una vez subsanado el motivo de la devolución se solicita a la IPS radicar lafactura en el portal de SAMI  para continuar con el proceso de auditoria)</t>
  </si>
  <si>
    <t>bcramirez</t>
  </si>
  <si>
    <t>DF-25765433273499</t>
  </si>
  <si>
    <t>HMA1621913</t>
  </si>
  <si>
    <t>Se realiza devolución de la  factura HMA1621913 perteneciente al paciente YULIETH MADERA AVILA  CC1005674585 ya que no cumple requisitos legales se evidenció en  detalle de cargos que  no  presenta la  Codificación  CUMS codigo de todos los medicamentos  y Oxigeno  no corresponde como lo exige la Resolución 3495 de 2019 y resolución 537/2020 que  rige a partir del 31 de marzo de 2020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prestación individual de servicios de saludUna vez subsanado el motivo de la devoluciónse solicita a la IPS radicar la factura en el portal de aplistaff para continuar con el proceso de auditoria</t>
  </si>
  <si>
    <t>Requisitos DIAN</t>
  </si>
  <si>
    <t>DF-25765434103370</t>
  </si>
  <si>
    <t>HMA1675390</t>
  </si>
  <si>
    <t>Se hace devolucion de factura segun revision de soportes se encuentran ilegibles para la verificacion de la prestacion del sevicio por lo anterior no es posible continuar con el proceso de auditoria</t>
  </si>
  <si>
    <t>ypinzon</t>
  </si>
  <si>
    <t>DF-25765434103371</t>
  </si>
  <si>
    <t>HMA1669377</t>
  </si>
  <si>
    <t>DF-25765434103372</t>
  </si>
  <si>
    <t>HMA1671066</t>
  </si>
  <si>
    <t>DF-259247532196</t>
  </si>
  <si>
    <t>1561717</t>
  </si>
  <si>
    <t xml:space="preserve">Se hace devolucion total de la factura 1561717 corresponsiente a servicios de atencion domiciliaria dado aque por ser IPS no red el paciente debe ser remitido a la IPS red </t>
  </si>
  <si>
    <t>cypenata</t>
  </si>
  <si>
    <t>DF-259247532197</t>
  </si>
  <si>
    <t>1561724</t>
  </si>
  <si>
    <t xml:space="preserve">Se hace devolucion total de la factura 1561724 corresponsiente a servicios de atencion domiciliaria dado aque por ser IPS no red el paciente debe ser remitido a la IPS red </t>
  </si>
  <si>
    <t>DF-259261131520</t>
  </si>
  <si>
    <t>HMA1599395</t>
  </si>
  <si>
    <t xml:space="preserve">Se realiza devolución de la factura HMA1599395 por valor $175400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</si>
  <si>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DF-259261131521</t>
  </si>
  <si>
    <t>HMA1599604</t>
  </si>
  <si>
    <t xml:space="preserve">Se realiza devolución de la factura HMA1599604 por valor $175400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</si>
  <si>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DF-259261131522</t>
  </si>
  <si>
    <t>HMA1600021</t>
  </si>
  <si>
    <t xml:space="preserve">Se realiza devolución de la factura HMA1600021 por valor $21600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</si>
  <si>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DF-259261131523</t>
  </si>
  <si>
    <t>HMA1600214</t>
  </si>
  <si>
    <t xml:space="preserve">Se realiza devolución de la factura HMA1600214 por valor de $170000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</si>
  <si>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DF-259261131524</t>
  </si>
  <si>
    <t>HMA1600803</t>
  </si>
  <si>
    <t xml:space="preserve">Se realiza devolución de la factura HMA1600803 por valor de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</si>
  <si>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DF-259261131525</t>
  </si>
  <si>
    <t>HMA1600962</t>
  </si>
  <si>
    <t xml:space="preserve">Se realiza devolución de la factura HMA1600962 por valor de $175400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</si>
  <si>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DF-259261131526</t>
  </si>
  <si>
    <t>HMA1601225</t>
  </si>
  <si>
    <t xml:space="preserve">Se realiza devolución de la factura HMA1601225 por valor de $189600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</si>
  <si>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DF-259261131527</t>
  </si>
  <si>
    <t>HMA1601226</t>
  </si>
  <si>
    <t xml:space="preserve">Se realiza devolución de la factura HMA1601226 por valor de $42700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</si>
  <si>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DF-259261131528</t>
  </si>
  <si>
    <t>HMA1601558</t>
  </si>
  <si>
    <t xml:space="preserve">Se realiza devolución de la factura HMA1601558 por valor de $159100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</si>
  <si>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DF-259261131529</t>
  </si>
  <si>
    <t>HMA1601928</t>
  </si>
  <si>
    <t xml:space="preserve">Se realiza devolución de la factura HMA1601928 por valor de $124800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</si>
  <si>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DF-259261131530</t>
  </si>
  <si>
    <t>HMA1603102</t>
  </si>
  <si>
    <t>Se hace devolución total de la factura HMA1603102 por $51800 se verifica en Dynamicoos y no se evidencia que la IPS haya gestionado su respectivo código para la fecha de atencion o posterior a las 24 horas tampoco anexan la trazabilidad del anexo 2 que cumpla con los criterios de la misma se recuerda que se debe realizar 3 envíos con intervalo de 20 minutos no se observa cumplimiento como lo estipula  la Resolución 3047/2008 en su artículo 4 y en el decreto 4747/2007 articulo 12 y 13 Dicho requisito es necesario para su respectivo tramiteUna vez subsanado el motivo de la devolución se solicita a la IPS radicar nuevamente en el portal de aplistaff para  continuar con su respectivo proceso</t>
  </si>
  <si>
    <t>DF-259261131531</t>
  </si>
  <si>
    <t>HMA1604443</t>
  </si>
  <si>
    <t xml:space="preserve">Se realiza devolución de la factura HMA1604443 por valor $21600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</si>
  <si>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DF-259261131532</t>
  </si>
  <si>
    <t>HMA1604606</t>
  </si>
  <si>
    <t xml:space="preserve">Se realiza devolución de la factura HMA1604606 por valor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</si>
  <si>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DF-259261131533</t>
  </si>
  <si>
    <t>HMA1604609</t>
  </si>
  <si>
    <t xml:space="preserve">Se realiza devolución de la factura HMA1604609 por valor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</si>
  <si>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DF-259261131534</t>
  </si>
  <si>
    <t>HMA1604618</t>
  </si>
  <si>
    <t xml:space="preserve">Se realiza devolución de la factura HMA1604518 por valor de $25300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</si>
  <si>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DF-259261131535</t>
  </si>
  <si>
    <t>HMA1604861</t>
  </si>
  <si>
    <t xml:space="preserve">Se realiza devolución de la factura HMA1604861 por valor de $45500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</si>
  <si>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DF-259261131536</t>
  </si>
  <si>
    <t>HMA1605017</t>
  </si>
  <si>
    <t xml:space="preserve">Se realiza devolución de la factura HMA1605017 por valor de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</si>
  <si>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DF-259261131537</t>
  </si>
  <si>
    <t>HMA1605417</t>
  </si>
  <si>
    <t xml:space="preserve">Se realiza devolución de la factura HMA1605417 por valor de $45500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</si>
  <si>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DF-259261131538</t>
  </si>
  <si>
    <t>HMA1605896</t>
  </si>
  <si>
    <t xml:space="preserve">Se realiza devolución de la factura HMA1605896 por valor de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</si>
  <si>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DF-259261131539</t>
  </si>
  <si>
    <t>HMA1605900</t>
  </si>
  <si>
    <t xml:space="preserve">Se realiza devolución de la factura HMA1605900 por valor de $45500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</si>
  <si>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DF-259261131540</t>
  </si>
  <si>
    <t>HMA1605954</t>
  </si>
  <si>
    <t xml:space="preserve">Se realiza devolución de la factura HMA1605954 por valor de $175400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</si>
  <si>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DF-259261131541</t>
  </si>
  <si>
    <t>HMA1606051</t>
  </si>
  <si>
    <t>Se hace devolución total de la factura HMA1606051 por $743603 se verifica en Dynamicoos y no se evidencia que la IPS haya gestionado su respectivo código para la fecha de atencion o posterior a las 24 horas tampoco anexan la trazabilidad del anexo 2 que cumpla con los criterios de la misma se recuerda que se debe realizar 3 envíos con intervalo de 20 minutos no se observa cumplimiento como lo estipula la Resolución 3047/2008 en su artículo 4 y en el decreto 4747/2007 articulo 12 y 13 Dicho requisito es necesario para su respectivo tramiteUna vez subsanado el motivo de la devolución se solicita a la IPS radicar nuevamente en el portal de aplistaff para  continuar con su respectivo proceso</t>
  </si>
  <si>
    <t>DF-259261131542</t>
  </si>
  <si>
    <t>HMA1606088</t>
  </si>
  <si>
    <t xml:space="preserve">Se realiza devolución de la factura HMA1606088 por valor de $48100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</si>
  <si>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DF-259261131543</t>
  </si>
  <si>
    <t>HMA1606397</t>
  </si>
  <si>
    <t xml:space="preserve">Se realiza devolución de la factura HMA1606397 por valor de $44500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</si>
  <si>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DF-259261131545</t>
  </si>
  <si>
    <t>HMA1606522</t>
  </si>
  <si>
    <t xml:space="preserve">Se realiza devolución de la factura HMA1606522 por valor de $31600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 </t>
  </si>
  <si>
    <t>DF-259261131632</t>
  </si>
  <si>
    <t>HMA1606724</t>
  </si>
  <si>
    <t>Se realiza devolución de la factura HMA1606724 por valor de $35100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</si>
  <si>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DF-259261131633</t>
  </si>
  <si>
    <t>HMA1606864</t>
  </si>
  <si>
    <t>Se realiza devolución de la factura HMA1606864 por valor de $194800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</si>
  <si>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DF-259261131634</t>
  </si>
  <si>
    <t>HMA1607012</t>
  </si>
  <si>
    <t>Se realiza devolución de la factura HMA1607012 por valor de $70200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</si>
  <si>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DF-259261131635</t>
  </si>
  <si>
    <t>HMA1610230</t>
  </si>
  <si>
    <t>Se realiza devolución de la factura HMA1610230 por valor de $225000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</si>
  <si>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DF-259261131636</t>
  </si>
  <si>
    <t>HMA1610424</t>
  </si>
  <si>
    <t>Se realiza devolución de la factura HMA1610424 por valor de $225000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deAplistaff para su respectivo proceso</t>
  </si>
  <si>
    <t>DF-259261131637</t>
  </si>
  <si>
    <t>HMA1610584</t>
  </si>
  <si>
    <t>Se realiza devolución de la factura HMA1610584 por valor de $35100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</si>
  <si>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DF-259261131638</t>
  </si>
  <si>
    <t>HMA1611134</t>
  </si>
  <si>
    <t>Se realiza devolución de la factura HMA1611134 por valor de $225000 dado que se verifica en la plataforma de dynámicos de Coosalud y no se evidencia agenda asistida requisito necesario según lo notificado en la capacitación realizada por Coosalud a su IpsUna vez subsanado el motivo de devolución radicar la factura y los soportes nuevamente en el portal de Aplistaff para su respectivo proceso</t>
  </si>
  <si>
    <t>DF-259261131639</t>
  </si>
  <si>
    <t>HMA1612142</t>
  </si>
  <si>
    <t>Se realiza devolución de la factura HMA1612142 por valor de $14000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</si>
  <si>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DF-259261131640</t>
  </si>
  <si>
    <t>HMA1612176</t>
  </si>
  <si>
    <t>Se realiza devolución de la factura HMA1612176 por valor de $180000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</si>
  <si>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DF-259261131641</t>
  </si>
  <si>
    <t>HMA1612219</t>
  </si>
  <si>
    <t>Se realiza devolución de la factura HMA1612219 por valor de $50600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</si>
  <si>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DF-259261131642</t>
  </si>
  <si>
    <t>HMA1612597</t>
  </si>
  <si>
    <t>Se realiza devolución de la factura HMA1612597 por valor de $10800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</si>
  <si>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DF-259261131643</t>
  </si>
  <si>
    <t>HMA1613173</t>
  </si>
  <si>
    <t>Se realiza devolución de la factura HMA1613173 por valor de $195600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</si>
  <si>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DF-259261131651</t>
  </si>
  <si>
    <t>HMA1609031</t>
  </si>
  <si>
    <t>Se realiza devolución de la factura HMA1609031 por valor de $194800 dado que se verifica en la plataforma de dynámicos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</si>
  <si>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DF-259261131652</t>
  </si>
  <si>
    <t>HMA1613778</t>
  </si>
  <si>
    <t>Se realiza devolución de la factura HMA1613778 por valor de $196300 dado que se verifica en la plataforma de Dynamicoos de Coosalud y no se evidencia agenda asistida requisito necesario según lo notificado en la capacitación realizada por Coosalud a su Ips Una vez subsanado el motivo de devolución radicar la factura y los soportes nuevamente en el portal de Aplistaff para su respectivo proceso</t>
  </si>
  <si>
    <t>DF-259261132281</t>
  </si>
  <si>
    <t>HMA1640692</t>
  </si>
  <si>
    <t>Se hace devolución de la factura HMA1640692 debido que el RIPS que presenta en el detalle de cargo para los servicios facturados en la atencion del paciente se encuentran con inconsistencias dado que no coinciden con lo facturado en físico se solicita a la IPS subsanar el motivo de la devolución y radicar nuevamente en el portal de APLISTAFF</t>
  </si>
  <si>
    <t>DF-25926113975</t>
  </si>
  <si>
    <t>HMA1587450</t>
  </si>
  <si>
    <t>Se realiza devolucion de la factura HMA1587450 por valor de $485100 correspondiente a los servicios prestados en el mes de septiembre dado que se verifica en la herramienta de dynamicoos de coosalud y no se evidencia agenda asistidadicho requisito es necesario para su respectivo tramiteUna vez subsanado el motivo de devolución la factura se debe presentar nuevamente ante APLISTAFF</t>
  </si>
  <si>
    <t>DF-25926113976</t>
  </si>
  <si>
    <t>HMA1590678</t>
  </si>
  <si>
    <t>Se realiza devolucion de la factura HMA1590678 por valor de $50600 correspondiente a los servicios prestados en el mes de septiembre dado que se verifica en la herramienta de dynamicoos de coosalud y no se evidencia agenda asistidadicho requisito es necesario para su respectivo tramiteUna vez subsanado el motivo de devolución la factura se debe presentar nuevamente ante APLISTAFF</t>
  </si>
  <si>
    <t>DF-25926113977</t>
  </si>
  <si>
    <t>HMA1591503</t>
  </si>
  <si>
    <t xml:space="preserve"> Se realiza devolucion de la factura HMA1591503 por valor de $58500 correspondiente a los servicios prestados en el mes de septiembre dado que se verifica en la herramienta de dynamicoos de coosalud y no se evidencia agenda asistidadicho requisito es necesario para su respectivo tramiteUna vez subsanado el motivo de devolución la factura se debe presentar nuevamente ante APLISTAFF</t>
  </si>
  <si>
    <t>DF-25926113978</t>
  </si>
  <si>
    <t>HMA1591508</t>
  </si>
  <si>
    <t>Se realiza devolucion de la factura HMA1591508 por valor de $180000 correspondiente a los servicios prestados en el mes de septiembre dado que se verifica en la herramienta de dynamicoos de coosalud y no se evidencia agenda asistidadicho requisito es necesario para su respectivo tramiteUna vez subsanado el motivo de devolución la factura se debe presentar nuevamente ante APLISTAFF</t>
  </si>
  <si>
    <t>MAGDALENA</t>
  </si>
  <si>
    <t>SANTANDER</t>
  </si>
  <si>
    <t>DF-689247734690</t>
  </si>
  <si>
    <t>1579777</t>
  </si>
  <si>
    <t>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t>
  </si>
  <si>
    <t>AAriza</t>
  </si>
  <si>
    <t>DF-689247734691</t>
  </si>
  <si>
    <t>1583070</t>
  </si>
  <si>
    <t>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   Ademas SARS COV2 (COVID19) ANTIGENO es un servicio no pos que debe ser facturado por separado con su respectivo mipres (el cual debe estar cargado en la plataforma del Adres) IDS relacionados en la factura  Tarifa no se encuentra contratada</t>
  </si>
  <si>
    <t>BOYACA</t>
  </si>
  <si>
    <t>memancera</t>
  </si>
  <si>
    <t>DF-9493077314081</t>
  </si>
  <si>
    <t>HMA1617190</t>
  </si>
  <si>
    <t>Se realiza devolución de la factura HMA1617190  correspondiente a cobro SARS COV2 COVID 19 ANTIGENO dado que la IPS no anexan los requisitos exigidos por el ADRES se observa que no anexan el resultado de la toma del laboratorio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</si>
  <si>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DF-9493077314993</t>
  </si>
  <si>
    <t>HMA1630495</t>
  </si>
  <si>
    <t>Se realiza devolución de la factura HMA1630495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</si>
  <si>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No presenta los requisitos exigidos por el ADRES para el recobro y socializado por Coosalud en las circulares.</t>
  </si>
  <si>
    <t>DF-9493077314994</t>
  </si>
  <si>
    <t>HMA1633325</t>
  </si>
  <si>
    <t>Se realiza devolución de la factura HMA163325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</si>
  <si>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DF-9493077314995</t>
  </si>
  <si>
    <t>HMA1636635</t>
  </si>
  <si>
    <t>Se realiza devolución de la factura HMA163635correspondiente a cobro SARS COV2 COVID 19 ANTIGENO dado que la IPS no anexan los requisitos exigidos por el ADRES se observa que no anexan el resultado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</si>
  <si>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DF-9493077315364</t>
  </si>
  <si>
    <t>HMA1641175</t>
  </si>
  <si>
    <t>Se realiza devolución de la factura HMS1642275 correspondiente a cobro SARS COV2 COVID 19 ANTIGENO dado que la IPS no anexan los requisitos exigidos por el ADRES se observa que no anexan el resultado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</si>
  <si>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DF-9493077315365</t>
  </si>
  <si>
    <t>HMA1644336</t>
  </si>
  <si>
    <t>Se realiza devolución de la factura HMA1644336 correspondiente a cobro SARS COV2 COVID 19 ANTIGENO dado que la IPS no anexan los requisitos exigidos por el ADRES se observa que no anexan el resultado de la toma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</si>
  <si>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DF-9493077315366</t>
  </si>
  <si>
    <t>HMA1640207</t>
  </si>
  <si>
    <t>Se realiza devolución de la factura HMA1640207 correspondiente a cobro SARS COV2 COVID 19 ANTIGENO dado que la IPS no anexan los requisitos exigidos por el ADRES se observa que no anexan el resultado de la toma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</si>
  <si>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DF-9493077315513</t>
  </si>
  <si>
    <t>HMA1650662</t>
  </si>
  <si>
    <t>Se realiza devolución de la factura HMA1650662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</si>
  <si>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DF-9493077315514</t>
  </si>
  <si>
    <t>HMA1651670</t>
  </si>
  <si>
    <t>Se realiza devolución de la factura HMA1651670 correspondiente a cobro SARS COV2 COVID 19 ANTIGENO dado que la IPS no anexan los requisitos exigidos por el ADRES se observa que no anexan el resultado de la toma del laboratorio simue	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</si>
  <si>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DF-9493077315515</t>
  </si>
  <si>
    <t>HMA1647811</t>
  </si>
  <si>
    <t>Se realiza devolución de la factura correspondiente a cobro SARS COV2 COVID 19 ANTIGENO dado que la IPS no anexan los requisitos exigidos por el ADRES se observa que no anexan el resultado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</si>
  <si>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DF-9493077316974</t>
  </si>
  <si>
    <t>HMA1663820</t>
  </si>
  <si>
    <t>Se realiza devolución de la factura HMA1663820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</si>
  <si>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DF-9493077316975</t>
  </si>
  <si>
    <t>HMA1662898</t>
  </si>
  <si>
    <t>Se realiza devolución de la factura HMA1662898 correspondiente a cobro SARS COV2 COVID 19 ANTIGENO dado que la IPS no anexan los requisitos exigidos por el ADRES se observa que no anexan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</si>
  <si>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DF-9493077316976</t>
  </si>
  <si>
    <t>HMA1665989</t>
  </si>
  <si>
    <t>Se realiza devolución de la factura  HMA1665989 correspondiente a cobro SARS COV2 COVID 19 ANTIGENO dado que la IPS no anexan los requisitos exigidos por el ADRES se observa que no anexan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</si>
  <si>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Referencia</t>
  </si>
  <si>
    <t>Icono part.abiertas/comp.</t>
  </si>
  <si>
    <t>Cuenta</t>
  </si>
  <si>
    <t>Nº documento</t>
  </si>
  <si>
    <t>Cuenta de mayor</t>
  </si>
  <si>
    <t>Fecha de documento</t>
  </si>
  <si>
    <t>Importe en moneda local</t>
  </si>
  <si>
    <t>Asignación</t>
  </si>
  <si>
    <t>Clase de documento</t>
  </si>
  <si>
    <t>Doc.compensación</t>
  </si>
  <si>
    <t>Texto</t>
  </si>
  <si>
    <t>Centro de beneficio</t>
  </si>
  <si>
    <t>Demora tras vencimiento neto</t>
  </si>
  <si>
    <t>Base p. plazo pago</t>
  </si>
  <si>
    <t>MPS BOY-1784</t>
  </si>
  <si>
    <t>553</t>
  </si>
  <si>
    <t>2000706258</t>
  </si>
  <si>
    <t>2905100202</t>
  </si>
  <si>
    <t>ZP</t>
  </si>
  <si>
    <t>EVENTO-</t>
  </si>
  <si>
    <t>1500000000</t>
  </si>
  <si>
    <t>MPS CUN-1468</t>
  </si>
  <si>
    <t>2000747422</t>
  </si>
  <si>
    <t>2905100102</t>
  </si>
  <si>
    <t>EVENTO SSBGT2020ES1A00017591</t>
  </si>
  <si>
    <t>2500000000</t>
  </si>
  <si>
    <t>MPS CUN-1469</t>
  </si>
  <si>
    <t>2000747423</t>
  </si>
  <si>
    <t>MPS GUA-2100</t>
  </si>
  <si>
    <t>2000706574</t>
  </si>
  <si>
    <t>GUAINIA</t>
  </si>
  <si>
    <t>9400000000</t>
  </si>
  <si>
    <t>2000609170</t>
  </si>
  <si>
    <t>2000609173</t>
  </si>
  <si>
    <t>2000580793</t>
  </si>
  <si>
    <t>2000581038</t>
  </si>
  <si>
    <t>2000609175</t>
  </si>
  <si>
    <t>2000581701</t>
  </si>
  <si>
    <t>2000609183</t>
  </si>
  <si>
    <t>2000580639</t>
  </si>
  <si>
    <t>2000609185</t>
  </si>
  <si>
    <t>2000609174</t>
  </si>
  <si>
    <t>2000581714</t>
  </si>
  <si>
    <t>2000609177</t>
  </si>
  <si>
    <t>2000609192</t>
  </si>
  <si>
    <t>2000607863</t>
  </si>
  <si>
    <t>2000609189</t>
  </si>
  <si>
    <t>2000609187</t>
  </si>
  <si>
    <t>2000609179</t>
  </si>
  <si>
    <t>2000609184</t>
  </si>
  <si>
    <t>2000612876</t>
  </si>
  <si>
    <t>2000638814</t>
  </si>
  <si>
    <t>2000645496</t>
  </si>
  <si>
    <t>2000674060</t>
  </si>
  <si>
    <t>2000647428</t>
  </si>
  <si>
    <t>2000645494</t>
  </si>
  <si>
    <t>2000640922</t>
  </si>
  <si>
    <t>2000640925</t>
  </si>
  <si>
    <t>2000671134</t>
  </si>
  <si>
    <t>2000647359</t>
  </si>
  <si>
    <t>2000672568</t>
  </si>
  <si>
    <t>2000672569</t>
  </si>
  <si>
    <t>2000750189</t>
  </si>
  <si>
    <t>2000724943</t>
  </si>
  <si>
    <t>2000725920</t>
  </si>
  <si>
    <t>2000733189</t>
  </si>
  <si>
    <t>2000750347</t>
  </si>
  <si>
    <t>2000726878</t>
  </si>
  <si>
    <t>2000748773</t>
  </si>
  <si>
    <t>2000724945</t>
  </si>
  <si>
    <t>HMA1633553</t>
  </si>
  <si>
    <t>ZV</t>
  </si>
  <si>
    <t>2300000000</t>
  </si>
  <si>
    <t>2905100103</t>
  </si>
  <si>
    <t>2318920011</t>
  </si>
  <si>
    <t>1907398732</t>
  </si>
  <si>
    <t>5051607888</t>
  </si>
  <si>
    <t>KR</t>
  </si>
  <si>
    <t>23189145859 LEIDY GOMEZ</t>
  </si>
  <si>
    <t>MPS COR-2149</t>
  </si>
  <si>
    <t>2000537115</t>
  </si>
  <si>
    <t>ESS024-EVENTO</t>
  </si>
  <si>
    <t>HMA1630494</t>
  </si>
  <si>
    <t>800000000</t>
  </si>
  <si>
    <t>875817011</t>
  </si>
  <si>
    <t>1907398638</t>
  </si>
  <si>
    <t>08758544458 DANIEL LOPEZ</t>
  </si>
  <si>
    <t>MPS ATL-1602</t>
  </si>
  <si>
    <t>2000536568</t>
  </si>
  <si>
    <t>HMA1630081</t>
  </si>
  <si>
    <t>7000000000</t>
  </si>
  <si>
    <t>2547320011</t>
  </si>
  <si>
    <t>1907398076</t>
  </si>
  <si>
    <t>5051605665</t>
  </si>
  <si>
    <t>254734086 LINA ESCOBAR</t>
  </si>
  <si>
    <t>1907398088</t>
  </si>
  <si>
    <t>HMA1630540</t>
  </si>
  <si>
    <t>25473172841 JAZMIN OLIVEROS</t>
  </si>
  <si>
    <t>MPS SUC-1804</t>
  </si>
  <si>
    <t>2000561042</t>
  </si>
  <si>
    <t>SUCRE</t>
  </si>
  <si>
    <t>ESS024-EVENTO SSBGT2020ES1A00017591</t>
  </si>
  <si>
    <t>2905100203</t>
  </si>
  <si>
    <t>HMA1632428</t>
  </si>
  <si>
    <t>20210729</t>
  </si>
  <si>
    <t>4700117011</t>
  </si>
  <si>
    <t>4700000000</t>
  </si>
  <si>
    <t>1907399137</t>
  </si>
  <si>
    <t>5060756755</t>
  </si>
  <si>
    <t>4700100925804 YENIS TAPIA</t>
  </si>
  <si>
    <t>MPS MAG-1735</t>
  </si>
  <si>
    <t>2000467515</t>
  </si>
  <si>
    <t>CARTERA EVENTO</t>
  </si>
  <si>
    <t>MPS MAG-1440</t>
  </si>
  <si>
    <t>SALDO 4700100925804 YENIS TAPIA</t>
  </si>
  <si>
    <t>1907400035</t>
  </si>
  <si>
    <t>HMA1636052</t>
  </si>
  <si>
    <t>5060759455</t>
  </si>
  <si>
    <t>47189314098 DENIS RINCONES</t>
  </si>
  <si>
    <t>4718917011</t>
  </si>
  <si>
    <t>2000487170</t>
  </si>
  <si>
    <t xml:space="preserve"> CARTERA EVENTO</t>
  </si>
  <si>
    <t>20210824</t>
  </si>
  <si>
    <t>1907707189</t>
  </si>
  <si>
    <t>HMA1639711</t>
  </si>
  <si>
    <t>6021410857</t>
  </si>
  <si>
    <t>1907707392</t>
  </si>
  <si>
    <t>HMA1642977</t>
  </si>
  <si>
    <t>SALDO  CARTERA EVENTO</t>
  </si>
  <si>
    <t>HMA1634355</t>
  </si>
  <si>
    <t>20210826</t>
  </si>
  <si>
    <t>1100120011</t>
  </si>
  <si>
    <t>1300120011</t>
  </si>
  <si>
    <t>1907398100</t>
  </si>
  <si>
    <t>HMA1630611</t>
  </si>
  <si>
    <t>13001362827 GISELA RUIZ</t>
  </si>
  <si>
    <t>1907398108</t>
  </si>
  <si>
    <t>HMA1631184</t>
  </si>
  <si>
    <t>25754130145 GREISY GUTIERREZ</t>
  </si>
  <si>
    <t>2575420011</t>
  </si>
  <si>
    <t>1907398116</t>
  </si>
  <si>
    <t>HMA1631190</t>
  </si>
  <si>
    <t>1907398126</t>
  </si>
  <si>
    <t>HMA1631492</t>
  </si>
  <si>
    <t>25473172853 MARLEN APERADOR</t>
  </si>
  <si>
    <t>1907398145</t>
  </si>
  <si>
    <t>HMA1631655</t>
  </si>
  <si>
    <t>254732065 RICARDO SOTO</t>
  </si>
  <si>
    <t>1907398190</t>
  </si>
  <si>
    <t>HMA1633211</t>
  </si>
  <si>
    <t>1907398207</t>
  </si>
  <si>
    <t>HMA1634270</t>
  </si>
  <si>
    <t>1907398236</t>
  </si>
  <si>
    <t>HMA1634536</t>
  </si>
  <si>
    <t>13001399282 KELLY GOMEZ</t>
  </si>
  <si>
    <t>1907398247</t>
  </si>
  <si>
    <t>HMA1635151</t>
  </si>
  <si>
    <t>68001460283 GENESY HERNANDEZ</t>
  </si>
  <si>
    <t>1907398267</t>
  </si>
  <si>
    <t>HMA1635837</t>
  </si>
  <si>
    <t>254733417 ROSA HUERFANO</t>
  </si>
  <si>
    <t>1907398282</t>
  </si>
  <si>
    <t>HMA1635955</t>
  </si>
  <si>
    <t>1907398295</t>
  </si>
  <si>
    <t>HMA1635985</t>
  </si>
  <si>
    <t>1907398317</t>
  </si>
  <si>
    <t>HMA1636304</t>
  </si>
  <si>
    <t>252694846 NATALI TRIANA</t>
  </si>
  <si>
    <t>2526920011</t>
  </si>
  <si>
    <t>1907398327</t>
  </si>
  <si>
    <t>HMA1636646</t>
  </si>
  <si>
    <t>254733788 YANIDES ARCIA</t>
  </si>
  <si>
    <t>1907398346</t>
  </si>
  <si>
    <t>HMA1637740</t>
  </si>
  <si>
    <t>1907398358</t>
  </si>
  <si>
    <t>HMA1637978</t>
  </si>
  <si>
    <t>1907398373</t>
  </si>
  <si>
    <t>HMA1638291</t>
  </si>
  <si>
    <t>1907398383</t>
  </si>
  <si>
    <t>HMA1638612</t>
  </si>
  <si>
    <t>1907398389</t>
  </si>
  <si>
    <t>HMA1638661</t>
  </si>
  <si>
    <t>254733564 DORIS PARRA</t>
  </si>
  <si>
    <t>1907398398</t>
  </si>
  <si>
    <t>HMA1638712</t>
  </si>
  <si>
    <t>SALDO 254734086 LINA ESCOBAR</t>
  </si>
  <si>
    <t>1907398661</t>
  </si>
  <si>
    <t>HMA1631530</t>
  </si>
  <si>
    <t>254734590 ASTRID TORRES</t>
  </si>
  <si>
    <t>1907398674</t>
  </si>
  <si>
    <t>HMA1631868</t>
  </si>
  <si>
    <t>1907398715</t>
  </si>
  <si>
    <t>HMA1633319</t>
  </si>
  <si>
    <t>13001374551 JOSE ZAPATA</t>
  </si>
  <si>
    <t>1907398746</t>
  </si>
  <si>
    <t>HMA1635127</t>
  </si>
  <si>
    <t>1907398754</t>
  </si>
  <si>
    <t>HMA1635520</t>
  </si>
  <si>
    <t>11001166033 MOISES GARCIA</t>
  </si>
  <si>
    <t>1907398783</t>
  </si>
  <si>
    <t>HMA1637875</t>
  </si>
  <si>
    <t>1907398949</t>
  </si>
  <si>
    <t>HMA1630084</t>
  </si>
  <si>
    <t>1907399040</t>
  </si>
  <si>
    <t>HMA1630653</t>
  </si>
  <si>
    <t>254735223 EDWARD OJEDA</t>
  </si>
  <si>
    <t>1907399088</t>
  </si>
  <si>
    <t>HMA1631191</t>
  </si>
  <si>
    <t>1907399115</t>
  </si>
  <si>
    <t>HMA1631417</t>
  </si>
  <si>
    <t>254733735 NELCI GONZALEZ</t>
  </si>
  <si>
    <t>1907399283</t>
  </si>
  <si>
    <t>HMA1633305</t>
  </si>
  <si>
    <t>254732063 ANNY TIMAURE</t>
  </si>
  <si>
    <t>1907399382</t>
  </si>
  <si>
    <t>1907399414</t>
  </si>
  <si>
    <t>HMA1634732</t>
  </si>
  <si>
    <t>254734313 JEREMY ALVAREZ</t>
  </si>
  <si>
    <t>1907399435</t>
  </si>
  <si>
    <t>HMA1636104</t>
  </si>
  <si>
    <t>1907399446</t>
  </si>
  <si>
    <t>HMA1636498</t>
  </si>
  <si>
    <t>1907399457</t>
  </si>
  <si>
    <t>HMA1636618</t>
  </si>
  <si>
    <t>252697875 JOHANS SANTOS</t>
  </si>
  <si>
    <t>1907399539</t>
  </si>
  <si>
    <t>HMA1636745</t>
  </si>
  <si>
    <t>1907399600</t>
  </si>
  <si>
    <t>HMA1636968</t>
  </si>
  <si>
    <t>15204197734 NIKOL GORDO</t>
  </si>
  <si>
    <t>1907399735</t>
  </si>
  <si>
    <t>HMA1638515</t>
  </si>
  <si>
    <t>254733904 KAROL RODRIGUEZ</t>
  </si>
  <si>
    <t>1907399742</t>
  </si>
  <si>
    <t>HMA1638574</t>
  </si>
  <si>
    <t>1907399819</t>
  </si>
  <si>
    <t>HMA1631281</t>
  </si>
  <si>
    <t>MPS CUN-1555</t>
  </si>
  <si>
    <t>2000439138</t>
  </si>
  <si>
    <t>HMA1630541</t>
  </si>
  <si>
    <t>515420011</t>
  </si>
  <si>
    <t>1907398974</t>
  </si>
  <si>
    <t>HMA1630362</t>
  </si>
  <si>
    <t>1907399029</t>
  </si>
  <si>
    <t>SALDO 13001399282 KELLY GOMEZ</t>
  </si>
  <si>
    <t>MPS CUN-1554</t>
  </si>
  <si>
    <t>2000554997</t>
  </si>
  <si>
    <t>SALDO EVENTO SSBGT2020ES1A00017591</t>
  </si>
  <si>
    <t>HMA1636814</t>
  </si>
  <si>
    <t>7042920011</t>
  </si>
  <si>
    <t>500000000</t>
  </si>
  <si>
    <t>1907549479</t>
  </si>
  <si>
    <t>HMA1635605</t>
  </si>
  <si>
    <t>5060743485</t>
  </si>
  <si>
    <t>15204001814 LUZ ARIAS</t>
  </si>
  <si>
    <t>1520420011</t>
  </si>
  <si>
    <t>1907400051</t>
  </si>
  <si>
    <t>13006061392 VIVIANA ATENCIO</t>
  </si>
  <si>
    <t>MPS ANT-1728</t>
  </si>
  <si>
    <t>2000467508</t>
  </si>
  <si>
    <t>HMA1632758</t>
  </si>
  <si>
    <t>843320011</t>
  </si>
  <si>
    <t>1907399078</t>
  </si>
  <si>
    <t>HMA1631019</t>
  </si>
  <si>
    <t>1907399097</t>
  </si>
  <si>
    <t>HMA1631214</t>
  </si>
  <si>
    <t>1907399104</t>
  </si>
  <si>
    <t>HMA1631258</t>
  </si>
  <si>
    <t>68001429122 TERESA ACEVEDO</t>
  </si>
  <si>
    <t>6800120011</t>
  </si>
  <si>
    <t>1907399121</t>
  </si>
  <si>
    <t>HMA1631861</t>
  </si>
  <si>
    <t>23001267353 SAMUEL ROMERO</t>
  </si>
  <si>
    <t>2300120011</t>
  </si>
  <si>
    <t>1907399165</t>
  </si>
  <si>
    <t>HMA1632561</t>
  </si>
  <si>
    <t>13430440622 AILEEN MARTINEZ</t>
  </si>
  <si>
    <t>1343020011</t>
  </si>
  <si>
    <t>1907399178</t>
  </si>
  <si>
    <t>HMA1632615</t>
  </si>
  <si>
    <t>1907399193</t>
  </si>
  <si>
    <t>13001359471 LINA JULIO</t>
  </si>
  <si>
    <t>MPS BOG-1729</t>
  </si>
  <si>
    <t>2000534644</t>
  </si>
  <si>
    <t>BOGOTA</t>
  </si>
  <si>
    <t>SALDO CARTERA EVENTO</t>
  </si>
  <si>
    <t>HMA1642697</t>
  </si>
  <si>
    <t>SALDO 13001359471 LINA JULIO</t>
  </si>
  <si>
    <t>2000609176</t>
  </si>
  <si>
    <t>SALDO SALDO 13001362827 GISELA RUIZ</t>
  </si>
  <si>
    <t>2000580803</t>
  </si>
  <si>
    <t>HMA1632355</t>
  </si>
  <si>
    <t>SALDO 08758450193 YOLI MONTENEGRO</t>
  </si>
  <si>
    <t>2000593179</t>
  </si>
  <si>
    <t>HMA1637505</t>
  </si>
  <si>
    <t>SALDO 54001368450 EVA ROJAS</t>
  </si>
  <si>
    <t>5400000000</t>
  </si>
  <si>
    <t>SALDO 13006061392 VIVIANA ATENCIO</t>
  </si>
  <si>
    <t>1907734717</t>
  </si>
  <si>
    <t>HMA1638774</t>
  </si>
  <si>
    <t>6021431521</t>
  </si>
  <si>
    <t>254733929 JAIME IPUZ</t>
  </si>
  <si>
    <t>1907734724</t>
  </si>
  <si>
    <t>HMA1638959</t>
  </si>
  <si>
    <t>1907734738</t>
  </si>
  <si>
    <t>HMA1640427</t>
  </si>
  <si>
    <t>1907734749</t>
  </si>
  <si>
    <t>HMA1640949</t>
  </si>
  <si>
    <t>254733861 IAN GOMEZ</t>
  </si>
  <si>
    <t>1907734753</t>
  </si>
  <si>
    <t>HMA1641172</t>
  </si>
  <si>
    <t>1907734759</t>
  </si>
  <si>
    <t>HMA1641552</t>
  </si>
  <si>
    <t>1907734760</t>
  </si>
  <si>
    <t>HMA1641742</t>
  </si>
  <si>
    <t>1907734763</t>
  </si>
  <si>
    <t>HMA1641743</t>
  </si>
  <si>
    <t>1907734766</t>
  </si>
  <si>
    <t>HMA1641781</t>
  </si>
  <si>
    <t>254733436 DEICY VELASCO</t>
  </si>
  <si>
    <t>1907734773</t>
  </si>
  <si>
    <t>HMA1641800</t>
  </si>
  <si>
    <t>1907734778</t>
  </si>
  <si>
    <t>HMA1641948</t>
  </si>
  <si>
    <t>254734969 NIKOLL ROMERO</t>
  </si>
  <si>
    <t>1907734815</t>
  </si>
  <si>
    <t>MPS CUN-1734</t>
  </si>
  <si>
    <t>2000467514</t>
  </si>
  <si>
    <t>HMA1643149</t>
  </si>
  <si>
    <t>1907734835</t>
  </si>
  <si>
    <t>HMA1642842</t>
  </si>
  <si>
    <t>254735388 NOA FONTECHA</t>
  </si>
  <si>
    <t>1907734840</t>
  </si>
  <si>
    <t>HMA1643021</t>
  </si>
  <si>
    <t>1907734846</t>
  </si>
  <si>
    <t>HMA1643079</t>
  </si>
  <si>
    <t>254735060 JULIAN RESTREPO</t>
  </si>
  <si>
    <t>1907734852</t>
  </si>
  <si>
    <t>MPS BOG-1437</t>
  </si>
  <si>
    <t>2000487167</t>
  </si>
  <si>
    <t>HMA1634171</t>
  </si>
  <si>
    <t>6836820011</t>
  </si>
  <si>
    <t>1907399223</t>
  </si>
  <si>
    <t>HMA1633129</t>
  </si>
  <si>
    <t>68368001229 JUAN TELLEZ</t>
  </si>
  <si>
    <t>1907399240</t>
  </si>
  <si>
    <t>HMA1633130</t>
  </si>
  <si>
    <t>1907399303</t>
  </si>
  <si>
    <t>HMA1634170</t>
  </si>
  <si>
    <t>1907399329</t>
  </si>
  <si>
    <t>SALDO SALDO  CARTERA EVENTO</t>
  </si>
  <si>
    <t>HMA1646637</t>
  </si>
  <si>
    <t>2000609182</t>
  </si>
  <si>
    <t>HMA1632794</t>
  </si>
  <si>
    <t>1907734860</t>
  </si>
  <si>
    <t>HMA1643442</t>
  </si>
  <si>
    <t>1907734865</t>
  </si>
  <si>
    <t>HMA1643920</t>
  </si>
  <si>
    <t>25473172511 LUZ RAMIREZ</t>
  </si>
  <si>
    <t>1907734870</t>
  </si>
  <si>
    <t>HMA1643921</t>
  </si>
  <si>
    <t>25473172779 GABRIELA ANGARITA</t>
  </si>
  <si>
    <t>1907734880</t>
  </si>
  <si>
    <t>HMA1645459</t>
  </si>
  <si>
    <t>1907734892</t>
  </si>
  <si>
    <t>HMA1646062</t>
  </si>
  <si>
    <t>1907734898</t>
  </si>
  <si>
    <t>MPS CUN-1446</t>
  </si>
  <si>
    <t>2000487176</t>
  </si>
  <si>
    <t>HMA1640206</t>
  </si>
  <si>
    <t>1907399356</t>
  </si>
  <si>
    <t>HMA1634172</t>
  </si>
  <si>
    <t>1907399393</t>
  </si>
  <si>
    <t>HMA1634509</t>
  </si>
  <si>
    <t>1907399405</t>
  </si>
  <si>
    <t>HMA1634526</t>
  </si>
  <si>
    <t>68689461806 GERARDO PIMIENTO</t>
  </si>
  <si>
    <t>6868920011</t>
  </si>
  <si>
    <t>1907399721</t>
  </si>
  <si>
    <t>HMA1638400</t>
  </si>
  <si>
    <t>68780164565 JHONATAN MENDOZA</t>
  </si>
  <si>
    <t>6830720011</t>
  </si>
  <si>
    <t>1907399747</t>
  </si>
  <si>
    <t>HMA1638682</t>
  </si>
  <si>
    <t>1907400017</t>
  </si>
  <si>
    <t>HMA1634312</t>
  </si>
  <si>
    <t>94001233513 VALERIA ROJAS</t>
  </si>
  <si>
    <t>9400120011</t>
  </si>
  <si>
    <t>1907400026</t>
  </si>
  <si>
    <t>HMA1635381</t>
  </si>
  <si>
    <t>23001264606 IAN DE LA ESPRIELLA</t>
  </si>
  <si>
    <t>1907400043</t>
  </si>
  <si>
    <t>HMA1636661</t>
  </si>
  <si>
    <t>1907707202</t>
  </si>
  <si>
    <t>HMA1639985</t>
  </si>
  <si>
    <t>1907707220</t>
  </si>
  <si>
    <t>HMA1640069</t>
  </si>
  <si>
    <t>1907707283</t>
  </si>
  <si>
    <t>HMA1641122</t>
  </si>
  <si>
    <t>1907707295</t>
  </si>
  <si>
    <t>HMA1641190</t>
  </si>
  <si>
    <t>254734354 MARTHA PARDO</t>
  </si>
  <si>
    <t>1907707303</t>
  </si>
  <si>
    <t>HMA1641301</t>
  </si>
  <si>
    <t>1907707315</t>
  </si>
  <si>
    <t>HMA1641439</t>
  </si>
  <si>
    <t>1907707332</t>
  </si>
  <si>
    <t>HMA1642089</t>
  </si>
  <si>
    <t>1907707343</t>
  </si>
  <si>
    <t>HMA1642291</t>
  </si>
  <si>
    <t>1907707353</t>
  </si>
  <si>
    <t>HMA1642500</t>
  </si>
  <si>
    <t>08758441249 YURLEY RUIZ</t>
  </si>
  <si>
    <t>1907707361</t>
  </si>
  <si>
    <t>HMA1642547</t>
  </si>
  <si>
    <t>254734337 YENNY ORTEGA</t>
  </si>
  <si>
    <t>1907707374</t>
  </si>
  <si>
    <t>HMA1642701</t>
  </si>
  <si>
    <t>1907707385</t>
  </si>
  <si>
    <t>HMA1642702</t>
  </si>
  <si>
    <t>1907707393</t>
  </si>
  <si>
    <t>HMA1643056</t>
  </si>
  <si>
    <t>1907707396</t>
  </si>
  <si>
    <t>HMA1643186</t>
  </si>
  <si>
    <t>1907707402</t>
  </si>
  <si>
    <t>HMA1643382</t>
  </si>
  <si>
    <t>1907707409</t>
  </si>
  <si>
    <t>HMA1643385</t>
  </si>
  <si>
    <t>1907707413</t>
  </si>
  <si>
    <t>HMA1644258</t>
  </si>
  <si>
    <t>1907707419</t>
  </si>
  <si>
    <t>HMA1644259</t>
  </si>
  <si>
    <t>1907707423</t>
  </si>
  <si>
    <t>HMA1644922</t>
  </si>
  <si>
    <t>08001147886 LEIDYS SIERRA</t>
  </si>
  <si>
    <t>5440520011</t>
  </si>
  <si>
    <t>1907707431</t>
  </si>
  <si>
    <t>HMA1645031</t>
  </si>
  <si>
    <t>08758450193 YOLI MONTENEGRO</t>
  </si>
  <si>
    <t>1907707454</t>
  </si>
  <si>
    <t>HMA1645532</t>
  </si>
  <si>
    <t>1907707466</t>
  </si>
  <si>
    <t>HMA1645637</t>
  </si>
  <si>
    <t>1907707477</t>
  </si>
  <si>
    <t>HMA1646207</t>
  </si>
  <si>
    <t>1907707532</t>
  </si>
  <si>
    <t>6021413240</t>
  </si>
  <si>
    <t>1907707537</t>
  </si>
  <si>
    <t>HMA1640431</t>
  </si>
  <si>
    <t>08433545387 OSWALDO CARBONELL</t>
  </si>
  <si>
    <t>MPS CUN-1438</t>
  </si>
  <si>
    <t>2000487168</t>
  </si>
  <si>
    <t>HMA1642134</t>
  </si>
  <si>
    <t>7070820011</t>
  </si>
  <si>
    <t>1907734786</t>
  </si>
  <si>
    <t>11001167404 MARIA BUSTOS</t>
  </si>
  <si>
    <t>1907734790</t>
  </si>
  <si>
    <t>HMA1642541</t>
  </si>
  <si>
    <t>1907734797</t>
  </si>
  <si>
    <t>HMA1642542</t>
  </si>
  <si>
    <t>1907734802</t>
  </si>
  <si>
    <t>HMA1642673</t>
  </si>
  <si>
    <t>54405287334 DANNA GARAVITO</t>
  </si>
  <si>
    <t>1907734808</t>
  </si>
  <si>
    <t>HMA1642674</t>
  </si>
  <si>
    <t>1907734886</t>
  </si>
  <si>
    <t>HMA1645530</t>
  </si>
  <si>
    <t>70708205728 EDUARDO CORRALES</t>
  </si>
  <si>
    <t>MPS BOY-1620</t>
  </si>
  <si>
    <t>2000513240</t>
  </si>
  <si>
    <t>ESS024-CARTERA EVENTO</t>
  </si>
  <si>
    <t>HMA1640351</t>
  </si>
  <si>
    <t>1907707239</t>
  </si>
  <si>
    <t>1907707252</t>
  </si>
  <si>
    <t>HMA1640957</t>
  </si>
  <si>
    <t>1907707309</t>
  </si>
  <si>
    <t>HMA1641359</t>
  </si>
  <si>
    <t>1907707321</t>
  </si>
  <si>
    <t>HMA1641557</t>
  </si>
  <si>
    <t>1907707325</t>
  </si>
  <si>
    <t>HMA1641617</t>
  </si>
  <si>
    <t>1907707349</t>
  </si>
  <si>
    <t>HMA1642303</t>
  </si>
  <si>
    <t>1907707544</t>
  </si>
  <si>
    <t>HMA1644874</t>
  </si>
  <si>
    <t>76622592644 DAVID VALENCIA</t>
  </si>
  <si>
    <t>7662220011</t>
  </si>
  <si>
    <t>1907734735</t>
  </si>
  <si>
    <t>HMA1640223</t>
  </si>
  <si>
    <t>54001291326 LUZ BECERRA</t>
  </si>
  <si>
    <t>5400120011</t>
  </si>
  <si>
    <t>1907734744</t>
  </si>
  <si>
    <t>HMA1640845</t>
  </si>
  <si>
    <t>9400118958 LUZ PEREZ</t>
  </si>
  <si>
    <t>MPS CUN-1622</t>
  </si>
  <si>
    <t>2000513242</t>
  </si>
  <si>
    <t>HMA1639567</t>
  </si>
  <si>
    <t>1907707161</t>
  </si>
  <si>
    <t>HMA1638968</t>
  </si>
  <si>
    <t>54001368450 EVA ROJAS</t>
  </si>
  <si>
    <t>1907707182</t>
  </si>
  <si>
    <t>1907707198</t>
  </si>
  <si>
    <t>HMA1639733</t>
  </si>
  <si>
    <t>1907707213</t>
  </si>
  <si>
    <t>HMA1640003</t>
  </si>
  <si>
    <t>2000609180</t>
  </si>
  <si>
    <t>HMA1638939</t>
  </si>
  <si>
    <t>1300000000</t>
  </si>
  <si>
    <t>SALDO 08758441249 YURLEY RUIZ</t>
  </si>
  <si>
    <t>SALDO 25473172853 MARLEN APERADOR</t>
  </si>
  <si>
    <t>MPS SAN-1625</t>
  </si>
  <si>
    <t>2000513245</t>
  </si>
  <si>
    <t>6800000000</t>
  </si>
  <si>
    <t>MPS SUC-2894</t>
  </si>
  <si>
    <t>20210831</t>
  </si>
  <si>
    <t>1907834401</t>
  </si>
  <si>
    <t>HMA1647194</t>
  </si>
  <si>
    <t>7011447305</t>
  </si>
  <si>
    <t>11001159963 JULIAN GUTIERREZ</t>
  </si>
  <si>
    <t>1907834407</t>
  </si>
  <si>
    <t>HMA1647512</t>
  </si>
  <si>
    <t>1907834418</t>
  </si>
  <si>
    <t>HMA1650804</t>
  </si>
  <si>
    <t>68001460280 JHONGER PRIETO</t>
  </si>
  <si>
    <t>1907834433</t>
  </si>
  <si>
    <t>HMA1650806</t>
  </si>
  <si>
    <t>2000590408</t>
  </si>
  <si>
    <t>HMA1650958</t>
  </si>
  <si>
    <t>1908033197</t>
  </si>
  <si>
    <t>HMA1647476</t>
  </si>
  <si>
    <t>7011439704</t>
  </si>
  <si>
    <t>1908033202</t>
  </si>
  <si>
    <t>HMA1648617</t>
  </si>
  <si>
    <t>1908033206</t>
  </si>
  <si>
    <t>HMA1649548</t>
  </si>
  <si>
    <t>68615403373 CINDY HENRRIQUEZ</t>
  </si>
  <si>
    <t>6861520011</t>
  </si>
  <si>
    <t>1908033207</t>
  </si>
  <si>
    <t>HMA1649551</t>
  </si>
  <si>
    <t>2000638800</t>
  </si>
  <si>
    <t>HMA1647179</t>
  </si>
  <si>
    <t>SALDO 68615403373 CINDY HENRRIQUEZ</t>
  </si>
  <si>
    <t>1908033645</t>
  </si>
  <si>
    <t>7011441949</t>
  </si>
  <si>
    <t>68368002207 MAYERLI SANCHEZ</t>
  </si>
  <si>
    <t>MPS SAN-2821</t>
  </si>
  <si>
    <t>2000537787</t>
  </si>
  <si>
    <t>HMA1646899</t>
  </si>
  <si>
    <t>1908033624</t>
  </si>
  <si>
    <t>SALDO 68368002207 MAYERLI SANCHEZ</t>
  </si>
  <si>
    <t>MPS SAN-1802</t>
  </si>
  <si>
    <t>2000561040</t>
  </si>
  <si>
    <t>2000638831</t>
  </si>
  <si>
    <t>HMA1653699</t>
  </si>
  <si>
    <t>1908033224</t>
  </si>
  <si>
    <t>2000638821</t>
  </si>
  <si>
    <t>HMA1646687</t>
  </si>
  <si>
    <t>2000638829</t>
  </si>
  <si>
    <t>HMA1647022</t>
  </si>
  <si>
    <t>7011447063</t>
  </si>
  <si>
    <t>MPS SAN-2735</t>
  </si>
  <si>
    <t>2000590249</t>
  </si>
  <si>
    <t>HMA1651669</t>
  </si>
  <si>
    <t>503120011</t>
  </si>
  <si>
    <t>1908033213</t>
  </si>
  <si>
    <t>HMA1650990</t>
  </si>
  <si>
    <t>70713058817 YELIS ZUÑIGA</t>
  </si>
  <si>
    <t>7071320011</t>
  </si>
  <si>
    <t>1908033223</t>
  </si>
  <si>
    <t>HMA1653343</t>
  </si>
  <si>
    <t>05040490064 BRIGITTE RODRIGUEZ</t>
  </si>
  <si>
    <t>1908033225</t>
  </si>
  <si>
    <t>HMA1653854</t>
  </si>
  <si>
    <t>1908033667</t>
  </si>
  <si>
    <t>25473172623 DUVAN BENAVIDES</t>
  </si>
  <si>
    <t>SALDO ESS024-EVENTO SSBGT2020ES1A00017591</t>
  </si>
  <si>
    <t>HMA1653971</t>
  </si>
  <si>
    <t>4770317011</t>
  </si>
  <si>
    <t>1908033221</t>
  </si>
  <si>
    <t>HMA1653213</t>
  </si>
  <si>
    <t>1908033669</t>
  </si>
  <si>
    <t>47703405297 DAYYANA CASTRO</t>
  </si>
  <si>
    <t>MPS SUC-2904</t>
  </si>
  <si>
    <t>2000619221</t>
  </si>
  <si>
    <t>HMA1659888</t>
  </si>
  <si>
    <t>2000645491</t>
  </si>
  <si>
    <t>SALDO SALDO SALDO 47703405297 DAYYANA CASTRO</t>
  </si>
  <si>
    <t>1908033800</t>
  </si>
  <si>
    <t>HMA1649043</t>
  </si>
  <si>
    <t>1908137509</t>
  </si>
  <si>
    <t>8041351495</t>
  </si>
  <si>
    <t>47570419176 DARIANA PACHECO</t>
  </si>
  <si>
    <t>4757019011</t>
  </si>
  <si>
    <t>1908137519</t>
  </si>
  <si>
    <t>HMA1659962</t>
  </si>
  <si>
    <t>47703360942 MARINA PEREZ</t>
  </si>
  <si>
    <t>1908137656</t>
  </si>
  <si>
    <t>HMA1655418</t>
  </si>
  <si>
    <t>8041353335</t>
  </si>
  <si>
    <t>1908137678</t>
  </si>
  <si>
    <t>HMA1659448</t>
  </si>
  <si>
    <t>MPS MAG-2404</t>
  </si>
  <si>
    <t>2000589917</t>
  </si>
  <si>
    <t>HMA1649816</t>
  </si>
  <si>
    <t>1908033198</t>
  </si>
  <si>
    <t>HMA1647594</t>
  </si>
  <si>
    <t>1908033201</t>
  </si>
  <si>
    <t>HMA1648315</t>
  </si>
  <si>
    <t>1908033209</t>
  </si>
  <si>
    <t>MPS MAG-2478</t>
  </si>
  <si>
    <t>2000618795</t>
  </si>
  <si>
    <t>2000647353</t>
  </si>
  <si>
    <t>HMA1648119</t>
  </si>
  <si>
    <t>1908078764</t>
  </si>
  <si>
    <t>7011430217</t>
  </si>
  <si>
    <t>15531195106 EMMA PEREZ</t>
  </si>
  <si>
    <t>1553120011</t>
  </si>
  <si>
    <t>MPS BOY-1859</t>
  </si>
  <si>
    <t>2000589370</t>
  </si>
  <si>
    <t>HMA1657074</t>
  </si>
  <si>
    <t>1558020011</t>
  </si>
  <si>
    <t>1908185827</t>
  </si>
  <si>
    <t>8041335189</t>
  </si>
  <si>
    <t>15580197819 JENNY DIAZ</t>
  </si>
  <si>
    <t>MPS BOY-1889</t>
  </si>
  <si>
    <t>2000618206</t>
  </si>
  <si>
    <t>2000647360</t>
  </si>
  <si>
    <t>HMA1656485</t>
  </si>
  <si>
    <t>1908185841</t>
  </si>
  <si>
    <t>8041346281</t>
  </si>
  <si>
    <t>MPS BOY-1796</t>
  </si>
  <si>
    <t>2000561034</t>
  </si>
  <si>
    <t>HMA1656610</t>
  </si>
  <si>
    <t>1908033794</t>
  </si>
  <si>
    <t>HMA1648348</t>
  </si>
  <si>
    <t>54001478302 SINDI JAIMES</t>
  </si>
  <si>
    <t>1908136761</t>
  </si>
  <si>
    <t>8041336872</t>
  </si>
  <si>
    <t>54001520433 JUAN CACERES</t>
  </si>
  <si>
    <t>MPS NOR-2594</t>
  </si>
  <si>
    <t>2000618911</t>
  </si>
  <si>
    <t>NORTE DE SANTANDER</t>
  </si>
  <si>
    <t>HMA1663053</t>
  </si>
  <si>
    <t>7000120011</t>
  </si>
  <si>
    <t>1908136772</t>
  </si>
  <si>
    <t>HMA1658277</t>
  </si>
  <si>
    <t>70001163254 GLEICY ESCORCIA</t>
  </si>
  <si>
    <t>1908136886</t>
  </si>
  <si>
    <t>HMA1654264</t>
  </si>
  <si>
    <t>1908136901</t>
  </si>
  <si>
    <t>HMA1654453</t>
  </si>
  <si>
    <t>1908137024</t>
  </si>
  <si>
    <t>HMA1655537</t>
  </si>
  <si>
    <t>1908137081</t>
  </si>
  <si>
    <t>HMA1656269</t>
  </si>
  <si>
    <t>1908137134</t>
  </si>
  <si>
    <t>HMA1656398</t>
  </si>
  <si>
    <t>1908137670</t>
  </si>
  <si>
    <t>HMA1657669</t>
  </si>
  <si>
    <t>70678222670 ANYYIE TARRIFA</t>
  </si>
  <si>
    <t>7067820011</t>
  </si>
  <si>
    <t>1908387016</t>
  </si>
  <si>
    <t>HMA1665360</t>
  </si>
  <si>
    <t>9030807190</t>
  </si>
  <si>
    <t>1908387227</t>
  </si>
  <si>
    <t>HMA1665706</t>
  </si>
  <si>
    <t>1908386518</t>
  </si>
  <si>
    <t>9030809584</t>
  </si>
  <si>
    <t>70001156477 KAROL GAZABON</t>
  </si>
  <si>
    <t>MPS SUC 3144</t>
  </si>
  <si>
    <t>2000663233</t>
  </si>
  <si>
    <t>ESS024 EVENTO</t>
  </si>
  <si>
    <t>HMA1661948</t>
  </si>
  <si>
    <t>1908033211</t>
  </si>
  <si>
    <t>HMA1650432</t>
  </si>
  <si>
    <t>1908386676</t>
  </si>
  <si>
    <t>1908387269</t>
  </si>
  <si>
    <t>HMA1666648</t>
  </si>
  <si>
    <t>1908386487</t>
  </si>
  <si>
    <t>HMA1661737</t>
  </si>
  <si>
    <t>MPS ATL-1533</t>
  </si>
  <si>
    <t>2000589043</t>
  </si>
  <si>
    <t>HMA1668551</t>
  </si>
  <si>
    <t>1908137101</t>
  </si>
  <si>
    <t>HMA1656387</t>
  </si>
  <si>
    <t>1908386656</t>
  </si>
  <si>
    <t>HMA1661776</t>
  </si>
  <si>
    <t>1908386663</t>
  </si>
  <si>
    <t>HMA1661823</t>
  </si>
  <si>
    <t>1908386843</t>
  </si>
  <si>
    <t>HMA1663716</t>
  </si>
  <si>
    <t>1908386952</t>
  </si>
  <si>
    <t>HMA1664739</t>
  </si>
  <si>
    <t>1908386593</t>
  </si>
  <si>
    <t>08758661303 EMMY DIAZ</t>
  </si>
  <si>
    <t>MPS ATL-1564</t>
  </si>
  <si>
    <t>2000617881</t>
  </si>
  <si>
    <t>HMA1668475</t>
  </si>
  <si>
    <t>1908033218</t>
  </si>
  <si>
    <t>HMA1652176</t>
  </si>
  <si>
    <t>1908033780</t>
  </si>
  <si>
    <t>HMA1648253</t>
  </si>
  <si>
    <t>1908033933</t>
  </si>
  <si>
    <t>HMA1652412</t>
  </si>
  <si>
    <t>SALDO 47570419176 DARIANA PACHECO</t>
  </si>
  <si>
    <t>1908301336</t>
  </si>
  <si>
    <t>HMA1662265</t>
  </si>
  <si>
    <t>9021520341</t>
  </si>
  <si>
    <t>1908301399</t>
  </si>
  <si>
    <t>9030755225</t>
  </si>
  <si>
    <t>1100116768 SANDRA TELLEZ</t>
  </si>
  <si>
    <t>MPS MAG 2575</t>
  </si>
  <si>
    <t>2000662663</t>
  </si>
  <si>
    <t>2000681750</t>
  </si>
  <si>
    <t>HMA1663901</t>
  </si>
  <si>
    <t>2000681742</t>
  </si>
  <si>
    <t>HMA1651480</t>
  </si>
  <si>
    <t>SALDO 254733538 OFELMINA ESPINEL</t>
  </si>
  <si>
    <t>1908136500</t>
  </si>
  <si>
    <t>HMA1655709</t>
  </si>
  <si>
    <t>8041333306</t>
  </si>
  <si>
    <t>1908136518</t>
  </si>
  <si>
    <t>HMA1656788</t>
  </si>
  <si>
    <t>1908136527</t>
  </si>
  <si>
    <t>HMA1657375</t>
  </si>
  <si>
    <t>1908136533</t>
  </si>
  <si>
    <t>HMA1657377</t>
  </si>
  <si>
    <t>1908136545</t>
  </si>
  <si>
    <t>HMA1657675</t>
  </si>
  <si>
    <t>254734527 GRACIELA CARDENAS</t>
  </si>
  <si>
    <t>1908136596</t>
  </si>
  <si>
    <t>HMA1657724</t>
  </si>
  <si>
    <t>1908136609</t>
  </si>
  <si>
    <t>HMA1658903</t>
  </si>
  <si>
    <t>1908136644</t>
  </si>
  <si>
    <t>HMA1660457</t>
  </si>
  <si>
    <t>68307000656 DORIS SUAREZ</t>
  </si>
  <si>
    <t>2000681749</t>
  </si>
  <si>
    <t>HMA1658557</t>
  </si>
  <si>
    <t>1908136862</t>
  </si>
  <si>
    <t>HMA1654187</t>
  </si>
  <si>
    <t>1908389701</t>
  </si>
  <si>
    <t>HMA1661928</t>
  </si>
  <si>
    <t>9021522946</t>
  </si>
  <si>
    <t>25754130685 LISBETH ROJAS</t>
  </si>
  <si>
    <t>1908389712</t>
  </si>
  <si>
    <t>HMA1662425</t>
  </si>
  <si>
    <t>1908389733</t>
  </si>
  <si>
    <t>HMA1663357</t>
  </si>
  <si>
    <t>1908389765</t>
  </si>
  <si>
    <t>HMA1663696</t>
  </si>
  <si>
    <t>1908389778</t>
  </si>
  <si>
    <t>25754147235 LISANDER OCAMPO</t>
  </si>
  <si>
    <t>MPS CUN-1798</t>
  </si>
  <si>
    <t>2000561036</t>
  </si>
  <si>
    <t>HMA1662937</t>
  </si>
  <si>
    <t>1908386798</t>
  </si>
  <si>
    <t>MPS MAG-2241</t>
  </si>
  <si>
    <t>2000678894</t>
  </si>
  <si>
    <t>EVENTO</t>
  </si>
  <si>
    <t>1908558164</t>
  </si>
  <si>
    <t>HMA1671972</t>
  </si>
  <si>
    <t>10011519746</t>
  </si>
  <si>
    <t>20001156420 YARITZA BAQUERO</t>
  </si>
  <si>
    <t>2000120011</t>
  </si>
  <si>
    <t>MPS CES-1861</t>
  </si>
  <si>
    <t>2000678514</t>
  </si>
  <si>
    <t>CESAR</t>
  </si>
  <si>
    <t>2000000000</t>
  </si>
  <si>
    <t>1908626981</t>
  </si>
  <si>
    <t>HMA1675623</t>
  </si>
  <si>
    <t>10011514613</t>
  </si>
  <si>
    <t>47001164277 SHARY PARDO</t>
  </si>
  <si>
    <t>1908611925</t>
  </si>
  <si>
    <t>HMA1670195</t>
  </si>
  <si>
    <t>10011518363</t>
  </si>
  <si>
    <t>70713116001 OSNEIDER RUIZ</t>
  </si>
  <si>
    <t>1908611933</t>
  </si>
  <si>
    <t>HMA1670692</t>
  </si>
  <si>
    <t>2000681902</t>
  </si>
  <si>
    <t>HMA1672811</t>
  </si>
  <si>
    <t>SALDO 76364779796 JANNETH CARABALI</t>
  </si>
  <si>
    <t>2000702307</t>
  </si>
  <si>
    <t>7600000000</t>
  </si>
  <si>
    <t>MPS VAL-2788</t>
  </si>
  <si>
    <t>2000679433</t>
  </si>
  <si>
    <t>2000702299</t>
  </si>
  <si>
    <t>HMA1673050</t>
  </si>
  <si>
    <t>SALDO 70400206205 VICTORIA DELGADO</t>
  </si>
  <si>
    <t>SALDO 70713058817 YELIS ZUÑIGA</t>
  </si>
  <si>
    <t>1908965487</t>
  </si>
  <si>
    <t>HMA1683487</t>
  </si>
  <si>
    <t>11040836576</t>
  </si>
  <si>
    <t>70265238695 DUBAN PAREDES</t>
  </si>
  <si>
    <t>7026520011</t>
  </si>
  <si>
    <t>1908965001</t>
  </si>
  <si>
    <t>HMA1677808</t>
  </si>
  <si>
    <t>11040928847</t>
  </si>
  <si>
    <t>1908965117</t>
  </si>
  <si>
    <t>HMA1680431</t>
  </si>
  <si>
    <t>70400206205 VICTORIA DELGADO</t>
  </si>
  <si>
    <t>7040020011</t>
  </si>
  <si>
    <t>1908964923</t>
  </si>
  <si>
    <t>HMA1683113</t>
  </si>
  <si>
    <t>11040930481</t>
  </si>
  <si>
    <t>70771293234 POLICARPA ESTOR</t>
  </si>
  <si>
    <t>7077120011</t>
  </si>
  <si>
    <t>MPS SUC-2673</t>
  </si>
  <si>
    <t>2000707149</t>
  </si>
  <si>
    <t>1908965185</t>
  </si>
  <si>
    <t>HMA1682313</t>
  </si>
  <si>
    <t>SALDO EVENTO-</t>
  </si>
  <si>
    <t>1908965968</t>
  </si>
  <si>
    <t>HMA1680442</t>
  </si>
  <si>
    <t>11040833233</t>
  </si>
  <si>
    <t>47703360752 SAILY GOMEZ</t>
  </si>
  <si>
    <t>1908965148</t>
  </si>
  <si>
    <t>HMA1680962</t>
  </si>
  <si>
    <t>76001788401 BENJAMIN VERGARA</t>
  </si>
  <si>
    <t>7600117011</t>
  </si>
  <si>
    <t>1908965162</t>
  </si>
  <si>
    <t>HMA1681294</t>
  </si>
  <si>
    <t>76147739822 ERIK RODAS</t>
  </si>
  <si>
    <t>7614720011</t>
  </si>
  <si>
    <t>1908964886</t>
  </si>
  <si>
    <t>HMA1682322</t>
  </si>
  <si>
    <t>MPS VAL-2809</t>
  </si>
  <si>
    <t>2000707285</t>
  </si>
  <si>
    <t>1908964848</t>
  </si>
  <si>
    <t>HMA1681649</t>
  </si>
  <si>
    <t>54874484136 RITO SERRANO</t>
  </si>
  <si>
    <t>5487420011</t>
  </si>
  <si>
    <t>20211230</t>
  </si>
  <si>
    <t>MPS NOR-2396</t>
  </si>
  <si>
    <t>2000706871</t>
  </si>
  <si>
    <t>1908966246</t>
  </si>
  <si>
    <t>HMA1682614</t>
  </si>
  <si>
    <t>254733572 GERALDINE MONTES</t>
  </si>
  <si>
    <t>1908966316</t>
  </si>
  <si>
    <t>HMA1682880</t>
  </si>
  <si>
    <t>254734970 JIMMY FORERO</t>
  </si>
  <si>
    <t>1908965154</t>
  </si>
  <si>
    <t>HMA1681090</t>
  </si>
  <si>
    <t>MPS ANT-1343</t>
  </si>
  <si>
    <t>2000705817</t>
  </si>
  <si>
    <t>1908965126</t>
  </si>
  <si>
    <t>HMA1680938</t>
  </si>
  <si>
    <t>MPS CES-1896</t>
  </si>
  <si>
    <t>2000706370</t>
  </si>
  <si>
    <t>2000702282</t>
  </si>
  <si>
    <t>HMA1674737</t>
  </si>
  <si>
    <t>10011500061</t>
  </si>
  <si>
    <t>SALDO 54874281644 LAURA FLOREZ</t>
  </si>
  <si>
    <t>1908626825</t>
  </si>
  <si>
    <t>HMA1671710</t>
  </si>
  <si>
    <t>10011501999</t>
  </si>
  <si>
    <t>15401077595 JOSE MAHECHA</t>
  </si>
  <si>
    <t>1540120011</t>
  </si>
  <si>
    <t>1908626884</t>
  </si>
  <si>
    <t>HMA1671525</t>
  </si>
  <si>
    <t>2000702279</t>
  </si>
  <si>
    <t>HMA1674531</t>
  </si>
  <si>
    <t>SALDO 15001154685 HELLEN FLOREZ</t>
  </si>
  <si>
    <t>2000702329</t>
  </si>
  <si>
    <t>HMA1674341</t>
  </si>
  <si>
    <t>SALDO SALDO 13468401142 JOLWIN JIMENEZ</t>
  </si>
  <si>
    <t>1908597168</t>
  </si>
  <si>
    <t>1582571</t>
  </si>
  <si>
    <t>10051125697</t>
  </si>
  <si>
    <t>23001175355 KAREN MORELO</t>
  </si>
  <si>
    <t>1908597180</t>
  </si>
  <si>
    <t>1583997</t>
  </si>
  <si>
    <t>1908965179</t>
  </si>
  <si>
    <t>HMA1681673</t>
  </si>
  <si>
    <t>68167513981 CRISMARI CHAPARRO</t>
  </si>
  <si>
    <t>6816720011</t>
  </si>
  <si>
    <t>SALDO 76001788401 BENJAMIN VERGARA</t>
  </si>
  <si>
    <t>SALDO 05040490064 BRIGITTE RODRIGUEZ</t>
  </si>
  <si>
    <t>SALDO 54874484136 RITO SERRANO</t>
  </si>
  <si>
    <t>1909218244</t>
  </si>
  <si>
    <t>HMA1685244</t>
  </si>
  <si>
    <t>12031458145</t>
  </si>
  <si>
    <t>68572084847 KEVIN RUIZ</t>
  </si>
  <si>
    <t>6857220011</t>
  </si>
  <si>
    <t>1909218277</t>
  </si>
  <si>
    <t>HMA1685779</t>
  </si>
  <si>
    <t>68615406037 DANIEL CORREA</t>
  </si>
  <si>
    <t>1909217950</t>
  </si>
  <si>
    <t>HMA1688903</t>
  </si>
  <si>
    <t>12031504595</t>
  </si>
  <si>
    <t>68773251862 ANA HERNANDEZ</t>
  </si>
  <si>
    <t>1517620011</t>
  </si>
  <si>
    <t>2000702317</t>
  </si>
  <si>
    <t>HMA1666203</t>
  </si>
  <si>
    <t>9021521796</t>
  </si>
  <si>
    <t>SALDO 15176106493 YOLANDA GOMEZ</t>
  </si>
  <si>
    <t>2000722176</t>
  </si>
  <si>
    <t>HMA1667716</t>
  </si>
  <si>
    <t>9030758879</t>
  </si>
  <si>
    <t>SALDO 15185092836 MARIA AGUILAR</t>
  </si>
  <si>
    <t>1518520011</t>
  </si>
  <si>
    <t>1908386669</t>
  </si>
  <si>
    <t>HMA1661915</t>
  </si>
  <si>
    <t>68572063950 YULY PARDO</t>
  </si>
  <si>
    <t>1908386767</t>
  </si>
  <si>
    <t>HMA1662645</t>
  </si>
  <si>
    <t>1908386787</t>
  </si>
  <si>
    <t>HMA1662832</t>
  </si>
  <si>
    <t>2000702294</t>
  </si>
  <si>
    <t>HMA1663107</t>
  </si>
  <si>
    <t>SALDO 68001429122 TERESA ACEVEDO</t>
  </si>
  <si>
    <t>MPS SAN 2937</t>
  </si>
  <si>
    <t>2000663025</t>
  </si>
  <si>
    <t>1908964992</t>
  </si>
  <si>
    <t>HMA1676890</t>
  </si>
  <si>
    <t>23807214613 GLEIDYS MARTINEZ</t>
  </si>
  <si>
    <t>2380720011</t>
  </si>
  <si>
    <t>1908965023</t>
  </si>
  <si>
    <t>HMA1678605</t>
  </si>
  <si>
    <t>1908965068</t>
  </si>
  <si>
    <t>HMA1680229</t>
  </si>
  <si>
    <t>1908965079</t>
  </si>
  <si>
    <t>HMA1680333</t>
  </si>
  <si>
    <t>1908965098</t>
  </si>
  <si>
    <t>HMA1680405</t>
  </si>
  <si>
    <t>1908965177</t>
  </si>
  <si>
    <t>HMA1681624</t>
  </si>
  <si>
    <t>1908964558</t>
  </si>
  <si>
    <t>HMA1677098</t>
  </si>
  <si>
    <t>1908964809</t>
  </si>
  <si>
    <t>HMA1679733</t>
  </si>
  <si>
    <t>1909217665</t>
  </si>
  <si>
    <t>HMA1683860</t>
  </si>
  <si>
    <t>1909217689</t>
  </si>
  <si>
    <t>HMA1683901</t>
  </si>
  <si>
    <t>1909217703</t>
  </si>
  <si>
    <t>HMA1684147</t>
  </si>
  <si>
    <t>1909217731</t>
  </si>
  <si>
    <t>HMA1685047</t>
  </si>
  <si>
    <t>1909217913</t>
  </si>
  <si>
    <t>HMA1687120</t>
  </si>
  <si>
    <t>1909217922</t>
  </si>
  <si>
    <t>HMA1688192</t>
  </si>
  <si>
    <t>1909217940</t>
  </si>
  <si>
    <t>HMA1688554</t>
  </si>
  <si>
    <t>SALDO 68773251862 ANA HERNANDEZ</t>
  </si>
  <si>
    <t>MPS COR 2224</t>
  </si>
  <si>
    <t>2000662310</t>
  </si>
  <si>
    <t>1908965521</t>
  </si>
  <si>
    <t>HMA1675783</t>
  </si>
  <si>
    <t>254732109 CRISTAL PEREZ</t>
  </si>
  <si>
    <t>1908965668</t>
  </si>
  <si>
    <t>HMA1678453</t>
  </si>
  <si>
    <t>1908965682</t>
  </si>
  <si>
    <t>HMA1678454</t>
  </si>
  <si>
    <t>1908965691</t>
  </si>
  <si>
    <t>HMA1678626</t>
  </si>
  <si>
    <t>254733538 OFELMINA ESPINEL</t>
  </si>
  <si>
    <t>1908965699</t>
  </si>
  <si>
    <t>HMA1678639</t>
  </si>
  <si>
    <t>2547322935 ABIGAIL TERAN</t>
  </si>
  <si>
    <t>1908965710</t>
  </si>
  <si>
    <t>HMA1678699</t>
  </si>
  <si>
    <t>1908965724</t>
  </si>
  <si>
    <t>HMA1678898</t>
  </si>
  <si>
    <t>25473191989 SONIA BENAVIDES</t>
  </si>
  <si>
    <t>1908965863</t>
  </si>
  <si>
    <t>HMA1679854</t>
  </si>
  <si>
    <t>1908965954</t>
  </si>
  <si>
    <t>HMA1680432</t>
  </si>
  <si>
    <t>1908966055</t>
  </si>
  <si>
    <t>HMA1680782</t>
  </si>
  <si>
    <t>1908966078</t>
  </si>
  <si>
    <t>HMA1680823</t>
  </si>
  <si>
    <t>254733585 YUVER ESPITIA</t>
  </si>
  <si>
    <t>1908966089</t>
  </si>
  <si>
    <t>HMA1681395</t>
  </si>
  <si>
    <t>1908966108</t>
  </si>
  <si>
    <t>HMA1681476</t>
  </si>
  <si>
    <t>1908966127</t>
  </si>
  <si>
    <t>HMA1681527</t>
  </si>
  <si>
    <t>254734529 FLOR BERDUGO</t>
  </si>
  <si>
    <t>1908966146</t>
  </si>
  <si>
    <t>HMA1681528</t>
  </si>
  <si>
    <t>1908966190</t>
  </si>
  <si>
    <t>HMA1682291</t>
  </si>
  <si>
    <t>1908966219</t>
  </si>
  <si>
    <t>HMA1682296</t>
  </si>
  <si>
    <t>1908966232</t>
  </si>
  <si>
    <t>HMA1682305</t>
  </si>
  <si>
    <t>1908966259</t>
  </si>
  <si>
    <t>HMA1682722</t>
  </si>
  <si>
    <t>54405287331 CRISTIAN GARAVITO</t>
  </si>
  <si>
    <t>1908966265</t>
  </si>
  <si>
    <t>HMA1682831</t>
  </si>
  <si>
    <t>1908966270</t>
  </si>
  <si>
    <t>HMA1682832</t>
  </si>
  <si>
    <t>1908966292</t>
  </si>
  <si>
    <t>HMA1682833</t>
  </si>
  <si>
    <t>1909106260</t>
  </si>
  <si>
    <t>HMA1679539</t>
  </si>
  <si>
    <t>1908965252</t>
  </si>
  <si>
    <t>HMA1678358</t>
  </si>
  <si>
    <t>MPS GUA-2070</t>
  </si>
  <si>
    <t>2000678723</t>
  </si>
  <si>
    <t>1909218395</t>
  </si>
  <si>
    <t>HMA1688876</t>
  </si>
  <si>
    <t>254735245 ALAN NIETO</t>
  </si>
  <si>
    <t>2000750190</t>
  </si>
  <si>
    <t>MPS GUA-2101</t>
  </si>
  <si>
    <t>2000706575</t>
  </si>
  <si>
    <t>1908965285</t>
  </si>
  <si>
    <t>HMA1678754</t>
  </si>
  <si>
    <t>1908965313</t>
  </si>
  <si>
    <t>HMA1679926</t>
  </si>
  <si>
    <t>1908965014</t>
  </si>
  <si>
    <t>HMA1678517</t>
  </si>
  <si>
    <t>1908965033</t>
  </si>
  <si>
    <t>HMA1678616</t>
  </si>
  <si>
    <t>254733824 ERIKA GARCIA</t>
  </si>
  <si>
    <t>1908965060</t>
  </si>
  <si>
    <t>HMA1679810</t>
  </si>
  <si>
    <t>15185000063 JAIME LOPEZ</t>
  </si>
  <si>
    <t>1908965108</t>
  </si>
  <si>
    <t>HMA1680407</t>
  </si>
  <si>
    <t>25473172900 SOFIA GONZALEZ</t>
  </si>
  <si>
    <t>1908965171</t>
  </si>
  <si>
    <t>HMA1681411</t>
  </si>
  <si>
    <t>1909218038</t>
  </si>
  <si>
    <t>HMA1683715</t>
  </si>
  <si>
    <t>252695418 DANIEL CASTRO</t>
  </si>
  <si>
    <t>1909218053</t>
  </si>
  <si>
    <t>HMA1684275</t>
  </si>
  <si>
    <t>1909218256</t>
  </si>
  <si>
    <t>HMA1685408</t>
  </si>
  <si>
    <t>1909218292</t>
  </si>
  <si>
    <t>HMA1685997</t>
  </si>
  <si>
    <t>MPS CUN-2068</t>
  </si>
  <si>
    <t>2000706542</t>
  </si>
  <si>
    <t>EVENTO-SSBGT2020ES1A00017591</t>
  </si>
  <si>
    <t>1909218298</t>
  </si>
  <si>
    <t>HMA1686117</t>
  </si>
  <si>
    <t>254733618 JULIAN FONTECHA</t>
  </si>
  <si>
    <t>1909218330</t>
  </si>
  <si>
    <t>HMA1686937</t>
  </si>
  <si>
    <t>1909218342</t>
  </si>
  <si>
    <t>HMA1687642</t>
  </si>
  <si>
    <t>1100113974 ANA DURAN</t>
  </si>
  <si>
    <t>1909218349</t>
  </si>
  <si>
    <t>HMA1687950</t>
  </si>
  <si>
    <t>1909218360</t>
  </si>
  <si>
    <t>HMA1688261</t>
  </si>
  <si>
    <t>08758453448 KAREN BARRETO</t>
  </si>
  <si>
    <t>1909218404</t>
  </si>
  <si>
    <t>HMA1689090</t>
  </si>
  <si>
    <t>254733415 ADRIANA GONZALEZ</t>
  </si>
  <si>
    <t>1909218417</t>
  </si>
  <si>
    <t>HMA1689124</t>
  </si>
  <si>
    <t>254735686 LEIDY GONZALEZ</t>
  </si>
  <si>
    <t>1909218471</t>
  </si>
  <si>
    <t>HMA1689226</t>
  </si>
  <si>
    <t>1909218473</t>
  </si>
  <si>
    <t>HMA1689236</t>
  </si>
  <si>
    <t>1909218475</t>
  </si>
  <si>
    <t>HMA1689460</t>
  </si>
  <si>
    <t>254734785 FABIANA PUERTO</t>
  </si>
  <si>
    <t>1909218482</t>
  </si>
  <si>
    <t>HMA1690014</t>
  </si>
  <si>
    <t>254734900 MARIA CIFUENTES</t>
  </si>
  <si>
    <t>1909218486</t>
  </si>
  <si>
    <t>HMA1690023</t>
  </si>
  <si>
    <t>254734976 MARIA CIFUENTES</t>
  </si>
  <si>
    <t>1909217729</t>
  </si>
  <si>
    <t>HMA1685044</t>
  </si>
  <si>
    <t>15755090282 TEOFILO GARCIA</t>
  </si>
  <si>
    <t>1575520011</t>
  </si>
  <si>
    <t>1909217829</t>
  </si>
  <si>
    <t>HMA1686154</t>
  </si>
  <si>
    <t>254734816 NOELIA SALAMANCA</t>
  </si>
  <si>
    <t>1909217836</t>
  </si>
  <si>
    <t>HMA1686155</t>
  </si>
  <si>
    <t>1909217908</t>
  </si>
  <si>
    <t>HMA1686954</t>
  </si>
  <si>
    <t>254735546 LEIDY SARMIENTO</t>
  </si>
  <si>
    <t>1909217953</t>
  </si>
  <si>
    <t>HMA1689069</t>
  </si>
  <si>
    <t>1909217968</t>
  </si>
  <si>
    <t>HMA1689281</t>
  </si>
  <si>
    <t>1909217991</t>
  </si>
  <si>
    <t>HMA1689768</t>
  </si>
  <si>
    <t>25473172777 YINETH VILLABON</t>
  </si>
  <si>
    <t>1909217994</t>
  </si>
  <si>
    <t>HMA1689842</t>
  </si>
  <si>
    <t>25473172729 ERICK LEIVA</t>
  </si>
  <si>
    <t>1909217998</t>
  </si>
  <si>
    <t>HMA1690021</t>
  </si>
  <si>
    <t>MPS CUN-2067</t>
  </si>
  <si>
    <t>2000706541</t>
  </si>
  <si>
    <t>1908964869</t>
  </si>
  <si>
    <t>HMA1682302</t>
  </si>
  <si>
    <t>2000750201</t>
  </si>
  <si>
    <t>MPS CUN-2034</t>
  </si>
  <si>
    <t>2000678687</t>
  </si>
  <si>
    <t>1908965655</t>
  </si>
  <si>
    <t>HMA1677856</t>
  </si>
  <si>
    <t>13430147755 ERIKA CARABALLO</t>
  </si>
  <si>
    <t>1908966168</t>
  </si>
  <si>
    <t>HMA1682222</t>
  </si>
  <si>
    <t>1908965463</t>
  </si>
  <si>
    <t>HMA1681277</t>
  </si>
  <si>
    <t>13442515410 JACKELIN PALOMINO</t>
  </si>
  <si>
    <t>1344220011</t>
  </si>
  <si>
    <t>1908965212</t>
  </si>
  <si>
    <t>HMA1683128</t>
  </si>
  <si>
    <t>MPS BOL-1707</t>
  </si>
  <si>
    <t>2000706181</t>
  </si>
  <si>
    <t>2000748778</t>
  </si>
  <si>
    <t>HMA1677566</t>
  </si>
  <si>
    <t>SALDO 9400118958 LUZ PEREZ</t>
  </si>
  <si>
    <t>SALDO 254732109 CRISTAL PEREZ</t>
  </si>
  <si>
    <t>SALDO 13430147755 ERIKA CARABALLO</t>
  </si>
  <si>
    <t>SALDO 15185000063 JAIME LOPEZ</t>
  </si>
  <si>
    <t>MPS BOL-1708</t>
  </si>
  <si>
    <t>2000706182</t>
  </si>
  <si>
    <t>MPS CUN-1623</t>
  </si>
  <si>
    <t>2000609193</t>
  </si>
  <si>
    <t>1907707228</t>
  </si>
  <si>
    <t>HMA1640077</t>
  </si>
  <si>
    <t>1907707234</t>
  </si>
  <si>
    <t>HMA1640247</t>
  </si>
  <si>
    <t>SALDO 68368001229 JUAN TELLEZ</t>
  </si>
  <si>
    <t>2000609190</t>
  </si>
  <si>
    <t>HMA1645401</t>
  </si>
  <si>
    <t>6021429144</t>
  </si>
  <si>
    <t>1907734731</t>
  </si>
  <si>
    <t>HMA1639007</t>
  </si>
  <si>
    <t>SALDO 25754130145 GREISY GUTIERREZ</t>
  </si>
  <si>
    <t>SALDO 11001167404 MARIA BUSTOS</t>
  </si>
  <si>
    <t>2000513243</t>
  </si>
  <si>
    <t>1908033886</t>
  </si>
  <si>
    <t>1908033910</t>
  </si>
  <si>
    <t>HMA1651766</t>
  </si>
  <si>
    <t>25473172890 LUIS RIOS</t>
  </si>
  <si>
    <t>1908033923</t>
  </si>
  <si>
    <t>HMA1651999</t>
  </si>
  <si>
    <t>1908033928</t>
  </si>
  <si>
    <t>HMA1652012</t>
  </si>
  <si>
    <t>25473172734 SANDRA SANCHEZ</t>
  </si>
  <si>
    <t>1908595052</t>
  </si>
  <si>
    <t>1574372</t>
  </si>
  <si>
    <t>Dg-255273149164</t>
  </si>
  <si>
    <t>GL</t>
  </si>
  <si>
    <t>ACEPTA EPS GLOS FE 1574372 17/12/2020 C</t>
  </si>
  <si>
    <t>1908595065</t>
  </si>
  <si>
    <t>1576326</t>
  </si>
  <si>
    <t>Dg-255273149169</t>
  </si>
  <si>
    <t>ACEPTA EPS GLOS FE 1576326 17/12/2020 C</t>
  </si>
  <si>
    <t>1908595175</t>
  </si>
  <si>
    <t>1577237</t>
  </si>
  <si>
    <t>Dg-255273149170</t>
  </si>
  <si>
    <t>ACEPTA EPS GLOS FE 1577237 17/12/2020 C</t>
  </si>
  <si>
    <t>1908595201</t>
  </si>
  <si>
    <t>1577238</t>
  </si>
  <si>
    <t>Dg-255273149171</t>
  </si>
  <si>
    <t>ACEPTA EPS GLOS FE 1577238 17/12/2020 C</t>
  </si>
  <si>
    <t>1908595219</t>
  </si>
  <si>
    <t>1569531</t>
  </si>
  <si>
    <t>GL-255273149146</t>
  </si>
  <si>
    <t>ACEPTA EPS GLOS FE 1569531 17/12/2020 C</t>
  </si>
  <si>
    <t>1908595757</t>
  </si>
  <si>
    <t>1571372</t>
  </si>
  <si>
    <t>GL-255273149150</t>
  </si>
  <si>
    <t>ACEPTA EPS GLOS FE 1571372 17/12/2020 C</t>
  </si>
  <si>
    <t>1908033949</t>
  </si>
  <si>
    <t>HMA1653471</t>
  </si>
  <si>
    <t>254734736 ALEXIS OJEDA</t>
  </si>
  <si>
    <t>1908033771</t>
  </si>
  <si>
    <t>HMA1647527</t>
  </si>
  <si>
    <t>2000681743</t>
  </si>
  <si>
    <t>1908033776</t>
  </si>
  <si>
    <t>HMA1647809</t>
  </si>
  <si>
    <t>25754132120 YULIETH MADERA</t>
  </si>
  <si>
    <t>1908033803</t>
  </si>
  <si>
    <t>HMA1649209</t>
  </si>
  <si>
    <t>1908033806</t>
  </si>
  <si>
    <t>HMA1649219</t>
  </si>
  <si>
    <t>1908033809</t>
  </si>
  <si>
    <t>HMA1649221</t>
  </si>
  <si>
    <t>1908033815</t>
  </si>
  <si>
    <t>HMA1649223</t>
  </si>
  <si>
    <t>1908033821</t>
  </si>
  <si>
    <t>HMA1650549</t>
  </si>
  <si>
    <t>MPS CUN-2230</t>
  </si>
  <si>
    <t>2000537196</t>
  </si>
  <si>
    <t>1908033192</t>
  </si>
  <si>
    <t>HMA1647342</t>
  </si>
  <si>
    <t>2000681745</t>
  </si>
  <si>
    <t>254736206 DANNA BEJARANO</t>
  </si>
  <si>
    <t>1908033193</t>
  </si>
  <si>
    <t>HMA1647346</t>
  </si>
  <si>
    <t>254733955 ANGIE WILCHES</t>
  </si>
  <si>
    <t>1908033203</t>
  </si>
  <si>
    <t>HMA1649215</t>
  </si>
  <si>
    <t>1908033204</t>
  </si>
  <si>
    <t>HMA1649406</t>
  </si>
  <si>
    <t>252694309 MARIA CARRILLO</t>
  </si>
  <si>
    <t>1908033210</t>
  </si>
  <si>
    <t>HMA1650360</t>
  </si>
  <si>
    <t>1908033212</t>
  </si>
  <si>
    <t>HMA1650574</t>
  </si>
  <si>
    <t>1908033214</t>
  </si>
  <si>
    <t>HMA1650995</t>
  </si>
  <si>
    <t>1908033215</t>
  </si>
  <si>
    <t>HMA1651077</t>
  </si>
  <si>
    <t>1908033217</t>
  </si>
  <si>
    <t>HMA1651323</t>
  </si>
  <si>
    <t>1908033219</t>
  </si>
  <si>
    <t>HMA1652744</t>
  </si>
  <si>
    <t>1908033824</t>
  </si>
  <si>
    <t>HMA1651000</t>
  </si>
  <si>
    <t>1908033827</t>
  </si>
  <si>
    <t>HMA1651134</t>
  </si>
  <si>
    <t>1908033878</t>
  </si>
  <si>
    <t>HMA1651135</t>
  </si>
  <si>
    <t>1908033883</t>
  </si>
  <si>
    <t>HMA1651335</t>
  </si>
  <si>
    <t>SALDO 25754132120 YULIETH MADERA</t>
  </si>
  <si>
    <t>1908137061</t>
  </si>
  <si>
    <t>HMA1656096</t>
  </si>
  <si>
    <t>MPS CUN-2231</t>
  </si>
  <si>
    <t>2000537197</t>
  </si>
  <si>
    <t>1908136603</t>
  </si>
  <si>
    <t>1908137072</t>
  </si>
  <si>
    <t>HMA1656247</t>
  </si>
  <si>
    <t>1908137155</t>
  </si>
  <si>
    <t>HMA1657079</t>
  </si>
  <si>
    <t>2575420072 AYLIN MORA</t>
  </si>
  <si>
    <t>1908137199</t>
  </si>
  <si>
    <t>HMA1658023</t>
  </si>
  <si>
    <t>1908137239</t>
  </si>
  <si>
    <t>HMA1658114</t>
  </si>
  <si>
    <t>1908137436</t>
  </si>
  <si>
    <t>HMA1659662</t>
  </si>
  <si>
    <t>SALDO 254734527 GRACIELA CARDENAS</t>
  </si>
  <si>
    <t>1908137675</t>
  </si>
  <si>
    <t>HMA1658538</t>
  </si>
  <si>
    <t>25473172775 YULIANA FANDIÑO</t>
  </si>
  <si>
    <t>1908137809</t>
  </si>
  <si>
    <t>HMA1661571</t>
  </si>
  <si>
    <t>MPS CUN-1797</t>
  </si>
  <si>
    <t>2000561035</t>
  </si>
  <si>
    <t>1908389903</t>
  </si>
  <si>
    <t>HMA1666609</t>
  </si>
  <si>
    <t>2000681756</t>
  </si>
  <si>
    <t>1908389908</t>
  </si>
  <si>
    <t>HMA1666725</t>
  </si>
  <si>
    <t>1908389924</t>
  </si>
  <si>
    <t>HMA1666727</t>
  </si>
  <si>
    <t>1908389931</t>
  </si>
  <si>
    <t>HMA1667141</t>
  </si>
  <si>
    <t>254734579 OLGA MORA</t>
  </si>
  <si>
    <t>1908389936</t>
  </si>
  <si>
    <t>HMA1667306</t>
  </si>
  <si>
    <t>2000681752</t>
  </si>
  <si>
    <t>HMA1668598</t>
  </si>
  <si>
    <t>MPS CUN-2212</t>
  </si>
  <si>
    <t>2000589724</t>
  </si>
  <si>
    <t>1908389850</t>
  </si>
  <si>
    <t>HMA1666053</t>
  </si>
  <si>
    <t>2000681757</t>
  </si>
  <si>
    <t>1908389857</t>
  </si>
  <si>
    <t>HMA1666266</t>
  </si>
  <si>
    <t>MPS CUN-2235</t>
  </si>
  <si>
    <t>2000618552</t>
  </si>
  <si>
    <t>1908389822</t>
  </si>
  <si>
    <t>HMA1664188</t>
  </si>
  <si>
    <t>2000681758</t>
  </si>
  <si>
    <t>1908389830</t>
  </si>
  <si>
    <t>HMA1665254</t>
  </si>
  <si>
    <t>1908389837</t>
  </si>
  <si>
    <t>HMA1665256</t>
  </si>
  <si>
    <t>1908389844</t>
  </si>
  <si>
    <t>HMA1665811</t>
  </si>
  <si>
    <t>SALDO SALDO 254734527 GRACIELA CARDENAS</t>
  </si>
  <si>
    <t>SALDO 254735223 EDWARD OJEDA</t>
  </si>
  <si>
    <t>MPS CUN-2236</t>
  </si>
  <si>
    <t>2000618553</t>
  </si>
  <si>
    <t>1908543043</t>
  </si>
  <si>
    <t>HMA1669271</t>
  </si>
  <si>
    <t>2000681759</t>
  </si>
  <si>
    <t>1908543049</t>
  </si>
  <si>
    <t>HMA1669273</t>
  </si>
  <si>
    <t>1908543069</t>
  </si>
  <si>
    <t>HMA1669535</t>
  </si>
  <si>
    <t>1908543077</t>
  </si>
  <si>
    <t>HMA1669701</t>
  </si>
  <si>
    <t>1908543084</t>
  </si>
  <si>
    <t>HMA1669936</t>
  </si>
  <si>
    <t>1908543092</t>
  </si>
  <si>
    <t>HMA1670113</t>
  </si>
  <si>
    <t>254734935 LAURA GARZON</t>
  </si>
  <si>
    <t>1908543097</t>
  </si>
  <si>
    <t>HMA1670394</t>
  </si>
  <si>
    <t>1908543168</t>
  </si>
  <si>
    <t>HMA1670997</t>
  </si>
  <si>
    <t>1908543173</t>
  </si>
  <si>
    <t>HMA1670998</t>
  </si>
  <si>
    <t>1908552803</t>
  </si>
  <si>
    <t>HMA1675264</t>
  </si>
  <si>
    <t>1908552808</t>
  </si>
  <si>
    <t>HMA1675268</t>
  </si>
  <si>
    <t>1908552824</t>
  </si>
  <si>
    <t>HMA1675361</t>
  </si>
  <si>
    <t>1908552848</t>
  </si>
  <si>
    <t>HMA1675403</t>
  </si>
  <si>
    <t>254734937 DANNA VEGA</t>
  </si>
  <si>
    <t>1908558038</t>
  </si>
  <si>
    <t>HMA1668866</t>
  </si>
  <si>
    <t>254735609 OLGA RAMIREZ</t>
  </si>
  <si>
    <t>1908558046</t>
  </si>
  <si>
    <t>HMA1668982</t>
  </si>
  <si>
    <t>254734206 JUAN ESCOBAR</t>
  </si>
  <si>
    <t>1908558072</t>
  </si>
  <si>
    <t>HMA1669274</t>
  </si>
  <si>
    <t>1908558085</t>
  </si>
  <si>
    <t>HMA1669363</t>
  </si>
  <si>
    <t>1908558122</t>
  </si>
  <si>
    <t>HMA1670060</t>
  </si>
  <si>
    <t>25754125966 ZULEIDYS OROZCO</t>
  </si>
  <si>
    <t>1908558130</t>
  </si>
  <si>
    <t>HMA1670501</t>
  </si>
  <si>
    <t>1908558144</t>
  </si>
  <si>
    <t>HMA1670814</t>
  </si>
  <si>
    <t>1908558151</t>
  </si>
  <si>
    <t>HMA1670841</t>
  </si>
  <si>
    <t>1908558158</t>
  </si>
  <si>
    <t>HMA1671268</t>
  </si>
  <si>
    <t>254734987 LIZETH ALVARADO</t>
  </si>
  <si>
    <t>1908558179</t>
  </si>
  <si>
    <t>HMA1672227</t>
  </si>
  <si>
    <t>1908558189</t>
  </si>
  <si>
    <t>HMA1672249</t>
  </si>
  <si>
    <t>1908558197</t>
  </si>
  <si>
    <t>HMA1672731</t>
  </si>
  <si>
    <t>1908558207</t>
  </si>
  <si>
    <t>HMA1673086</t>
  </si>
  <si>
    <t>1908558212</t>
  </si>
  <si>
    <t>HMA1673558</t>
  </si>
  <si>
    <t>1908558218</t>
  </si>
  <si>
    <t>HMA1675208</t>
  </si>
  <si>
    <t>1908558224</t>
  </si>
  <si>
    <t>HMA1675459</t>
  </si>
  <si>
    <t>SALDO 25473172623 DUVAN BENAVIDES</t>
  </si>
  <si>
    <t>1908386688</t>
  </si>
  <si>
    <t>HMA1662066</t>
  </si>
  <si>
    <t>1908386723</t>
  </si>
  <si>
    <t>HMA1662586</t>
  </si>
  <si>
    <t>1908387099</t>
  </si>
  <si>
    <t>HMA1665612</t>
  </si>
  <si>
    <t>1908387217</t>
  </si>
  <si>
    <t>HMA1665702</t>
  </si>
  <si>
    <t>254733772 MARIA PEREZ</t>
  </si>
  <si>
    <t>1908387254</t>
  </si>
  <si>
    <t>HMA1666588</t>
  </si>
  <si>
    <t>1908387261</t>
  </si>
  <si>
    <t>HMA1666635</t>
  </si>
  <si>
    <t>1908387279</t>
  </si>
  <si>
    <t>HMA1666768</t>
  </si>
  <si>
    <t>1908387303</t>
  </si>
  <si>
    <t>HMA1667317</t>
  </si>
  <si>
    <t>1908389620</t>
  </si>
  <si>
    <t>HMA1667539</t>
  </si>
  <si>
    <t>1908389627</t>
  </si>
  <si>
    <t>HMA1667540</t>
  </si>
  <si>
    <t>1908389629</t>
  </si>
  <si>
    <t>HMA1667551</t>
  </si>
  <si>
    <t>1908389660</t>
  </si>
  <si>
    <t>HMA1668319</t>
  </si>
  <si>
    <t>MPS CUN 2318</t>
  </si>
  <si>
    <t>2000662404</t>
  </si>
  <si>
    <t>2000681763</t>
  </si>
  <si>
    <t>HMA1665388</t>
  </si>
  <si>
    <t>2000681765</t>
  </si>
  <si>
    <t>SALDO 1100113974 ANA DURAN</t>
  </si>
  <si>
    <t>1908386965</t>
  </si>
  <si>
    <t>HMA1664821</t>
  </si>
  <si>
    <t>11001166534 LUZ LEON</t>
  </si>
  <si>
    <t>MPS BOG-1794</t>
  </si>
  <si>
    <t>2000561032</t>
  </si>
  <si>
    <t>1908033190</t>
  </si>
  <si>
    <t>HMA1647159</t>
  </si>
  <si>
    <t>2000681779</t>
  </si>
  <si>
    <t>1908033195</t>
  </si>
  <si>
    <t>HMA1647371</t>
  </si>
  <si>
    <t>1908033220</t>
  </si>
  <si>
    <t>HMA1652797</t>
  </si>
  <si>
    <t>1908301358</t>
  </si>
  <si>
    <t>HMA1664786</t>
  </si>
  <si>
    <t>05154532872 OMAR BALLESTAS</t>
  </si>
  <si>
    <t>MPS ANT-1271</t>
  </si>
  <si>
    <t>2000588781</t>
  </si>
  <si>
    <t>1908545733</t>
  </si>
  <si>
    <t>HMA1672497</t>
  </si>
  <si>
    <t>2000681780</t>
  </si>
  <si>
    <t>SALDO 05154532872 OMAR BALLESTAS</t>
  </si>
  <si>
    <t>MPS ANT 1312</t>
  </si>
  <si>
    <t>2000661396</t>
  </si>
  <si>
    <t>1908033189</t>
  </si>
  <si>
    <t>HMA1646996</t>
  </si>
  <si>
    <t>2000681783</t>
  </si>
  <si>
    <t>1908033194</t>
  </si>
  <si>
    <t>HMA1647365</t>
  </si>
  <si>
    <t>1908033196</t>
  </si>
  <si>
    <t>HMA1647395</t>
  </si>
  <si>
    <t>1908033199</t>
  </si>
  <si>
    <t>HMA1648042</t>
  </si>
  <si>
    <t>1908033200</t>
  </si>
  <si>
    <t>HMA1648295</t>
  </si>
  <si>
    <t>1908033205</t>
  </si>
  <si>
    <t>HMA1649495</t>
  </si>
  <si>
    <t>1908033208</t>
  </si>
  <si>
    <t>HMA1649554</t>
  </si>
  <si>
    <t>1908033216</t>
  </si>
  <si>
    <t>HMA1651119</t>
  </si>
  <si>
    <t>1908053418</t>
  </si>
  <si>
    <t>HMA1650661</t>
  </si>
  <si>
    <t>13001493523 EVER SALCEDO</t>
  </si>
  <si>
    <t>1908137407</t>
  </si>
  <si>
    <t>HMA1658592</t>
  </si>
  <si>
    <t>1908137422</t>
  </si>
  <si>
    <t>HMA1659595</t>
  </si>
  <si>
    <t>1908137526</t>
  </si>
  <si>
    <t>HMA1660212</t>
  </si>
  <si>
    <t>1908137683</t>
  </si>
  <si>
    <t>HMA1660044</t>
  </si>
  <si>
    <t>13001340693 DANIEL MARIN</t>
  </si>
  <si>
    <t>MPS BOL-1829</t>
  </si>
  <si>
    <t>2000536795</t>
  </si>
  <si>
    <t>1908060459</t>
  </si>
  <si>
    <t>HMA1659614</t>
  </si>
  <si>
    <t>8041336765</t>
  </si>
  <si>
    <t>2000681785</t>
  </si>
  <si>
    <t>1908137010</t>
  </si>
  <si>
    <t>HMA1655528</t>
  </si>
  <si>
    <t>1908137045</t>
  </si>
  <si>
    <t>HMA1655751</t>
  </si>
  <si>
    <t>1908137185</t>
  </si>
  <si>
    <t>HMA1657476</t>
  </si>
  <si>
    <t>1908137214</t>
  </si>
  <si>
    <t>HMA1658082</t>
  </si>
  <si>
    <t>SALDO 13001362827 GISELA RUIZ</t>
  </si>
  <si>
    <t>1908389693</t>
  </si>
  <si>
    <t>HMA1661791</t>
  </si>
  <si>
    <t>1908389895</t>
  </si>
  <si>
    <t>HMA1666375</t>
  </si>
  <si>
    <t>13001228038 MARICELIS DE AVILA</t>
  </si>
  <si>
    <t>MPS BOL-1795</t>
  </si>
  <si>
    <t>2000561033</t>
  </si>
  <si>
    <t>2000681786</t>
  </si>
  <si>
    <t>1908387298</t>
  </si>
  <si>
    <t>HMA1667309</t>
  </si>
  <si>
    <t>13001401711 JOSHUA MARTINEZ</t>
  </si>
  <si>
    <t>1908386576</t>
  </si>
  <si>
    <t>HMA1667753</t>
  </si>
  <si>
    <t>1908173008</t>
  </si>
  <si>
    <t>1494765</t>
  </si>
  <si>
    <t>9131156055</t>
  </si>
  <si>
    <t>13001449415 YEFERSON GARCIA</t>
  </si>
  <si>
    <t>1908173033</t>
  </si>
  <si>
    <t>1496051</t>
  </si>
  <si>
    <t>1908173321</t>
  </si>
  <si>
    <t>1497567</t>
  </si>
  <si>
    <t>9131357226</t>
  </si>
  <si>
    <t>1908331140</t>
  </si>
  <si>
    <t>1499483</t>
  </si>
  <si>
    <t>MPS BOL-1749</t>
  </si>
  <si>
    <t>2000589260</t>
  </si>
  <si>
    <t>1908543057</t>
  </si>
  <si>
    <t>HMA1669295</t>
  </si>
  <si>
    <t>2000681789</t>
  </si>
  <si>
    <t>1908543081</t>
  </si>
  <si>
    <t>HMA1669895</t>
  </si>
  <si>
    <t>1908543205</t>
  </si>
  <si>
    <t>HMA1671164</t>
  </si>
  <si>
    <t>1908552786</t>
  </si>
  <si>
    <t>HMA1675048</t>
  </si>
  <si>
    <t>1908552816</t>
  </si>
  <si>
    <t>HMA1675270</t>
  </si>
  <si>
    <t>1908558051</t>
  </si>
  <si>
    <t>HMA1668994</t>
  </si>
  <si>
    <t>1908558055</t>
  </si>
  <si>
    <t>HMA1668995</t>
  </si>
  <si>
    <t>1908558065</t>
  </si>
  <si>
    <t>HMA1668996</t>
  </si>
  <si>
    <t>1908558114</t>
  </si>
  <si>
    <t>HMA1670002</t>
  </si>
  <si>
    <t>1908558138</t>
  </si>
  <si>
    <t>HMA1670803</t>
  </si>
  <si>
    <t>1908558153</t>
  </si>
  <si>
    <t>HMA1671244</t>
  </si>
  <si>
    <t>1908389638</t>
  </si>
  <si>
    <t>HMA1667598</t>
  </si>
  <si>
    <t>SALDO 13001401711 JOSHUA MARTINEZ</t>
  </si>
  <si>
    <t>1908594997</t>
  </si>
  <si>
    <t>1569614</t>
  </si>
  <si>
    <t>GL-255273149132</t>
  </si>
  <si>
    <t>ACEPTA EPS GLOS FE 1569614 17/12/2020 C</t>
  </si>
  <si>
    <t>MPS BOL-1794</t>
  </si>
  <si>
    <t>2000618111</t>
  </si>
  <si>
    <t>2000681808</t>
  </si>
  <si>
    <t>SALDO 15531195106 EMMA PEREZ</t>
  </si>
  <si>
    <t>SALDO 15580197819 JENNY DIAZ</t>
  </si>
  <si>
    <t>1908185848</t>
  </si>
  <si>
    <t>HMA1659716</t>
  </si>
  <si>
    <t>1908185856</t>
  </si>
  <si>
    <t>HMA1660955</t>
  </si>
  <si>
    <t>1908386601</t>
  </si>
  <si>
    <t>HMA1668559</t>
  </si>
  <si>
    <t>2000681807</t>
  </si>
  <si>
    <t>HMA1662861</t>
  </si>
  <si>
    <t>SALDO 15518198776 JAVIER VARGAS</t>
  </si>
  <si>
    <t>MPS BOY 1942</t>
  </si>
  <si>
    <t>2000662027</t>
  </si>
  <si>
    <t>1908543143</t>
  </si>
  <si>
    <t>HMA1670508</t>
  </si>
  <si>
    <t>2000681823</t>
  </si>
  <si>
    <t>2000681822</t>
  </si>
  <si>
    <t>HMA1661604</t>
  </si>
  <si>
    <t>MPS GUA-2274</t>
  </si>
  <si>
    <t>2000537240</t>
  </si>
  <si>
    <t>1908387308</t>
  </si>
  <si>
    <t>HMA1667373</t>
  </si>
  <si>
    <t>2000681827</t>
  </si>
  <si>
    <t>76364779796 JANNETH CARABALI</t>
  </si>
  <si>
    <t>7636420011</t>
  </si>
  <si>
    <t>1908386559</t>
  </si>
  <si>
    <t>HMA1666851</t>
  </si>
  <si>
    <t>76001005326 LUZ AGUDELO</t>
  </si>
  <si>
    <t>MPS VAL-1805</t>
  </si>
  <si>
    <t>2000561043</t>
  </si>
  <si>
    <t>1908137531</t>
  </si>
  <si>
    <t>HMA1660600</t>
  </si>
  <si>
    <t>2000681830</t>
  </si>
  <si>
    <t>MPS SAN-2776</t>
  </si>
  <si>
    <t>2000619093</t>
  </si>
  <si>
    <t>2000681832</t>
  </si>
  <si>
    <t>SALDO 68780164565 JHONATAN MENDOZA</t>
  </si>
  <si>
    <t>1908389944</t>
  </si>
  <si>
    <t>HMA1667829</t>
  </si>
  <si>
    <t>68101452081 YOLIMA MENDOZA</t>
  </si>
  <si>
    <t>6810120011</t>
  </si>
  <si>
    <t>1908386810</t>
  </si>
  <si>
    <t>HMA1662956</t>
  </si>
  <si>
    <t>1908386943</t>
  </si>
  <si>
    <t>HMA1664619</t>
  </si>
  <si>
    <t>MPS SAN-2777</t>
  </si>
  <si>
    <t>2000619094</t>
  </si>
  <si>
    <t>2000681838</t>
  </si>
  <si>
    <t>SALDO 254734354 MARTHA PARDO</t>
  </si>
  <si>
    <t>1908386908</t>
  </si>
  <si>
    <t>HMA1664226</t>
  </si>
  <si>
    <t>1908387039</t>
  </si>
  <si>
    <t>HMA1665603</t>
  </si>
  <si>
    <t>1908387316</t>
  </si>
  <si>
    <t>HMA1667427</t>
  </si>
  <si>
    <t>SALDO 08758661303 EMMY DIAZ</t>
  </si>
  <si>
    <t>MPS ATL 1613</t>
  </si>
  <si>
    <t>2000661698</t>
  </si>
  <si>
    <t>1908136782</t>
  </si>
  <si>
    <t>HMA1658433</t>
  </si>
  <si>
    <t>2000681842</t>
  </si>
  <si>
    <t>SALDO 54001520433 JUAN CACERES</t>
  </si>
  <si>
    <t>1908137688</t>
  </si>
  <si>
    <t>HMA1661394</t>
  </si>
  <si>
    <t>1908386547</t>
  </si>
  <si>
    <t>HMA1666231</t>
  </si>
  <si>
    <t>SALDO 76001005326 LUZ AGUDELO</t>
  </si>
  <si>
    <t>2000681839</t>
  </si>
  <si>
    <t>1570937</t>
  </si>
  <si>
    <t>GL-255273149148</t>
  </si>
  <si>
    <t>SALDO ACEPTA EPS GLOS FE 1570937 17/12/2020 C</t>
  </si>
  <si>
    <t>1908594153</t>
  </si>
  <si>
    <t>1572259</t>
  </si>
  <si>
    <t>GL-255273149151</t>
  </si>
  <si>
    <t>ACEPTA EPS GLOS FE 1572259 16/12/2020 RTA</t>
  </si>
  <si>
    <t>2300116011</t>
  </si>
  <si>
    <t>MPS ANT-1389</t>
  </si>
  <si>
    <t>2000536354</t>
  </si>
  <si>
    <t>1908060464</t>
  </si>
  <si>
    <t>HMA1660445</t>
  </si>
  <si>
    <t>2000681854</t>
  </si>
  <si>
    <t>1908060467</t>
  </si>
  <si>
    <t>HMA1660681</t>
  </si>
  <si>
    <t>1908136789</t>
  </si>
  <si>
    <t>HMA1658792</t>
  </si>
  <si>
    <t>54001519476 DARWIN VASQUEZ</t>
  </si>
  <si>
    <t>1908389951</t>
  </si>
  <si>
    <t>HMA1668283</t>
  </si>
  <si>
    <t>68615406041 LUZ VALBUENA</t>
  </si>
  <si>
    <t>SALDO 54405287334 DANNA GARAVITO</t>
  </si>
  <si>
    <t>MPS GUA-1799</t>
  </si>
  <si>
    <t>2000561037</t>
  </si>
  <si>
    <t>1908033936</t>
  </si>
  <si>
    <t>HMA1652953</t>
  </si>
  <si>
    <t>2000681857</t>
  </si>
  <si>
    <t>1908033939</t>
  </si>
  <si>
    <t>HMA1653272</t>
  </si>
  <si>
    <t>MPS BOG-1616</t>
  </si>
  <si>
    <t>2000589126</t>
  </si>
  <si>
    <t>2000681860</t>
  </si>
  <si>
    <t>SALDO 254734579 OLGA MORA</t>
  </si>
  <si>
    <t>SALDO 68001460283 GENESY HERNANDEZ</t>
  </si>
  <si>
    <t>1908136492</t>
  </si>
  <si>
    <t>HMA1654397</t>
  </si>
  <si>
    <t>1908301331</t>
  </si>
  <si>
    <t>HMA1662151</t>
  </si>
  <si>
    <t>SALDO 68615406041 LUZ VALBUENA</t>
  </si>
  <si>
    <t>SALDO 1100116768 SANDRA TELLEZ</t>
  </si>
  <si>
    <t>SALDO 11001166534 LUZ LEON</t>
  </si>
  <si>
    <t>SALDO 08001147886 LEIDYS SIERRA</t>
  </si>
  <si>
    <t>1908386533</t>
  </si>
  <si>
    <t>HMA1665984</t>
  </si>
  <si>
    <t>70508114876 JHOJAN SANCHEZ</t>
  </si>
  <si>
    <t>7050820011</t>
  </si>
  <si>
    <t>SALDO 70001156477 KAROL GAZABON</t>
  </si>
  <si>
    <t>1908173134</t>
  </si>
  <si>
    <t>1499651</t>
  </si>
  <si>
    <t>9131405269</t>
  </si>
  <si>
    <t>25754149048 LIAM CASALLAS</t>
  </si>
  <si>
    <t>1548020011</t>
  </si>
  <si>
    <t>1908357384</t>
  </si>
  <si>
    <t>1540217</t>
  </si>
  <si>
    <t>9131409820</t>
  </si>
  <si>
    <t>47692468670 CRUZ FLOREZ</t>
  </si>
  <si>
    <t>4769217011</t>
  </si>
  <si>
    <t>2000617588</t>
  </si>
  <si>
    <t>1908387288</t>
  </si>
  <si>
    <t>HMA1666779</t>
  </si>
  <si>
    <t>2000681864</t>
  </si>
  <si>
    <t>1908389650</t>
  </si>
  <si>
    <t>HMA1667922</t>
  </si>
  <si>
    <t>1908389670</t>
  </si>
  <si>
    <t>HMA1668488</t>
  </si>
  <si>
    <t>MPS GUA-2286</t>
  </si>
  <si>
    <t>2000618603</t>
  </si>
  <si>
    <t>1908543179</t>
  </si>
  <si>
    <t>HMA1671019</t>
  </si>
  <si>
    <t>2000681868</t>
  </si>
  <si>
    <t>1908543191</t>
  </si>
  <si>
    <t>HMA1671128</t>
  </si>
  <si>
    <t>1908545716</t>
  </si>
  <si>
    <t>HMA1672304</t>
  </si>
  <si>
    <t>1908545751</t>
  </si>
  <si>
    <t>HMA1673515</t>
  </si>
  <si>
    <t>1908552658</t>
  </si>
  <si>
    <t>HMA1673825</t>
  </si>
  <si>
    <t>1908552747</t>
  </si>
  <si>
    <t>HMA1674126</t>
  </si>
  <si>
    <t>1908552767</t>
  </si>
  <si>
    <t>HMA1674280</t>
  </si>
  <si>
    <t>1908552775</t>
  </si>
  <si>
    <t>HMA1674645</t>
  </si>
  <si>
    <t>1908552792</t>
  </si>
  <si>
    <t>HMA1675258</t>
  </si>
  <si>
    <t>1908552798</t>
  </si>
  <si>
    <t>HMA1675259</t>
  </si>
  <si>
    <t>MPS BOG 1681</t>
  </si>
  <si>
    <t>2000661766</t>
  </si>
  <si>
    <t>2000681874</t>
  </si>
  <si>
    <t>1908387149</t>
  </si>
  <si>
    <t>HMA1665672</t>
  </si>
  <si>
    <t>1908387239</t>
  </si>
  <si>
    <t>HMA1665929</t>
  </si>
  <si>
    <t>SALDO 68572063950 YULY PARDO</t>
  </si>
  <si>
    <t>SALDO 47692468670 CRUZ FLOREZ</t>
  </si>
  <si>
    <t>MPS BOL 1810</t>
  </si>
  <si>
    <t>2000661895</t>
  </si>
  <si>
    <t>1908386897</t>
  </si>
  <si>
    <t>HMA1664199</t>
  </si>
  <si>
    <t>2000681899</t>
  </si>
  <si>
    <t>1908386923</t>
  </si>
  <si>
    <t>HMA1664374</t>
  </si>
  <si>
    <t>1908386977</t>
  </si>
  <si>
    <t>HMA1664938</t>
  </si>
  <si>
    <t>1908386986</t>
  </si>
  <si>
    <t>HMA1664973</t>
  </si>
  <si>
    <t>1908387002</t>
  </si>
  <si>
    <t>HMA1665079</t>
  </si>
  <si>
    <t>1908387028</t>
  </si>
  <si>
    <t>HMA1665586</t>
  </si>
  <si>
    <t>1908387179</t>
  </si>
  <si>
    <t>HMA1665693</t>
  </si>
  <si>
    <t>MPS CUN 2324</t>
  </si>
  <si>
    <t>2000662410</t>
  </si>
  <si>
    <t>1908552835</t>
  </si>
  <si>
    <t>HMA1675365</t>
  </si>
  <si>
    <t>2000681900</t>
  </si>
  <si>
    <t>1908386853</t>
  </si>
  <si>
    <t>HMA1663824</t>
  </si>
  <si>
    <t>1908386864</t>
  </si>
  <si>
    <t>HMA1663977</t>
  </si>
  <si>
    <t>1908386874</t>
  </si>
  <si>
    <t>HMA1664047</t>
  </si>
  <si>
    <t>1908386884</t>
  </si>
  <si>
    <t>HMA1664168</t>
  </si>
  <si>
    <t>SALDO 47703360942 MARINA PEREZ</t>
  </si>
  <si>
    <t>MPS NOR 2805</t>
  </si>
  <si>
    <t>2000662893</t>
  </si>
  <si>
    <t>1908558202</t>
  </si>
  <si>
    <t>MPS VAL 3345</t>
  </si>
  <si>
    <t>2000663435</t>
  </si>
  <si>
    <t>Facturas en proceso de auditoria Aplistaff_ DIC_2021</t>
  </si>
  <si>
    <t>ESE MARIA AUXILIADORA DE MOSQUERA CUNDINAMARCA</t>
  </si>
  <si>
    <t>NIT: 832010436</t>
  </si>
  <si>
    <t>COOSALUD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</si>
</sst>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_);_(* \(#,##0\);_(* &quot;-&quot;_);_(@_)"/>
    <numFmt numFmtId="165" formatCode="_-&quot;$&quot;\ * #,##0_-;\-&quot;$&quot;\ * #,##0_-;_-&quot;$&quot;\ * &quot;-&quot;??_-;_-@_-"/>
  </numFmts>
  <fonts count="11"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sz val="10"/>
      <name val="Arial"/>
      <family val="2"/>
      <charset val="1"/>
    </font>
    <font>
      <sz val="10"/>
      <name val="Arial"/>
      <family val="2"/>
    </font>
    <font>
      <sz val="11"/>
      <color theme="1"/>
      <name val="Calibri"/>
      <family val="2"/>
      <scheme val="minor"/>
    </font>
    <font>
      <sz val="11"/>
      <name val="Calibri"/>
      <family val="2"/>
      <scheme val="minor"/>
    </font>
    <font>
      <b/>
      <sz val="10"/>
      <name val="Arial"/>
      <family val="2"/>
    </font>
    <font>
      <b/>
      <i/>
      <u/>
      <sz val="11"/>
      <color theme="1"/>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DDDDD"/>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5">
    <xf numFmtId="0" fontId="0" fillId="0" borderId="0"/>
    <xf numFmtId="0" fontId="5" fillId="0" borderId="0"/>
    <xf numFmtId="0" fontId="6" fillId="0" borderId="0"/>
    <xf numFmtId="0" fontId="6" fillId="0" borderId="0"/>
    <xf numFmtId="44" fontId="7" fillId="0" borderId="0" applyFont="0" applyFill="0" applyBorder="0" applyAlignment="0" applyProtection="0"/>
  </cellStyleXfs>
  <cellXfs count="96">
    <xf numFmtId="0" fontId="0" fillId="0" borderId="0" xfId="0"/>
    <xf numFmtId="164" fontId="1" fillId="3" borderId="1" xfId="0" applyNumberFormat="1" applyFont="1" applyFill="1" applyBorder="1" applyAlignment="1">
      <alignment horizontal="center" vertical="center" wrapText="1"/>
    </xf>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1" fillId="0" borderId="1" xfId="0" applyFont="1" applyBorder="1"/>
    <xf numFmtId="164" fontId="1" fillId="0" borderId="1" xfId="0" applyNumberFormat="1" applyFont="1" applyBorder="1"/>
    <xf numFmtId="0" fontId="1" fillId="0" borderId="0" xfId="0" applyFont="1"/>
    <xf numFmtId="164" fontId="1" fillId="2" borderId="1" xfId="0" applyNumberFormat="1" applyFont="1" applyFill="1" applyBorder="1" applyAlignment="1">
      <alignment horizontal="center" vertical="center" wrapText="1"/>
    </xf>
    <xf numFmtId="0" fontId="2" fillId="0" borderId="2" xfId="0" applyFont="1" applyBorder="1"/>
    <xf numFmtId="164" fontId="2" fillId="0" borderId="2" xfId="0" applyNumberFormat="1" applyFont="1" applyBorder="1"/>
    <xf numFmtId="0" fontId="1" fillId="2" borderId="1" xfId="0" applyFont="1" applyFill="1" applyBorder="1" applyAlignment="1">
      <alignment horizontal="center" vertical="center" wrapText="1"/>
    </xf>
    <xf numFmtId="1" fontId="2" fillId="0" borderId="0" xfId="0" applyNumberFormat="1" applyFont="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 fontId="2" fillId="0" borderId="3" xfId="0" applyNumberFormat="1" applyFont="1" applyBorder="1" applyAlignment="1">
      <alignment horizontal="center"/>
    </xf>
    <xf numFmtId="1" fontId="1" fillId="0" borderId="1" xfId="0" applyNumberFormat="1" applyFont="1" applyBorder="1" applyAlignment="1">
      <alignment horizontal="center"/>
    </xf>
    <xf numFmtId="1" fontId="1" fillId="3" borderId="1" xfId="0" applyNumberFormat="1" applyFont="1" applyFill="1" applyBorder="1" applyAlignment="1">
      <alignment horizontal="center" vertical="center" wrapText="1"/>
    </xf>
    <xf numFmtId="1" fontId="2" fillId="0" borderId="3" xfId="0" applyNumberFormat="1" applyFont="1" applyBorder="1" applyAlignment="1">
      <alignment horizontal="left"/>
    </xf>
    <xf numFmtId="0" fontId="2" fillId="0" borderId="0" xfId="0" applyFont="1" applyFill="1"/>
    <xf numFmtId="0" fontId="2" fillId="0" borderId="2" xfId="0" applyFont="1" applyFill="1" applyBorder="1"/>
    <xf numFmtId="164" fontId="2" fillId="0" borderId="2" xfId="0" applyNumberFormat="1" applyFont="1" applyFill="1" applyBorder="1"/>
    <xf numFmtId="0" fontId="2" fillId="0" borderId="1" xfId="0" applyFont="1" applyFill="1" applyBorder="1"/>
    <xf numFmtId="0" fontId="2" fillId="0" borderId="3" xfId="0" applyFont="1" applyBorder="1"/>
    <xf numFmtId="164" fontId="2" fillId="0" borderId="3" xfId="0" applyNumberFormat="1" applyFont="1" applyBorder="1"/>
    <xf numFmtId="14" fontId="0" fillId="0" borderId="0" xfId="0" applyNumberFormat="1"/>
    <xf numFmtId="164" fontId="1" fillId="3" borderId="5" xfId="0" applyNumberFormat="1" applyFont="1" applyFill="1" applyBorder="1" applyAlignment="1">
      <alignment horizontal="center" vertical="center" wrapText="1"/>
    </xf>
    <xf numFmtId="164" fontId="2" fillId="0" borderId="5" xfId="0" applyNumberFormat="1" applyFont="1" applyBorder="1"/>
    <xf numFmtId="0" fontId="0" fillId="4" borderId="0" xfId="0" applyFill="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9" xfId="0" applyFill="1" applyBorder="1" applyAlignment="1">
      <alignment horizontal="center"/>
    </xf>
    <xf numFmtId="0" fontId="3" fillId="4" borderId="0" xfId="0" applyFont="1" applyFill="1"/>
    <xf numFmtId="3" fontId="0" fillId="4" borderId="0" xfId="0" applyNumberFormat="1" applyFill="1"/>
    <xf numFmtId="0" fontId="3" fillId="4" borderId="0" xfId="0" applyFont="1" applyFill="1" applyAlignment="1">
      <alignment horizontal="left"/>
    </xf>
    <xf numFmtId="0" fontId="3" fillId="4" borderId="0" xfId="0" applyFont="1" applyFill="1" applyAlignment="1">
      <alignment horizontal="right"/>
    </xf>
    <xf numFmtId="0" fontId="0" fillId="4" borderId="9" xfId="0" applyFill="1" applyBorder="1" applyAlignment="1">
      <alignment horizontal="center" vertical="center"/>
    </xf>
    <xf numFmtId="3" fontId="4" fillId="3" borderId="0" xfId="0" applyNumberFormat="1" applyFont="1" applyFill="1" applyAlignment="1">
      <alignment vertical="center"/>
    </xf>
    <xf numFmtId="0" fontId="0" fillId="4" borderId="10" xfId="0" applyFill="1" applyBorder="1" applyAlignment="1">
      <alignment vertical="center"/>
    </xf>
    <xf numFmtId="0" fontId="0" fillId="4" borderId="0" xfId="0" applyFill="1" applyAlignment="1">
      <alignment vertical="center"/>
    </xf>
    <xf numFmtId="0" fontId="4" fillId="5" borderId="0" xfId="0" applyFont="1" applyFill="1"/>
    <xf numFmtId="0" fontId="0" fillId="0" borderId="9" xfId="0" applyBorder="1" applyAlignment="1">
      <alignment horizontal="center"/>
    </xf>
    <xf numFmtId="0" fontId="4" fillId="3" borderId="0" xfId="0" applyFont="1" applyFill="1"/>
    <xf numFmtId="0" fontId="4" fillId="3" borderId="0" xfId="0" applyFont="1" applyFill="1" applyAlignment="1">
      <alignment horizontal="left"/>
    </xf>
    <xf numFmtId="0" fontId="4" fillId="5" borderId="0" xfId="0" applyFont="1" applyFill="1" applyAlignment="1">
      <alignment horizontal="right"/>
    </xf>
    <xf numFmtId="0" fontId="0" fillId="4" borderId="12" xfId="0" applyFill="1" applyBorder="1"/>
    <xf numFmtId="0" fontId="0" fillId="4" borderId="4" xfId="0" applyFill="1" applyBorder="1"/>
    <xf numFmtId="0" fontId="0" fillId="4" borderId="13" xfId="0" applyFill="1" applyBorder="1"/>
    <xf numFmtId="164" fontId="1" fillId="2" borderId="14" xfId="0" applyNumberFormat="1" applyFont="1" applyFill="1" applyBorder="1" applyAlignment="1">
      <alignment horizontal="center" vertical="center" wrapText="1"/>
    </xf>
    <xf numFmtId="164" fontId="2" fillId="0" borderId="14" xfId="0" applyNumberFormat="1" applyFont="1" applyBorder="1"/>
    <xf numFmtId="164" fontId="1" fillId="0" borderId="14" xfId="0" applyNumberFormat="1" applyFont="1" applyBorder="1"/>
    <xf numFmtId="0" fontId="2" fillId="0" borderId="14" xfId="0" applyNumberFormat="1" applyFont="1" applyBorder="1"/>
    <xf numFmtId="0" fontId="2" fillId="0" borderId="14" xfId="0" applyNumberFormat="1" applyFont="1" applyFill="1" applyBorder="1"/>
    <xf numFmtId="0" fontId="0" fillId="0" borderId="0" xfId="0" applyNumberFormat="1"/>
    <xf numFmtId="0" fontId="6" fillId="7" borderId="14" xfId="3" applyFill="1" applyBorder="1"/>
    <xf numFmtId="0" fontId="6" fillId="0" borderId="0" xfId="3"/>
    <xf numFmtId="0" fontId="6" fillId="0" borderId="0" xfId="3" applyAlignment="1">
      <alignment indent="1"/>
    </xf>
    <xf numFmtId="14" fontId="6" fillId="0" borderId="0" xfId="3" applyNumberFormat="1" applyAlignment="1">
      <alignment horizontal="right"/>
    </xf>
    <xf numFmtId="3" fontId="6" fillId="0" borderId="0" xfId="3" applyNumberFormat="1" applyAlignment="1">
      <alignment horizontal="right"/>
    </xf>
    <xf numFmtId="3" fontId="6" fillId="0" borderId="0" xfId="3" applyNumberFormat="1"/>
    <xf numFmtId="0" fontId="6" fillId="7" borderId="14" xfId="0" applyFont="1" applyFill="1" applyBorder="1"/>
    <xf numFmtId="0" fontId="6" fillId="7" borderId="15" xfId="0" applyFont="1" applyFill="1" applyBorder="1"/>
    <xf numFmtId="0" fontId="6" fillId="0" borderId="0" xfId="0" applyFont="1"/>
    <xf numFmtId="0" fontId="6" fillId="0" borderId="0" xfId="0" applyFont="1" applyAlignment="1">
      <alignment indent="1"/>
    </xf>
    <xf numFmtId="14" fontId="6" fillId="0" borderId="0" xfId="0" applyNumberFormat="1" applyFont="1" applyAlignment="1">
      <alignment horizontal="right"/>
    </xf>
    <xf numFmtId="3" fontId="6" fillId="0" borderId="0" xfId="0" applyNumberFormat="1" applyFont="1" applyAlignment="1">
      <alignment horizontal="right"/>
    </xf>
    <xf numFmtId="0" fontId="6" fillId="3" borderId="0" xfId="0" applyFont="1" applyFill="1"/>
    <xf numFmtId="0" fontId="6" fillId="3" borderId="0" xfId="0" applyFont="1" applyFill="1" applyAlignment="1">
      <alignment indent="1"/>
    </xf>
    <xf numFmtId="14" fontId="6" fillId="3" borderId="0" xfId="0" applyNumberFormat="1" applyFont="1" applyFill="1" applyAlignment="1">
      <alignment horizontal="right"/>
    </xf>
    <xf numFmtId="3" fontId="6" fillId="3" borderId="0" xfId="0" applyNumberFormat="1" applyFont="1" applyFill="1" applyAlignment="1">
      <alignment horizontal="right"/>
    </xf>
    <xf numFmtId="0" fontId="6" fillId="8" borderId="0" xfId="0" applyFont="1" applyFill="1"/>
    <xf numFmtId="0" fontId="6" fillId="8" borderId="0" xfId="0" applyFont="1" applyFill="1" applyAlignment="1">
      <alignment indent="1"/>
    </xf>
    <xf numFmtId="14" fontId="6" fillId="8" borderId="0" xfId="0" applyNumberFormat="1" applyFont="1" applyFill="1" applyAlignment="1">
      <alignment horizontal="right"/>
    </xf>
    <xf numFmtId="3" fontId="6" fillId="8" borderId="0" xfId="0" applyNumberFormat="1" applyFont="1" applyFill="1" applyAlignment="1">
      <alignment horizontal="right"/>
    </xf>
    <xf numFmtId="0" fontId="4" fillId="5" borderId="0" xfId="0" applyFont="1" applyFill="1" applyAlignment="1"/>
    <xf numFmtId="0" fontId="0" fillId="4" borderId="0" xfId="0" applyFill="1" applyAlignment="1"/>
    <xf numFmtId="165" fontId="0" fillId="4" borderId="0" xfId="4" applyNumberFormat="1" applyFont="1" applyFill="1"/>
    <xf numFmtId="165" fontId="4" fillId="5" borderId="0" xfId="4" applyNumberFormat="1" applyFont="1" applyFill="1"/>
    <xf numFmtId="165" fontId="8" fillId="4" borderId="0" xfId="4" applyNumberFormat="1" applyFont="1" applyFill="1"/>
    <xf numFmtId="165" fontId="9" fillId="6" borderId="0" xfId="4" applyNumberFormat="1" applyFont="1" applyFill="1" applyAlignment="1">
      <alignment horizontal="right"/>
    </xf>
    <xf numFmtId="165" fontId="4" fillId="3" borderId="11" xfId="4" applyNumberFormat="1" applyFont="1" applyFill="1" applyBorder="1"/>
    <xf numFmtId="0" fontId="10" fillId="5" borderId="0" xfId="0" applyFont="1" applyFill="1" applyAlignment="1"/>
    <xf numFmtId="165" fontId="0" fillId="4" borderId="14" xfId="4" applyNumberFormat="1" applyFont="1" applyFill="1" applyBorder="1" applyAlignment="1"/>
    <xf numFmtId="165" fontId="0" fillId="0" borderId="14" xfId="4" applyNumberFormat="1" applyFont="1" applyBorder="1" applyAlignment="1"/>
    <xf numFmtId="165" fontId="0" fillId="4" borderId="14" xfId="4" applyNumberFormat="1" applyFont="1" applyFill="1" applyBorder="1"/>
    <xf numFmtId="14" fontId="4" fillId="5" borderId="0" xfId="0" applyNumberFormat="1" applyFont="1" applyFill="1"/>
    <xf numFmtId="0" fontId="4" fillId="5" borderId="0" xfId="0" applyFont="1" applyFill="1" applyAlignment="1">
      <alignment horizontal="left" vertical="center"/>
    </xf>
    <xf numFmtId="0" fontId="4" fillId="5" borderId="0" xfId="0" applyFont="1" applyFill="1" applyAlignment="1">
      <alignment horizontal="left"/>
    </xf>
    <xf numFmtId="0" fontId="0" fillId="0" borderId="0" xfId="0" applyAlignment="1">
      <alignment horizontal="left"/>
    </xf>
    <xf numFmtId="0" fontId="0" fillId="4" borderId="0" xfId="0" applyFill="1" applyAlignment="1">
      <alignment horizontal="left"/>
    </xf>
  </cellXfs>
  <cellStyles count="5">
    <cellStyle name="Excel Built-in Normal" xfId="2" xr:uid="{FEAD7595-BA08-478F-B751-377DB77EF33F}"/>
    <cellStyle name="Excel Built-in Normal 1" xfId="1" xr:uid="{415A6882-2E43-4BC3-9D04-44747B12C90A}"/>
    <cellStyle name="Moneda" xfId="4" builtinId="4"/>
    <cellStyle name="Normal" xfId="0" builtinId="0"/>
    <cellStyle name="Normal 2 2" xfId="3" xr:uid="{93DAE960-8E3E-41B7-B037-DB5BBB356983}"/>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807">
          <a:extLst>
            <a:ext uri="{FF2B5EF4-FFF2-40B4-BE49-F238E27FC236}">
              <a16:creationId xmlns:a16="http://schemas.microsoft.com/office/drawing/2014/main" id="{0DF94318-6E14-401E-8DFA-B5BA140D75B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3" name="Picture 806">
          <a:extLst>
            <a:ext uri="{FF2B5EF4-FFF2-40B4-BE49-F238E27FC236}">
              <a16:creationId xmlns:a16="http://schemas.microsoft.com/office/drawing/2014/main" id="{D8EA50A5-0D0C-44D1-8A7C-6F87BFB5FD5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4" name="Picture 794">
          <a:extLst>
            <a:ext uri="{FF2B5EF4-FFF2-40B4-BE49-F238E27FC236}">
              <a16:creationId xmlns:a16="http://schemas.microsoft.com/office/drawing/2014/main" id="{B990EB7A-2C49-4F20-910A-A073BE3B1D5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xdr:row>
      <xdr:rowOff>0</xdr:rowOff>
    </xdr:from>
    <xdr:to>
      <xdr:col>1</xdr:col>
      <xdr:colOff>152400</xdr:colOff>
      <xdr:row>5</xdr:row>
      <xdr:rowOff>133350</xdr:rowOff>
    </xdr:to>
    <xdr:pic>
      <xdr:nvPicPr>
        <xdr:cNvPr id="5" name="Picture 793">
          <a:extLst>
            <a:ext uri="{FF2B5EF4-FFF2-40B4-BE49-F238E27FC236}">
              <a16:creationId xmlns:a16="http://schemas.microsoft.com/office/drawing/2014/main" id="{9188EE38-6171-41D5-9356-09BC08A217E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xdr:row>
      <xdr:rowOff>0</xdr:rowOff>
    </xdr:from>
    <xdr:to>
      <xdr:col>1</xdr:col>
      <xdr:colOff>152400</xdr:colOff>
      <xdr:row>7</xdr:row>
      <xdr:rowOff>133350</xdr:rowOff>
    </xdr:to>
    <xdr:pic>
      <xdr:nvPicPr>
        <xdr:cNvPr id="6" name="Picture 778">
          <a:extLst>
            <a:ext uri="{FF2B5EF4-FFF2-40B4-BE49-F238E27FC236}">
              <a16:creationId xmlns:a16="http://schemas.microsoft.com/office/drawing/2014/main" id="{39B8ED98-EC92-4344-B4D7-5B6A906D003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3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xdr:row>
      <xdr:rowOff>0</xdr:rowOff>
    </xdr:from>
    <xdr:to>
      <xdr:col>1</xdr:col>
      <xdr:colOff>152400</xdr:colOff>
      <xdr:row>8</xdr:row>
      <xdr:rowOff>133350</xdr:rowOff>
    </xdr:to>
    <xdr:pic>
      <xdr:nvPicPr>
        <xdr:cNvPr id="7" name="Picture 777">
          <a:extLst>
            <a:ext uri="{FF2B5EF4-FFF2-40B4-BE49-F238E27FC236}">
              <a16:creationId xmlns:a16="http://schemas.microsoft.com/office/drawing/2014/main" id="{C675DC5D-015F-44B3-A8FA-B69F6E42F6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xdr:row>
      <xdr:rowOff>0</xdr:rowOff>
    </xdr:from>
    <xdr:to>
      <xdr:col>1</xdr:col>
      <xdr:colOff>152400</xdr:colOff>
      <xdr:row>9</xdr:row>
      <xdr:rowOff>133350</xdr:rowOff>
    </xdr:to>
    <xdr:pic>
      <xdr:nvPicPr>
        <xdr:cNvPr id="8" name="Picture 776">
          <a:extLst>
            <a:ext uri="{FF2B5EF4-FFF2-40B4-BE49-F238E27FC236}">
              <a16:creationId xmlns:a16="http://schemas.microsoft.com/office/drawing/2014/main" id="{027E791A-43D6-4420-9934-9398EA396D8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1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xdr:row>
      <xdr:rowOff>0</xdr:rowOff>
    </xdr:from>
    <xdr:to>
      <xdr:col>1</xdr:col>
      <xdr:colOff>152400</xdr:colOff>
      <xdr:row>11</xdr:row>
      <xdr:rowOff>133350</xdr:rowOff>
    </xdr:to>
    <xdr:pic>
      <xdr:nvPicPr>
        <xdr:cNvPr id="9" name="Picture 773">
          <a:extLst>
            <a:ext uri="{FF2B5EF4-FFF2-40B4-BE49-F238E27FC236}">
              <a16:creationId xmlns:a16="http://schemas.microsoft.com/office/drawing/2014/main" id="{730C10D3-9E82-4384-9C45-DE0C9854B54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9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xdr:row>
      <xdr:rowOff>0</xdr:rowOff>
    </xdr:from>
    <xdr:to>
      <xdr:col>1</xdr:col>
      <xdr:colOff>152400</xdr:colOff>
      <xdr:row>12</xdr:row>
      <xdr:rowOff>133350</xdr:rowOff>
    </xdr:to>
    <xdr:pic>
      <xdr:nvPicPr>
        <xdr:cNvPr id="10" name="Picture 772">
          <a:extLst>
            <a:ext uri="{FF2B5EF4-FFF2-40B4-BE49-F238E27FC236}">
              <a16:creationId xmlns:a16="http://schemas.microsoft.com/office/drawing/2014/main" id="{4FABA6A6-DB1D-4E19-8883-EF464C6FEB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8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xdr:row>
      <xdr:rowOff>0</xdr:rowOff>
    </xdr:from>
    <xdr:to>
      <xdr:col>1</xdr:col>
      <xdr:colOff>152400</xdr:colOff>
      <xdr:row>14</xdr:row>
      <xdr:rowOff>133350</xdr:rowOff>
    </xdr:to>
    <xdr:pic>
      <xdr:nvPicPr>
        <xdr:cNvPr id="11" name="Picture 771">
          <a:extLst>
            <a:ext uri="{FF2B5EF4-FFF2-40B4-BE49-F238E27FC236}">
              <a16:creationId xmlns:a16="http://schemas.microsoft.com/office/drawing/2014/main" id="{38D6CC83-C155-4A54-9582-3BB5B75DCD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6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xdr:row>
      <xdr:rowOff>0</xdr:rowOff>
    </xdr:from>
    <xdr:to>
      <xdr:col>1</xdr:col>
      <xdr:colOff>152400</xdr:colOff>
      <xdr:row>15</xdr:row>
      <xdr:rowOff>133350</xdr:rowOff>
    </xdr:to>
    <xdr:pic>
      <xdr:nvPicPr>
        <xdr:cNvPr id="12" name="Picture 770">
          <a:extLst>
            <a:ext uri="{FF2B5EF4-FFF2-40B4-BE49-F238E27FC236}">
              <a16:creationId xmlns:a16="http://schemas.microsoft.com/office/drawing/2014/main" id="{93AE3EAE-60C3-466D-87F9-A73858FDD99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xdr:row>
      <xdr:rowOff>0</xdr:rowOff>
    </xdr:from>
    <xdr:to>
      <xdr:col>1</xdr:col>
      <xdr:colOff>152400</xdr:colOff>
      <xdr:row>16</xdr:row>
      <xdr:rowOff>133350</xdr:rowOff>
    </xdr:to>
    <xdr:pic>
      <xdr:nvPicPr>
        <xdr:cNvPr id="13" name="Picture 769">
          <a:extLst>
            <a:ext uri="{FF2B5EF4-FFF2-40B4-BE49-F238E27FC236}">
              <a16:creationId xmlns:a16="http://schemas.microsoft.com/office/drawing/2014/main" id="{2547026D-EE8C-45BD-9AEB-3D48DC8FA4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4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xdr:row>
      <xdr:rowOff>0</xdr:rowOff>
    </xdr:from>
    <xdr:to>
      <xdr:col>1</xdr:col>
      <xdr:colOff>152400</xdr:colOff>
      <xdr:row>17</xdr:row>
      <xdr:rowOff>133350</xdr:rowOff>
    </xdr:to>
    <xdr:pic>
      <xdr:nvPicPr>
        <xdr:cNvPr id="14" name="Picture 768">
          <a:extLst>
            <a:ext uri="{FF2B5EF4-FFF2-40B4-BE49-F238E27FC236}">
              <a16:creationId xmlns:a16="http://schemas.microsoft.com/office/drawing/2014/main" id="{82E79726-C21E-488A-A15C-D93ADAE1D9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xdr:row>
      <xdr:rowOff>0</xdr:rowOff>
    </xdr:from>
    <xdr:to>
      <xdr:col>1</xdr:col>
      <xdr:colOff>152400</xdr:colOff>
      <xdr:row>18</xdr:row>
      <xdr:rowOff>133350</xdr:rowOff>
    </xdr:to>
    <xdr:pic>
      <xdr:nvPicPr>
        <xdr:cNvPr id="15" name="Picture 767">
          <a:extLst>
            <a:ext uri="{FF2B5EF4-FFF2-40B4-BE49-F238E27FC236}">
              <a16:creationId xmlns:a16="http://schemas.microsoft.com/office/drawing/2014/main" id="{B200F6C2-5597-4FFB-A737-AC9EDA48375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2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xdr:row>
      <xdr:rowOff>0</xdr:rowOff>
    </xdr:from>
    <xdr:to>
      <xdr:col>1</xdr:col>
      <xdr:colOff>152400</xdr:colOff>
      <xdr:row>20</xdr:row>
      <xdr:rowOff>133350</xdr:rowOff>
    </xdr:to>
    <xdr:pic>
      <xdr:nvPicPr>
        <xdr:cNvPr id="16" name="Picture 762">
          <a:extLst>
            <a:ext uri="{FF2B5EF4-FFF2-40B4-BE49-F238E27FC236}">
              <a16:creationId xmlns:a16="http://schemas.microsoft.com/office/drawing/2014/main" id="{EDB0E7A4-4540-4D74-9697-CF6B4FE6EF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1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xdr:row>
      <xdr:rowOff>0</xdr:rowOff>
    </xdr:from>
    <xdr:to>
      <xdr:col>1</xdr:col>
      <xdr:colOff>152400</xdr:colOff>
      <xdr:row>21</xdr:row>
      <xdr:rowOff>133350</xdr:rowOff>
    </xdr:to>
    <xdr:pic>
      <xdr:nvPicPr>
        <xdr:cNvPr id="17" name="Picture 761">
          <a:extLst>
            <a:ext uri="{FF2B5EF4-FFF2-40B4-BE49-F238E27FC236}">
              <a16:creationId xmlns:a16="http://schemas.microsoft.com/office/drawing/2014/main" id="{8B114C57-AC04-4F9C-B7C9-15E7FF837D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0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xdr:row>
      <xdr:rowOff>0</xdr:rowOff>
    </xdr:from>
    <xdr:to>
      <xdr:col>1</xdr:col>
      <xdr:colOff>152400</xdr:colOff>
      <xdr:row>22</xdr:row>
      <xdr:rowOff>133350</xdr:rowOff>
    </xdr:to>
    <xdr:pic>
      <xdr:nvPicPr>
        <xdr:cNvPr id="18" name="Picture 760">
          <a:extLst>
            <a:ext uri="{FF2B5EF4-FFF2-40B4-BE49-F238E27FC236}">
              <a16:creationId xmlns:a16="http://schemas.microsoft.com/office/drawing/2014/main" id="{3EB7D411-AFC3-41E8-B943-365BD9B223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9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xdr:row>
      <xdr:rowOff>0</xdr:rowOff>
    </xdr:from>
    <xdr:to>
      <xdr:col>1</xdr:col>
      <xdr:colOff>152400</xdr:colOff>
      <xdr:row>23</xdr:row>
      <xdr:rowOff>133350</xdr:rowOff>
    </xdr:to>
    <xdr:pic>
      <xdr:nvPicPr>
        <xdr:cNvPr id="19" name="Picture 759">
          <a:extLst>
            <a:ext uri="{FF2B5EF4-FFF2-40B4-BE49-F238E27FC236}">
              <a16:creationId xmlns:a16="http://schemas.microsoft.com/office/drawing/2014/main" id="{73BD45B2-CD40-4233-A845-3C7F389BC2E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8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xdr:row>
      <xdr:rowOff>0</xdr:rowOff>
    </xdr:from>
    <xdr:to>
      <xdr:col>1</xdr:col>
      <xdr:colOff>152400</xdr:colOff>
      <xdr:row>24</xdr:row>
      <xdr:rowOff>133350</xdr:rowOff>
    </xdr:to>
    <xdr:pic>
      <xdr:nvPicPr>
        <xdr:cNvPr id="20" name="Picture 758">
          <a:extLst>
            <a:ext uri="{FF2B5EF4-FFF2-40B4-BE49-F238E27FC236}">
              <a16:creationId xmlns:a16="http://schemas.microsoft.com/office/drawing/2014/main" id="{CE3F5770-1A4C-4C27-AD51-6868C32B0B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7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xdr:row>
      <xdr:rowOff>0</xdr:rowOff>
    </xdr:from>
    <xdr:to>
      <xdr:col>1</xdr:col>
      <xdr:colOff>152400</xdr:colOff>
      <xdr:row>26</xdr:row>
      <xdr:rowOff>133350</xdr:rowOff>
    </xdr:to>
    <xdr:pic>
      <xdr:nvPicPr>
        <xdr:cNvPr id="21" name="Picture 754">
          <a:extLst>
            <a:ext uri="{FF2B5EF4-FFF2-40B4-BE49-F238E27FC236}">
              <a16:creationId xmlns:a16="http://schemas.microsoft.com/office/drawing/2014/main" id="{1A7E5964-8BD9-40B3-B133-9968303DFA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5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xdr:row>
      <xdr:rowOff>0</xdr:rowOff>
    </xdr:from>
    <xdr:to>
      <xdr:col>1</xdr:col>
      <xdr:colOff>152400</xdr:colOff>
      <xdr:row>27</xdr:row>
      <xdr:rowOff>133350</xdr:rowOff>
    </xdr:to>
    <xdr:pic>
      <xdr:nvPicPr>
        <xdr:cNvPr id="22" name="Picture 753">
          <a:extLst>
            <a:ext uri="{FF2B5EF4-FFF2-40B4-BE49-F238E27FC236}">
              <a16:creationId xmlns:a16="http://schemas.microsoft.com/office/drawing/2014/main" id="{CE3281CA-8659-49F6-8966-CC8B018F7D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4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xdr:row>
      <xdr:rowOff>0</xdr:rowOff>
    </xdr:from>
    <xdr:to>
      <xdr:col>1</xdr:col>
      <xdr:colOff>152400</xdr:colOff>
      <xdr:row>28</xdr:row>
      <xdr:rowOff>133350</xdr:rowOff>
    </xdr:to>
    <xdr:pic>
      <xdr:nvPicPr>
        <xdr:cNvPr id="23" name="Picture 752">
          <a:extLst>
            <a:ext uri="{FF2B5EF4-FFF2-40B4-BE49-F238E27FC236}">
              <a16:creationId xmlns:a16="http://schemas.microsoft.com/office/drawing/2014/main" id="{9E5D092D-7B43-433F-82E3-CB19073595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3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xdr:row>
      <xdr:rowOff>0</xdr:rowOff>
    </xdr:from>
    <xdr:to>
      <xdr:col>1</xdr:col>
      <xdr:colOff>152400</xdr:colOff>
      <xdr:row>29</xdr:row>
      <xdr:rowOff>133350</xdr:rowOff>
    </xdr:to>
    <xdr:pic>
      <xdr:nvPicPr>
        <xdr:cNvPr id="24" name="Picture 751">
          <a:extLst>
            <a:ext uri="{FF2B5EF4-FFF2-40B4-BE49-F238E27FC236}">
              <a16:creationId xmlns:a16="http://schemas.microsoft.com/office/drawing/2014/main" id="{D84DB9CB-4F28-4F60-BAB9-DA78DE89F0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2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xdr:row>
      <xdr:rowOff>0</xdr:rowOff>
    </xdr:from>
    <xdr:to>
      <xdr:col>1</xdr:col>
      <xdr:colOff>152400</xdr:colOff>
      <xdr:row>30</xdr:row>
      <xdr:rowOff>133350</xdr:rowOff>
    </xdr:to>
    <xdr:pic>
      <xdr:nvPicPr>
        <xdr:cNvPr id="25" name="Picture 750">
          <a:extLst>
            <a:ext uri="{FF2B5EF4-FFF2-40B4-BE49-F238E27FC236}">
              <a16:creationId xmlns:a16="http://schemas.microsoft.com/office/drawing/2014/main" id="{FF89E698-8B51-4E66-9223-E0C338258D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1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xdr:row>
      <xdr:rowOff>0</xdr:rowOff>
    </xdr:from>
    <xdr:to>
      <xdr:col>1</xdr:col>
      <xdr:colOff>152400</xdr:colOff>
      <xdr:row>31</xdr:row>
      <xdr:rowOff>133350</xdr:rowOff>
    </xdr:to>
    <xdr:pic>
      <xdr:nvPicPr>
        <xdr:cNvPr id="26" name="Picture 749">
          <a:extLst>
            <a:ext uri="{FF2B5EF4-FFF2-40B4-BE49-F238E27FC236}">
              <a16:creationId xmlns:a16="http://schemas.microsoft.com/office/drawing/2014/main" id="{938D8656-36F5-4F09-BA00-A87FFB0D6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0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xdr:row>
      <xdr:rowOff>0</xdr:rowOff>
    </xdr:from>
    <xdr:to>
      <xdr:col>1</xdr:col>
      <xdr:colOff>152400</xdr:colOff>
      <xdr:row>32</xdr:row>
      <xdr:rowOff>133350</xdr:rowOff>
    </xdr:to>
    <xdr:pic>
      <xdr:nvPicPr>
        <xdr:cNvPr id="27" name="Picture 748">
          <a:extLst>
            <a:ext uri="{FF2B5EF4-FFF2-40B4-BE49-F238E27FC236}">
              <a16:creationId xmlns:a16="http://schemas.microsoft.com/office/drawing/2014/main" id="{EFEF39D9-BCE1-448D-84F2-372B179671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xdr:row>
      <xdr:rowOff>0</xdr:rowOff>
    </xdr:from>
    <xdr:to>
      <xdr:col>1</xdr:col>
      <xdr:colOff>152400</xdr:colOff>
      <xdr:row>33</xdr:row>
      <xdr:rowOff>133350</xdr:rowOff>
    </xdr:to>
    <xdr:pic>
      <xdr:nvPicPr>
        <xdr:cNvPr id="28" name="Picture 747">
          <a:extLst>
            <a:ext uri="{FF2B5EF4-FFF2-40B4-BE49-F238E27FC236}">
              <a16:creationId xmlns:a16="http://schemas.microsoft.com/office/drawing/2014/main" id="{848EBF5E-4CF2-4E02-9370-58A5BD10D6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8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xdr:row>
      <xdr:rowOff>0</xdr:rowOff>
    </xdr:from>
    <xdr:to>
      <xdr:col>1</xdr:col>
      <xdr:colOff>152400</xdr:colOff>
      <xdr:row>34</xdr:row>
      <xdr:rowOff>133350</xdr:rowOff>
    </xdr:to>
    <xdr:pic>
      <xdr:nvPicPr>
        <xdr:cNvPr id="29" name="Picture 746">
          <a:extLst>
            <a:ext uri="{FF2B5EF4-FFF2-40B4-BE49-F238E27FC236}">
              <a16:creationId xmlns:a16="http://schemas.microsoft.com/office/drawing/2014/main" id="{8A564D57-974A-420A-989A-ED6374732F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xdr:row>
      <xdr:rowOff>0</xdr:rowOff>
    </xdr:from>
    <xdr:to>
      <xdr:col>1</xdr:col>
      <xdr:colOff>152400</xdr:colOff>
      <xdr:row>35</xdr:row>
      <xdr:rowOff>133350</xdr:rowOff>
    </xdr:to>
    <xdr:pic>
      <xdr:nvPicPr>
        <xdr:cNvPr id="30" name="Picture 745">
          <a:extLst>
            <a:ext uri="{FF2B5EF4-FFF2-40B4-BE49-F238E27FC236}">
              <a16:creationId xmlns:a16="http://schemas.microsoft.com/office/drawing/2014/main" id="{337D0E13-4891-453C-9F77-1D1121F5E7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6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xdr:row>
      <xdr:rowOff>0</xdr:rowOff>
    </xdr:from>
    <xdr:to>
      <xdr:col>1</xdr:col>
      <xdr:colOff>152400</xdr:colOff>
      <xdr:row>36</xdr:row>
      <xdr:rowOff>133350</xdr:rowOff>
    </xdr:to>
    <xdr:pic>
      <xdr:nvPicPr>
        <xdr:cNvPr id="31" name="Picture 744">
          <a:extLst>
            <a:ext uri="{FF2B5EF4-FFF2-40B4-BE49-F238E27FC236}">
              <a16:creationId xmlns:a16="http://schemas.microsoft.com/office/drawing/2014/main" id="{BDD98C74-A9EB-4855-A3D2-8578A62BAB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5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xdr:row>
      <xdr:rowOff>0</xdr:rowOff>
    </xdr:from>
    <xdr:to>
      <xdr:col>1</xdr:col>
      <xdr:colOff>152400</xdr:colOff>
      <xdr:row>37</xdr:row>
      <xdr:rowOff>133350</xdr:rowOff>
    </xdr:to>
    <xdr:pic>
      <xdr:nvPicPr>
        <xdr:cNvPr id="32" name="Picture 743">
          <a:extLst>
            <a:ext uri="{FF2B5EF4-FFF2-40B4-BE49-F238E27FC236}">
              <a16:creationId xmlns:a16="http://schemas.microsoft.com/office/drawing/2014/main" id="{4AE4A63D-9E5E-4641-9A7D-5EFE6EC1082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4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xdr:row>
      <xdr:rowOff>0</xdr:rowOff>
    </xdr:from>
    <xdr:to>
      <xdr:col>1</xdr:col>
      <xdr:colOff>152400</xdr:colOff>
      <xdr:row>38</xdr:row>
      <xdr:rowOff>133350</xdr:rowOff>
    </xdr:to>
    <xdr:pic>
      <xdr:nvPicPr>
        <xdr:cNvPr id="33" name="Picture 742">
          <a:extLst>
            <a:ext uri="{FF2B5EF4-FFF2-40B4-BE49-F238E27FC236}">
              <a16:creationId xmlns:a16="http://schemas.microsoft.com/office/drawing/2014/main" id="{98C1A158-4D83-4A66-93CC-1BFDB5F39D6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3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xdr:row>
      <xdr:rowOff>0</xdr:rowOff>
    </xdr:from>
    <xdr:to>
      <xdr:col>1</xdr:col>
      <xdr:colOff>152400</xdr:colOff>
      <xdr:row>39</xdr:row>
      <xdr:rowOff>133350</xdr:rowOff>
    </xdr:to>
    <xdr:pic>
      <xdr:nvPicPr>
        <xdr:cNvPr id="34" name="Picture 741">
          <a:extLst>
            <a:ext uri="{FF2B5EF4-FFF2-40B4-BE49-F238E27FC236}">
              <a16:creationId xmlns:a16="http://schemas.microsoft.com/office/drawing/2014/main" id="{B13FE80B-62FB-4128-9A15-27C0036B10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2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xdr:row>
      <xdr:rowOff>0</xdr:rowOff>
    </xdr:from>
    <xdr:to>
      <xdr:col>1</xdr:col>
      <xdr:colOff>152400</xdr:colOff>
      <xdr:row>40</xdr:row>
      <xdr:rowOff>133350</xdr:rowOff>
    </xdr:to>
    <xdr:pic>
      <xdr:nvPicPr>
        <xdr:cNvPr id="35" name="Picture 740">
          <a:extLst>
            <a:ext uri="{FF2B5EF4-FFF2-40B4-BE49-F238E27FC236}">
              <a16:creationId xmlns:a16="http://schemas.microsoft.com/office/drawing/2014/main" id="{05A2FFCA-3936-4117-8DF0-55F50C36D23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2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xdr:row>
      <xdr:rowOff>0</xdr:rowOff>
    </xdr:from>
    <xdr:to>
      <xdr:col>1</xdr:col>
      <xdr:colOff>152400</xdr:colOff>
      <xdr:row>41</xdr:row>
      <xdr:rowOff>133350</xdr:rowOff>
    </xdr:to>
    <xdr:pic>
      <xdr:nvPicPr>
        <xdr:cNvPr id="36" name="Picture 739">
          <a:extLst>
            <a:ext uri="{FF2B5EF4-FFF2-40B4-BE49-F238E27FC236}">
              <a16:creationId xmlns:a16="http://schemas.microsoft.com/office/drawing/2014/main" id="{550BBB55-B54F-432F-9D3C-3FAC197CF3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1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xdr:row>
      <xdr:rowOff>0</xdr:rowOff>
    </xdr:from>
    <xdr:to>
      <xdr:col>1</xdr:col>
      <xdr:colOff>152400</xdr:colOff>
      <xdr:row>42</xdr:row>
      <xdr:rowOff>133350</xdr:rowOff>
    </xdr:to>
    <xdr:pic>
      <xdr:nvPicPr>
        <xdr:cNvPr id="37" name="Picture 738">
          <a:extLst>
            <a:ext uri="{FF2B5EF4-FFF2-40B4-BE49-F238E27FC236}">
              <a16:creationId xmlns:a16="http://schemas.microsoft.com/office/drawing/2014/main" id="{D3EA360D-4A29-4BFF-B751-A334C128B3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0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xdr:row>
      <xdr:rowOff>0</xdr:rowOff>
    </xdr:from>
    <xdr:to>
      <xdr:col>1</xdr:col>
      <xdr:colOff>152400</xdr:colOff>
      <xdr:row>43</xdr:row>
      <xdr:rowOff>133350</xdr:rowOff>
    </xdr:to>
    <xdr:pic>
      <xdr:nvPicPr>
        <xdr:cNvPr id="38" name="Picture 737">
          <a:extLst>
            <a:ext uri="{FF2B5EF4-FFF2-40B4-BE49-F238E27FC236}">
              <a16:creationId xmlns:a16="http://schemas.microsoft.com/office/drawing/2014/main" id="{973373DA-DB5D-4EF3-BB23-09522A93048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19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xdr:row>
      <xdr:rowOff>0</xdr:rowOff>
    </xdr:from>
    <xdr:to>
      <xdr:col>1</xdr:col>
      <xdr:colOff>152400</xdr:colOff>
      <xdr:row>44</xdr:row>
      <xdr:rowOff>133350</xdr:rowOff>
    </xdr:to>
    <xdr:pic>
      <xdr:nvPicPr>
        <xdr:cNvPr id="39" name="Picture 736">
          <a:extLst>
            <a:ext uri="{FF2B5EF4-FFF2-40B4-BE49-F238E27FC236}">
              <a16:creationId xmlns:a16="http://schemas.microsoft.com/office/drawing/2014/main" id="{FFEDC1CF-F622-4182-ABEA-FC8BA4860F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xdr:row>
      <xdr:rowOff>0</xdr:rowOff>
    </xdr:from>
    <xdr:to>
      <xdr:col>1</xdr:col>
      <xdr:colOff>152400</xdr:colOff>
      <xdr:row>45</xdr:row>
      <xdr:rowOff>133350</xdr:rowOff>
    </xdr:to>
    <xdr:pic>
      <xdr:nvPicPr>
        <xdr:cNvPr id="40" name="Picture 735">
          <a:extLst>
            <a:ext uri="{FF2B5EF4-FFF2-40B4-BE49-F238E27FC236}">
              <a16:creationId xmlns:a16="http://schemas.microsoft.com/office/drawing/2014/main" id="{86E33D17-0643-4AB3-A5B8-EEC7AF1129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7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xdr:row>
      <xdr:rowOff>0</xdr:rowOff>
    </xdr:from>
    <xdr:to>
      <xdr:col>1</xdr:col>
      <xdr:colOff>152400</xdr:colOff>
      <xdr:row>46</xdr:row>
      <xdr:rowOff>133350</xdr:rowOff>
    </xdr:to>
    <xdr:pic>
      <xdr:nvPicPr>
        <xdr:cNvPr id="41" name="Picture 734">
          <a:extLst>
            <a:ext uri="{FF2B5EF4-FFF2-40B4-BE49-F238E27FC236}">
              <a16:creationId xmlns:a16="http://schemas.microsoft.com/office/drawing/2014/main" id="{EFA50548-06B4-4F0A-A41E-CE769CCF84A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6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xdr:row>
      <xdr:rowOff>0</xdr:rowOff>
    </xdr:from>
    <xdr:to>
      <xdr:col>1</xdr:col>
      <xdr:colOff>152400</xdr:colOff>
      <xdr:row>47</xdr:row>
      <xdr:rowOff>133350</xdr:rowOff>
    </xdr:to>
    <xdr:pic>
      <xdr:nvPicPr>
        <xdr:cNvPr id="42" name="Picture 733">
          <a:extLst>
            <a:ext uri="{FF2B5EF4-FFF2-40B4-BE49-F238E27FC236}">
              <a16:creationId xmlns:a16="http://schemas.microsoft.com/office/drawing/2014/main" id="{D801AC0A-99C1-4E50-A0F1-E0420CBC2A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5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xdr:row>
      <xdr:rowOff>0</xdr:rowOff>
    </xdr:from>
    <xdr:to>
      <xdr:col>1</xdr:col>
      <xdr:colOff>152400</xdr:colOff>
      <xdr:row>48</xdr:row>
      <xdr:rowOff>133350</xdr:rowOff>
    </xdr:to>
    <xdr:pic>
      <xdr:nvPicPr>
        <xdr:cNvPr id="43" name="Picture 732">
          <a:extLst>
            <a:ext uri="{FF2B5EF4-FFF2-40B4-BE49-F238E27FC236}">
              <a16:creationId xmlns:a16="http://schemas.microsoft.com/office/drawing/2014/main" id="{83A54445-0EC0-46FA-BA10-D508D65B7D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4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xdr:row>
      <xdr:rowOff>0</xdr:rowOff>
    </xdr:from>
    <xdr:to>
      <xdr:col>1</xdr:col>
      <xdr:colOff>152400</xdr:colOff>
      <xdr:row>49</xdr:row>
      <xdr:rowOff>133350</xdr:rowOff>
    </xdr:to>
    <xdr:pic>
      <xdr:nvPicPr>
        <xdr:cNvPr id="44" name="Picture 731">
          <a:extLst>
            <a:ext uri="{FF2B5EF4-FFF2-40B4-BE49-F238E27FC236}">
              <a16:creationId xmlns:a16="http://schemas.microsoft.com/office/drawing/2014/main" id="{D8017A92-07EA-4204-A65B-1626A0E8465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33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xdr:row>
      <xdr:rowOff>0</xdr:rowOff>
    </xdr:from>
    <xdr:to>
      <xdr:col>1</xdr:col>
      <xdr:colOff>152400</xdr:colOff>
      <xdr:row>50</xdr:row>
      <xdr:rowOff>133350</xdr:rowOff>
    </xdr:to>
    <xdr:pic>
      <xdr:nvPicPr>
        <xdr:cNvPr id="45" name="Picture 730">
          <a:extLst>
            <a:ext uri="{FF2B5EF4-FFF2-40B4-BE49-F238E27FC236}">
              <a16:creationId xmlns:a16="http://schemas.microsoft.com/office/drawing/2014/main" id="{C7DD49F2-17FD-4938-9B51-C7B64B78F09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xdr:row>
      <xdr:rowOff>0</xdr:rowOff>
    </xdr:from>
    <xdr:to>
      <xdr:col>1</xdr:col>
      <xdr:colOff>152400</xdr:colOff>
      <xdr:row>51</xdr:row>
      <xdr:rowOff>133350</xdr:rowOff>
    </xdr:to>
    <xdr:pic>
      <xdr:nvPicPr>
        <xdr:cNvPr id="46" name="Picture 729">
          <a:extLst>
            <a:ext uri="{FF2B5EF4-FFF2-40B4-BE49-F238E27FC236}">
              <a16:creationId xmlns:a16="http://schemas.microsoft.com/office/drawing/2014/main" id="{674E95BE-DBE5-42B9-B4AD-3E4212F1E0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xdr:row>
      <xdr:rowOff>0</xdr:rowOff>
    </xdr:from>
    <xdr:to>
      <xdr:col>1</xdr:col>
      <xdr:colOff>152400</xdr:colOff>
      <xdr:row>52</xdr:row>
      <xdr:rowOff>133350</xdr:rowOff>
    </xdr:to>
    <xdr:pic>
      <xdr:nvPicPr>
        <xdr:cNvPr id="47" name="Picture 728">
          <a:extLst>
            <a:ext uri="{FF2B5EF4-FFF2-40B4-BE49-F238E27FC236}">
              <a16:creationId xmlns:a16="http://schemas.microsoft.com/office/drawing/2014/main" id="{DBAC9E2D-D747-47BC-B627-95AC124C0C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0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xdr:row>
      <xdr:rowOff>0</xdr:rowOff>
    </xdr:from>
    <xdr:to>
      <xdr:col>1</xdr:col>
      <xdr:colOff>152400</xdr:colOff>
      <xdr:row>53</xdr:row>
      <xdr:rowOff>133350</xdr:rowOff>
    </xdr:to>
    <xdr:pic>
      <xdr:nvPicPr>
        <xdr:cNvPr id="48" name="Picture 727">
          <a:extLst>
            <a:ext uri="{FF2B5EF4-FFF2-40B4-BE49-F238E27FC236}">
              <a16:creationId xmlns:a16="http://schemas.microsoft.com/office/drawing/2014/main" id="{2509D956-930E-4DC7-BE36-571135B650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9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xdr:row>
      <xdr:rowOff>0</xdr:rowOff>
    </xdr:from>
    <xdr:to>
      <xdr:col>1</xdr:col>
      <xdr:colOff>152400</xdr:colOff>
      <xdr:row>54</xdr:row>
      <xdr:rowOff>133350</xdr:rowOff>
    </xdr:to>
    <xdr:pic>
      <xdr:nvPicPr>
        <xdr:cNvPr id="49" name="Picture 726">
          <a:extLst>
            <a:ext uri="{FF2B5EF4-FFF2-40B4-BE49-F238E27FC236}">
              <a16:creationId xmlns:a16="http://schemas.microsoft.com/office/drawing/2014/main" id="{C4263E78-2EC1-4FB1-B58C-CEC4EA8C58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28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xdr:row>
      <xdr:rowOff>0</xdr:rowOff>
    </xdr:from>
    <xdr:to>
      <xdr:col>1</xdr:col>
      <xdr:colOff>152400</xdr:colOff>
      <xdr:row>55</xdr:row>
      <xdr:rowOff>133350</xdr:rowOff>
    </xdr:to>
    <xdr:pic>
      <xdr:nvPicPr>
        <xdr:cNvPr id="50" name="Picture 725">
          <a:extLst>
            <a:ext uri="{FF2B5EF4-FFF2-40B4-BE49-F238E27FC236}">
              <a16:creationId xmlns:a16="http://schemas.microsoft.com/office/drawing/2014/main" id="{4F8E1E4A-9A22-42F9-B260-26A15F15E95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7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xdr:row>
      <xdr:rowOff>0</xdr:rowOff>
    </xdr:from>
    <xdr:to>
      <xdr:col>1</xdr:col>
      <xdr:colOff>152400</xdr:colOff>
      <xdr:row>56</xdr:row>
      <xdr:rowOff>133350</xdr:rowOff>
    </xdr:to>
    <xdr:pic>
      <xdr:nvPicPr>
        <xdr:cNvPr id="51" name="Picture 724">
          <a:extLst>
            <a:ext uri="{FF2B5EF4-FFF2-40B4-BE49-F238E27FC236}">
              <a16:creationId xmlns:a16="http://schemas.microsoft.com/office/drawing/2014/main" id="{ECC3D0DD-361D-4730-94E7-F20DB08017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6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xdr:row>
      <xdr:rowOff>0</xdr:rowOff>
    </xdr:from>
    <xdr:to>
      <xdr:col>1</xdr:col>
      <xdr:colOff>152400</xdr:colOff>
      <xdr:row>57</xdr:row>
      <xdr:rowOff>133350</xdr:rowOff>
    </xdr:to>
    <xdr:pic>
      <xdr:nvPicPr>
        <xdr:cNvPr id="52" name="Picture 723">
          <a:extLst>
            <a:ext uri="{FF2B5EF4-FFF2-40B4-BE49-F238E27FC236}">
              <a16:creationId xmlns:a16="http://schemas.microsoft.com/office/drawing/2014/main" id="{602E3197-CCAB-4A96-BC73-B66A1BF9F53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5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xdr:row>
      <xdr:rowOff>0</xdr:rowOff>
    </xdr:from>
    <xdr:to>
      <xdr:col>1</xdr:col>
      <xdr:colOff>152400</xdr:colOff>
      <xdr:row>58</xdr:row>
      <xdr:rowOff>133350</xdr:rowOff>
    </xdr:to>
    <xdr:pic>
      <xdr:nvPicPr>
        <xdr:cNvPr id="53" name="Picture 722">
          <a:extLst>
            <a:ext uri="{FF2B5EF4-FFF2-40B4-BE49-F238E27FC236}">
              <a16:creationId xmlns:a16="http://schemas.microsoft.com/office/drawing/2014/main" id="{86081FBE-7BF7-4B7B-8FEA-211C030455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4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xdr:row>
      <xdr:rowOff>0</xdr:rowOff>
    </xdr:from>
    <xdr:to>
      <xdr:col>1</xdr:col>
      <xdr:colOff>152400</xdr:colOff>
      <xdr:row>59</xdr:row>
      <xdr:rowOff>133350</xdr:rowOff>
    </xdr:to>
    <xdr:pic>
      <xdr:nvPicPr>
        <xdr:cNvPr id="54" name="Picture 721">
          <a:extLst>
            <a:ext uri="{FF2B5EF4-FFF2-40B4-BE49-F238E27FC236}">
              <a16:creationId xmlns:a16="http://schemas.microsoft.com/office/drawing/2014/main" id="{BE4E3731-ECFA-4251-B465-F0D84511DB9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3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xdr:row>
      <xdr:rowOff>0</xdr:rowOff>
    </xdr:from>
    <xdr:to>
      <xdr:col>1</xdr:col>
      <xdr:colOff>152400</xdr:colOff>
      <xdr:row>60</xdr:row>
      <xdr:rowOff>133350</xdr:rowOff>
    </xdr:to>
    <xdr:pic>
      <xdr:nvPicPr>
        <xdr:cNvPr id="55" name="Picture 720">
          <a:extLst>
            <a:ext uri="{FF2B5EF4-FFF2-40B4-BE49-F238E27FC236}">
              <a16:creationId xmlns:a16="http://schemas.microsoft.com/office/drawing/2014/main" id="{DFD982E0-6F92-4EDD-A592-8B9DA8E880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xdr:row>
      <xdr:rowOff>0</xdr:rowOff>
    </xdr:from>
    <xdr:to>
      <xdr:col>1</xdr:col>
      <xdr:colOff>152400</xdr:colOff>
      <xdr:row>61</xdr:row>
      <xdr:rowOff>133350</xdr:rowOff>
    </xdr:to>
    <xdr:pic>
      <xdr:nvPicPr>
        <xdr:cNvPr id="56" name="Picture 719">
          <a:extLst>
            <a:ext uri="{FF2B5EF4-FFF2-40B4-BE49-F238E27FC236}">
              <a16:creationId xmlns:a16="http://schemas.microsoft.com/office/drawing/2014/main" id="{557FE05C-E1A8-44A7-9C06-2B7E65E82F2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2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xdr:row>
      <xdr:rowOff>0</xdr:rowOff>
    </xdr:from>
    <xdr:to>
      <xdr:col>1</xdr:col>
      <xdr:colOff>152400</xdr:colOff>
      <xdr:row>62</xdr:row>
      <xdr:rowOff>133350</xdr:rowOff>
    </xdr:to>
    <xdr:pic>
      <xdr:nvPicPr>
        <xdr:cNvPr id="57" name="Picture 718">
          <a:extLst>
            <a:ext uri="{FF2B5EF4-FFF2-40B4-BE49-F238E27FC236}">
              <a16:creationId xmlns:a16="http://schemas.microsoft.com/office/drawing/2014/main" id="{90CDDD6C-BEA1-4ED5-83BF-E2CDC724014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81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xdr:row>
      <xdr:rowOff>0</xdr:rowOff>
    </xdr:from>
    <xdr:to>
      <xdr:col>1</xdr:col>
      <xdr:colOff>152400</xdr:colOff>
      <xdr:row>63</xdr:row>
      <xdr:rowOff>133350</xdr:rowOff>
    </xdr:to>
    <xdr:pic>
      <xdr:nvPicPr>
        <xdr:cNvPr id="58" name="Picture 717">
          <a:extLst>
            <a:ext uri="{FF2B5EF4-FFF2-40B4-BE49-F238E27FC236}">
              <a16:creationId xmlns:a16="http://schemas.microsoft.com/office/drawing/2014/main" id="{C1B73407-55F5-4367-BFEE-3DC91B9792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00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xdr:row>
      <xdr:rowOff>0</xdr:rowOff>
    </xdr:from>
    <xdr:to>
      <xdr:col>1</xdr:col>
      <xdr:colOff>152400</xdr:colOff>
      <xdr:row>64</xdr:row>
      <xdr:rowOff>133350</xdr:rowOff>
    </xdr:to>
    <xdr:pic>
      <xdr:nvPicPr>
        <xdr:cNvPr id="59" name="Picture 716">
          <a:extLst>
            <a:ext uri="{FF2B5EF4-FFF2-40B4-BE49-F238E27FC236}">
              <a16:creationId xmlns:a16="http://schemas.microsoft.com/office/drawing/2014/main" id="{7E6808B7-3BDA-46AA-B16C-CBD9350EDA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xdr:row>
      <xdr:rowOff>0</xdr:rowOff>
    </xdr:from>
    <xdr:to>
      <xdr:col>1</xdr:col>
      <xdr:colOff>152400</xdr:colOff>
      <xdr:row>65</xdr:row>
      <xdr:rowOff>133350</xdr:rowOff>
    </xdr:to>
    <xdr:pic>
      <xdr:nvPicPr>
        <xdr:cNvPr id="60" name="Picture 715">
          <a:extLst>
            <a:ext uri="{FF2B5EF4-FFF2-40B4-BE49-F238E27FC236}">
              <a16:creationId xmlns:a16="http://schemas.microsoft.com/office/drawing/2014/main" id="{B3D08BA0-DDD7-43D1-AA72-9F889BF044E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38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xdr:row>
      <xdr:rowOff>0</xdr:rowOff>
    </xdr:from>
    <xdr:to>
      <xdr:col>1</xdr:col>
      <xdr:colOff>152400</xdr:colOff>
      <xdr:row>66</xdr:row>
      <xdr:rowOff>133350</xdr:rowOff>
    </xdr:to>
    <xdr:pic>
      <xdr:nvPicPr>
        <xdr:cNvPr id="61" name="Picture 714">
          <a:extLst>
            <a:ext uri="{FF2B5EF4-FFF2-40B4-BE49-F238E27FC236}">
              <a16:creationId xmlns:a16="http://schemas.microsoft.com/office/drawing/2014/main" id="{2C7DBFB8-8BA8-4C25-B54F-47823B49C3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57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xdr:row>
      <xdr:rowOff>0</xdr:rowOff>
    </xdr:from>
    <xdr:to>
      <xdr:col>1</xdr:col>
      <xdr:colOff>152400</xdr:colOff>
      <xdr:row>67</xdr:row>
      <xdr:rowOff>133350</xdr:rowOff>
    </xdr:to>
    <xdr:pic>
      <xdr:nvPicPr>
        <xdr:cNvPr id="62" name="Picture 713">
          <a:extLst>
            <a:ext uri="{FF2B5EF4-FFF2-40B4-BE49-F238E27FC236}">
              <a16:creationId xmlns:a16="http://schemas.microsoft.com/office/drawing/2014/main" id="{7209BF4F-422C-447E-8914-69EC42CAD2E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76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xdr:row>
      <xdr:rowOff>0</xdr:rowOff>
    </xdr:from>
    <xdr:to>
      <xdr:col>1</xdr:col>
      <xdr:colOff>152400</xdr:colOff>
      <xdr:row>68</xdr:row>
      <xdr:rowOff>133350</xdr:rowOff>
    </xdr:to>
    <xdr:pic>
      <xdr:nvPicPr>
        <xdr:cNvPr id="63" name="Picture 712">
          <a:extLst>
            <a:ext uri="{FF2B5EF4-FFF2-40B4-BE49-F238E27FC236}">
              <a16:creationId xmlns:a16="http://schemas.microsoft.com/office/drawing/2014/main" id="{A0AB386E-E3D5-4ED7-8F56-F7FFF83D138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xdr:row>
      <xdr:rowOff>0</xdr:rowOff>
    </xdr:from>
    <xdr:to>
      <xdr:col>1</xdr:col>
      <xdr:colOff>152400</xdr:colOff>
      <xdr:row>70</xdr:row>
      <xdr:rowOff>133350</xdr:rowOff>
    </xdr:to>
    <xdr:pic>
      <xdr:nvPicPr>
        <xdr:cNvPr id="64" name="Picture 709">
          <a:extLst>
            <a:ext uri="{FF2B5EF4-FFF2-40B4-BE49-F238E27FC236}">
              <a16:creationId xmlns:a16="http://schemas.microsoft.com/office/drawing/2014/main" id="{FB3D0D85-B508-47A3-BAF9-B8C6A49A733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33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xdr:row>
      <xdr:rowOff>0</xdr:rowOff>
    </xdr:from>
    <xdr:to>
      <xdr:col>1</xdr:col>
      <xdr:colOff>152400</xdr:colOff>
      <xdr:row>71</xdr:row>
      <xdr:rowOff>133350</xdr:rowOff>
    </xdr:to>
    <xdr:pic>
      <xdr:nvPicPr>
        <xdr:cNvPr id="65" name="Picture 708">
          <a:extLst>
            <a:ext uri="{FF2B5EF4-FFF2-40B4-BE49-F238E27FC236}">
              <a16:creationId xmlns:a16="http://schemas.microsoft.com/office/drawing/2014/main" id="{23B047B3-59B1-4BB6-9E81-24B58FE6528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52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xdr:row>
      <xdr:rowOff>0</xdr:rowOff>
    </xdr:from>
    <xdr:to>
      <xdr:col>1</xdr:col>
      <xdr:colOff>152400</xdr:colOff>
      <xdr:row>72</xdr:row>
      <xdr:rowOff>133350</xdr:rowOff>
    </xdr:to>
    <xdr:pic>
      <xdr:nvPicPr>
        <xdr:cNvPr id="66" name="Picture 707">
          <a:extLst>
            <a:ext uri="{FF2B5EF4-FFF2-40B4-BE49-F238E27FC236}">
              <a16:creationId xmlns:a16="http://schemas.microsoft.com/office/drawing/2014/main" id="{CC2CC838-D57B-4FAA-82BF-70E7F86659E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71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xdr:row>
      <xdr:rowOff>0</xdr:rowOff>
    </xdr:from>
    <xdr:to>
      <xdr:col>1</xdr:col>
      <xdr:colOff>152400</xdr:colOff>
      <xdr:row>73</xdr:row>
      <xdr:rowOff>133350</xdr:rowOff>
    </xdr:to>
    <xdr:pic>
      <xdr:nvPicPr>
        <xdr:cNvPr id="67" name="Picture 706">
          <a:extLst>
            <a:ext uri="{FF2B5EF4-FFF2-40B4-BE49-F238E27FC236}">
              <a16:creationId xmlns:a16="http://schemas.microsoft.com/office/drawing/2014/main" id="{FDE29947-4ED8-401A-9DB6-285ACE0B1B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90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xdr:row>
      <xdr:rowOff>0</xdr:rowOff>
    </xdr:from>
    <xdr:to>
      <xdr:col>1</xdr:col>
      <xdr:colOff>152400</xdr:colOff>
      <xdr:row>75</xdr:row>
      <xdr:rowOff>133350</xdr:rowOff>
    </xdr:to>
    <xdr:pic>
      <xdr:nvPicPr>
        <xdr:cNvPr id="68" name="Picture 703">
          <a:extLst>
            <a:ext uri="{FF2B5EF4-FFF2-40B4-BE49-F238E27FC236}">
              <a16:creationId xmlns:a16="http://schemas.microsoft.com/office/drawing/2014/main" id="{51C9D53F-3E9E-4FDB-9F44-134E8C10344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28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xdr:row>
      <xdr:rowOff>0</xdr:rowOff>
    </xdr:from>
    <xdr:to>
      <xdr:col>1</xdr:col>
      <xdr:colOff>152400</xdr:colOff>
      <xdr:row>76</xdr:row>
      <xdr:rowOff>133350</xdr:rowOff>
    </xdr:to>
    <xdr:pic>
      <xdr:nvPicPr>
        <xdr:cNvPr id="69" name="Picture 702">
          <a:extLst>
            <a:ext uri="{FF2B5EF4-FFF2-40B4-BE49-F238E27FC236}">
              <a16:creationId xmlns:a16="http://schemas.microsoft.com/office/drawing/2014/main" id="{D6B3ACFE-A0DF-4097-A74F-FAABBCA4A1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47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xdr:row>
      <xdr:rowOff>0</xdr:rowOff>
    </xdr:from>
    <xdr:to>
      <xdr:col>1</xdr:col>
      <xdr:colOff>152400</xdr:colOff>
      <xdr:row>77</xdr:row>
      <xdr:rowOff>133350</xdr:rowOff>
    </xdr:to>
    <xdr:pic>
      <xdr:nvPicPr>
        <xdr:cNvPr id="70" name="Picture 701">
          <a:extLst>
            <a:ext uri="{FF2B5EF4-FFF2-40B4-BE49-F238E27FC236}">
              <a16:creationId xmlns:a16="http://schemas.microsoft.com/office/drawing/2014/main" id="{800D45D3-B291-42D1-A799-26BA8C1003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66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xdr:row>
      <xdr:rowOff>0</xdr:rowOff>
    </xdr:from>
    <xdr:to>
      <xdr:col>1</xdr:col>
      <xdr:colOff>152400</xdr:colOff>
      <xdr:row>79</xdr:row>
      <xdr:rowOff>133350</xdr:rowOff>
    </xdr:to>
    <xdr:pic>
      <xdr:nvPicPr>
        <xdr:cNvPr id="71" name="Picture 698">
          <a:extLst>
            <a:ext uri="{FF2B5EF4-FFF2-40B4-BE49-F238E27FC236}">
              <a16:creationId xmlns:a16="http://schemas.microsoft.com/office/drawing/2014/main" id="{31802B94-7240-4913-A525-32970DF837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04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xdr:row>
      <xdr:rowOff>0</xdr:rowOff>
    </xdr:from>
    <xdr:to>
      <xdr:col>1</xdr:col>
      <xdr:colOff>152400</xdr:colOff>
      <xdr:row>80</xdr:row>
      <xdr:rowOff>133350</xdr:rowOff>
    </xdr:to>
    <xdr:pic>
      <xdr:nvPicPr>
        <xdr:cNvPr id="72" name="Picture 697">
          <a:extLst>
            <a:ext uri="{FF2B5EF4-FFF2-40B4-BE49-F238E27FC236}">
              <a16:creationId xmlns:a16="http://schemas.microsoft.com/office/drawing/2014/main" id="{C663D242-43CA-469F-A11A-81957CDE81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4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81</xdr:row>
      <xdr:rowOff>0</xdr:rowOff>
    </xdr:from>
    <xdr:to>
      <xdr:col>1</xdr:col>
      <xdr:colOff>152400</xdr:colOff>
      <xdr:row>81</xdr:row>
      <xdr:rowOff>133350</xdr:rowOff>
    </xdr:to>
    <xdr:pic>
      <xdr:nvPicPr>
        <xdr:cNvPr id="73" name="Picture 696">
          <a:extLst>
            <a:ext uri="{FF2B5EF4-FFF2-40B4-BE49-F238E27FC236}">
              <a16:creationId xmlns:a16="http://schemas.microsoft.com/office/drawing/2014/main" id="{32EF9509-8304-4843-856A-179B45812D2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43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82</xdr:row>
      <xdr:rowOff>0</xdr:rowOff>
    </xdr:from>
    <xdr:to>
      <xdr:col>1</xdr:col>
      <xdr:colOff>152400</xdr:colOff>
      <xdr:row>82</xdr:row>
      <xdr:rowOff>133350</xdr:rowOff>
    </xdr:to>
    <xdr:pic>
      <xdr:nvPicPr>
        <xdr:cNvPr id="74" name="Picture 695">
          <a:extLst>
            <a:ext uri="{FF2B5EF4-FFF2-40B4-BE49-F238E27FC236}">
              <a16:creationId xmlns:a16="http://schemas.microsoft.com/office/drawing/2014/main" id="{0C15B6B1-46DB-44A7-BDDC-EFA867946C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62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83</xdr:row>
      <xdr:rowOff>0</xdr:rowOff>
    </xdr:from>
    <xdr:to>
      <xdr:col>1</xdr:col>
      <xdr:colOff>152400</xdr:colOff>
      <xdr:row>83</xdr:row>
      <xdr:rowOff>133350</xdr:rowOff>
    </xdr:to>
    <xdr:pic>
      <xdr:nvPicPr>
        <xdr:cNvPr id="75" name="Picture 694">
          <a:extLst>
            <a:ext uri="{FF2B5EF4-FFF2-40B4-BE49-F238E27FC236}">
              <a16:creationId xmlns:a16="http://schemas.microsoft.com/office/drawing/2014/main" id="{9FA9917D-D8EF-4D0F-809F-144E4413A4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1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84</xdr:row>
      <xdr:rowOff>0</xdr:rowOff>
    </xdr:from>
    <xdr:to>
      <xdr:col>1</xdr:col>
      <xdr:colOff>152400</xdr:colOff>
      <xdr:row>84</xdr:row>
      <xdr:rowOff>133350</xdr:rowOff>
    </xdr:to>
    <xdr:pic>
      <xdr:nvPicPr>
        <xdr:cNvPr id="76" name="Picture 693">
          <a:extLst>
            <a:ext uri="{FF2B5EF4-FFF2-40B4-BE49-F238E27FC236}">
              <a16:creationId xmlns:a16="http://schemas.microsoft.com/office/drawing/2014/main" id="{6519DC14-D1B2-498C-828C-A13088B15F5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00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85</xdr:row>
      <xdr:rowOff>0</xdr:rowOff>
    </xdr:from>
    <xdr:to>
      <xdr:col>1</xdr:col>
      <xdr:colOff>152400</xdr:colOff>
      <xdr:row>85</xdr:row>
      <xdr:rowOff>133350</xdr:rowOff>
    </xdr:to>
    <xdr:pic>
      <xdr:nvPicPr>
        <xdr:cNvPr id="77" name="Picture 692">
          <a:extLst>
            <a:ext uri="{FF2B5EF4-FFF2-40B4-BE49-F238E27FC236}">
              <a16:creationId xmlns:a16="http://schemas.microsoft.com/office/drawing/2014/main" id="{B94DF8D2-13BF-408F-B622-610D72707C0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86</xdr:row>
      <xdr:rowOff>0</xdr:rowOff>
    </xdr:from>
    <xdr:to>
      <xdr:col>1</xdr:col>
      <xdr:colOff>152400</xdr:colOff>
      <xdr:row>86</xdr:row>
      <xdr:rowOff>133350</xdr:rowOff>
    </xdr:to>
    <xdr:pic>
      <xdr:nvPicPr>
        <xdr:cNvPr id="78" name="Picture 691">
          <a:extLst>
            <a:ext uri="{FF2B5EF4-FFF2-40B4-BE49-F238E27FC236}">
              <a16:creationId xmlns:a16="http://schemas.microsoft.com/office/drawing/2014/main" id="{EA6A7B2B-53F5-4044-8F76-3D38B54145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8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89</xdr:row>
      <xdr:rowOff>0</xdr:rowOff>
    </xdr:from>
    <xdr:to>
      <xdr:col>1</xdr:col>
      <xdr:colOff>152400</xdr:colOff>
      <xdr:row>89</xdr:row>
      <xdr:rowOff>133350</xdr:rowOff>
    </xdr:to>
    <xdr:pic>
      <xdr:nvPicPr>
        <xdr:cNvPr id="79" name="Picture 674">
          <a:extLst>
            <a:ext uri="{FF2B5EF4-FFF2-40B4-BE49-F238E27FC236}">
              <a16:creationId xmlns:a16="http://schemas.microsoft.com/office/drawing/2014/main" id="{0F6BEB41-4ECB-4006-B2F6-7FEBC59340B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95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90</xdr:row>
      <xdr:rowOff>0</xdr:rowOff>
    </xdr:from>
    <xdr:to>
      <xdr:col>1</xdr:col>
      <xdr:colOff>152400</xdr:colOff>
      <xdr:row>90</xdr:row>
      <xdr:rowOff>133350</xdr:rowOff>
    </xdr:to>
    <xdr:pic>
      <xdr:nvPicPr>
        <xdr:cNvPr id="80" name="Picture 673">
          <a:extLst>
            <a:ext uri="{FF2B5EF4-FFF2-40B4-BE49-F238E27FC236}">
              <a16:creationId xmlns:a16="http://schemas.microsoft.com/office/drawing/2014/main" id="{81DF0DCD-35CB-466D-8076-BF89CDB2202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14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91</xdr:row>
      <xdr:rowOff>0</xdr:rowOff>
    </xdr:from>
    <xdr:to>
      <xdr:col>1</xdr:col>
      <xdr:colOff>152400</xdr:colOff>
      <xdr:row>91</xdr:row>
      <xdr:rowOff>133350</xdr:rowOff>
    </xdr:to>
    <xdr:pic>
      <xdr:nvPicPr>
        <xdr:cNvPr id="81" name="Picture 672">
          <a:extLst>
            <a:ext uri="{FF2B5EF4-FFF2-40B4-BE49-F238E27FC236}">
              <a16:creationId xmlns:a16="http://schemas.microsoft.com/office/drawing/2014/main" id="{BAD31827-FC2A-4F73-87A9-8DD800A1758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33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92</xdr:row>
      <xdr:rowOff>0</xdr:rowOff>
    </xdr:from>
    <xdr:to>
      <xdr:col>1</xdr:col>
      <xdr:colOff>152400</xdr:colOff>
      <xdr:row>92</xdr:row>
      <xdr:rowOff>133350</xdr:rowOff>
    </xdr:to>
    <xdr:pic>
      <xdr:nvPicPr>
        <xdr:cNvPr id="82" name="Picture 671">
          <a:extLst>
            <a:ext uri="{FF2B5EF4-FFF2-40B4-BE49-F238E27FC236}">
              <a16:creationId xmlns:a16="http://schemas.microsoft.com/office/drawing/2014/main" id="{951A9E4D-8474-43A4-A1EB-0A2EEA3A82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52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93</xdr:row>
      <xdr:rowOff>0</xdr:rowOff>
    </xdr:from>
    <xdr:to>
      <xdr:col>1</xdr:col>
      <xdr:colOff>152400</xdr:colOff>
      <xdr:row>93</xdr:row>
      <xdr:rowOff>133350</xdr:rowOff>
    </xdr:to>
    <xdr:pic>
      <xdr:nvPicPr>
        <xdr:cNvPr id="83" name="Picture 670">
          <a:extLst>
            <a:ext uri="{FF2B5EF4-FFF2-40B4-BE49-F238E27FC236}">
              <a16:creationId xmlns:a16="http://schemas.microsoft.com/office/drawing/2014/main" id="{4D28F9AA-8410-4573-8909-01E50666EC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71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94</xdr:row>
      <xdr:rowOff>0</xdr:rowOff>
    </xdr:from>
    <xdr:to>
      <xdr:col>1</xdr:col>
      <xdr:colOff>152400</xdr:colOff>
      <xdr:row>94</xdr:row>
      <xdr:rowOff>133350</xdr:rowOff>
    </xdr:to>
    <xdr:pic>
      <xdr:nvPicPr>
        <xdr:cNvPr id="84" name="Picture 669">
          <a:extLst>
            <a:ext uri="{FF2B5EF4-FFF2-40B4-BE49-F238E27FC236}">
              <a16:creationId xmlns:a16="http://schemas.microsoft.com/office/drawing/2014/main" id="{54B3C6D6-3FA2-4A70-BE85-3B1B72D69D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90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95</xdr:row>
      <xdr:rowOff>0</xdr:rowOff>
    </xdr:from>
    <xdr:to>
      <xdr:col>1</xdr:col>
      <xdr:colOff>152400</xdr:colOff>
      <xdr:row>95</xdr:row>
      <xdr:rowOff>133350</xdr:rowOff>
    </xdr:to>
    <xdr:pic>
      <xdr:nvPicPr>
        <xdr:cNvPr id="85" name="Picture 668">
          <a:extLst>
            <a:ext uri="{FF2B5EF4-FFF2-40B4-BE49-F238E27FC236}">
              <a16:creationId xmlns:a16="http://schemas.microsoft.com/office/drawing/2014/main" id="{D64FF358-FBD8-473E-9912-DB44D82A76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09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96</xdr:row>
      <xdr:rowOff>0</xdr:rowOff>
    </xdr:from>
    <xdr:to>
      <xdr:col>1</xdr:col>
      <xdr:colOff>152400</xdr:colOff>
      <xdr:row>96</xdr:row>
      <xdr:rowOff>133350</xdr:rowOff>
    </xdr:to>
    <xdr:pic>
      <xdr:nvPicPr>
        <xdr:cNvPr id="86" name="Picture 667">
          <a:extLst>
            <a:ext uri="{FF2B5EF4-FFF2-40B4-BE49-F238E27FC236}">
              <a16:creationId xmlns:a16="http://schemas.microsoft.com/office/drawing/2014/main" id="{8C85EC0C-2B7C-4200-BBA7-9D438D97E19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28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97</xdr:row>
      <xdr:rowOff>0</xdr:rowOff>
    </xdr:from>
    <xdr:to>
      <xdr:col>1</xdr:col>
      <xdr:colOff>152400</xdr:colOff>
      <xdr:row>97</xdr:row>
      <xdr:rowOff>133350</xdr:rowOff>
    </xdr:to>
    <xdr:pic>
      <xdr:nvPicPr>
        <xdr:cNvPr id="87" name="Picture 666">
          <a:extLst>
            <a:ext uri="{FF2B5EF4-FFF2-40B4-BE49-F238E27FC236}">
              <a16:creationId xmlns:a16="http://schemas.microsoft.com/office/drawing/2014/main" id="{F60E901A-41B2-4898-9A04-AFAD85BC25C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47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98</xdr:row>
      <xdr:rowOff>0</xdr:rowOff>
    </xdr:from>
    <xdr:to>
      <xdr:col>1</xdr:col>
      <xdr:colOff>152400</xdr:colOff>
      <xdr:row>98</xdr:row>
      <xdr:rowOff>133350</xdr:rowOff>
    </xdr:to>
    <xdr:pic>
      <xdr:nvPicPr>
        <xdr:cNvPr id="88" name="Picture 665">
          <a:extLst>
            <a:ext uri="{FF2B5EF4-FFF2-40B4-BE49-F238E27FC236}">
              <a16:creationId xmlns:a16="http://schemas.microsoft.com/office/drawing/2014/main" id="{07FBBD65-C87A-44DC-8F5B-11124F9246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66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99</xdr:row>
      <xdr:rowOff>0</xdr:rowOff>
    </xdr:from>
    <xdr:to>
      <xdr:col>1</xdr:col>
      <xdr:colOff>152400</xdr:colOff>
      <xdr:row>99</xdr:row>
      <xdr:rowOff>133350</xdr:rowOff>
    </xdr:to>
    <xdr:pic>
      <xdr:nvPicPr>
        <xdr:cNvPr id="89" name="Picture 664">
          <a:extLst>
            <a:ext uri="{FF2B5EF4-FFF2-40B4-BE49-F238E27FC236}">
              <a16:creationId xmlns:a16="http://schemas.microsoft.com/office/drawing/2014/main" id="{9CAE1D57-53A9-4BA2-AA62-AF6122F91D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85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100</xdr:row>
      <xdr:rowOff>0</xdr:rowOff>
    </xdr:from>
    <xdr:to>
      <xdr:col>1</xdr:col>
      <xdr:colOff>152400</xdr:colOff>
      <xdr:row>100</xdr:row>
      <xdr:rowOff>133350</xdr:rowOff>
    </xdr:to>
    <xdr:pic>
      <xdr:nvPicPr>
        <xdr:cNvPr id="90" name="Picture 663">
          <a:extLst>
            <a:ext uri="{FF2B5EF4-FFF2-40B4-BE49-F238E27FC236}">
              <a16:creationId xmlns:a16="http://schemas.microsoft.com/office/drawing/2014/main" id="{8A348D67-0575-492C-9589-0F73E77C005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05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101</xdr:row>
      <xdr:rowOff>0</xdr:rowOff>
    </xdr:from>
    <xdr:to>
      <xdr:col>1</xdr:col>
      <xdr:colOff>152400</xdr:colOff>
      <xdr:row>101</xdr:row>
      <xdr:rowOff>133350</xdr:rowOff>
    </xdr:to>
    <xdr:pic>
      <xdr:nvPicPr>
        <xdr:cNvPr id="91" name="Picture 662">
          <a:extLst>
            <a:ext uri="{FF2B5EF4-FFF2-40B4-BE49-F238E27FC236}">
              <a16:creationId xmlns:a16="http://schemas.microsoft.com/office/drawing/2014/main" id="{64C36A90-05CF-411D-A7B7-477FFE393DB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24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102</xdr:row>
      <xdr:rowOff>0</xdr:rowOff>
    </xdr:from>
    <xdr:to>
      <xdr:col>1</xdr:col>
      <xdr:colOff>152400</xdr:colOff>
      <xdr:row>102</xdr:row>
      <xdr:rowOff>133350</xdr:rowOff>
    </xdr:to>
    <xdr:pic>
      <xdr:nvPicPr>
        <xdr:cNvPr id="92" name="Picture 661">
          <a:extLst>
            <a:ext uri="{FF2B5EF4-FFF2-40B4-BE49-F238E27FC236}">
              <a16:creationId xmlns:a16="http://schemas.microsoft.com/office/drawing/2014/main" id="{8E5A1DF0-DD8D-4AA3-A90E-B04605270CB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103</xdr:row>
      <xdr:rowOff>0</xdr:rowOff>
    </xdr:from>
    <xdr:to>
      <xdr:col>1</xdr:col>
      <xdr:colOff>152400</xdr:colOff>
      <xdr:row>103</xdr:row>
      <xdr:rowOff>133350</xdr:rowOff>
    </xdr:to>
    <xdr:pic>
      <xdr:nvPicPr>
        <xdr:cNvPr id="93" name="Picture 660">
          <a:extLst>
            <a:ext uri="{FF2B5EF4-FFF2-40B4-BE49-F238E27FC236}">
              <a16:creationId xmlns:a16="http://schemas.microsoft.com/office/drawing/2014/main" id="{441B4FE1-613B-4661-A801-EC632FB7F2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62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104</xdr:row>
      <xdr:rowOff>0</xdr:rowOff>
    </xdr:from>
    <xdr:to>
      <xdr:col>1</xdr:col>
      <xdr:colOff>152400</xdr:colOff>
      <xdr:row>104</xdr:row>
      <xdr:rowOff>133350</xdr:rowOff>
    </xdr:to>
    <xdr:pic>
      <xdr:nvPicPr>
        <xdr:cNvPr id="94" name="Picture 659">
          <a:extLst>
            <a:ext uri="{FF2B5EF4-FFF2-40B4-BE49-F238E27FC236}">
              <a16:creationId xmlns:a16="http://schemas.microsoft.com/office/drawing/2014/main" id="{6210A687-A930-462C-B29C-0247DF6FA79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81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105</xdr:row>
      <xdr:rowOff>0</xdr:rowOff>
    </xdr:from>
    <xdr:to>
      <xdr:col>1</xdr:col>
      <xdr:colOff>152400</xdr:colOff>
      <xdr:row>105</xdr:row>
      <xdr:rowOff>133350</xdr:rowOff>
    </xdr:to>
    <xdr:pic>
      <xdr:nvPicPr>
        <xdr:cNvPr id="95" name="Picture 658">
          <a:extLst>
            <a:ext uri="{FF2B5EF4-FFF2-40B4-BE49-F238E27FC236}">
              <a16:creationId xmlns:a16="http://schemas.microsoft.com/office/drawing/2014/main" id="{D0F0DCF3-1C1E-4AA0-8B61-C0E5F01C53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00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106</xdr:row>
      <xdr:rowOff>0</xdr:rowOff>
    </xdr:from>
    <xdr:to>
      <xdr:col>1</xdr:col>
      <xdr:colOff>152400</xdr:colOff>
      <xdr:row>106</xdr:row>
      <xdr:rowOff>133350</xdr:rowOff>
    </xdr:to>
    <xdr:pic>
      <xdr:nvPicPr>
        <xdr:cNvPr id="96" name="Picture 657">
          <a:extLst>
            <a:ext uri="{FF2B5EF4-FFF2-40B4-BE49-F238E27FC236}">
              <a16:creationId xmlns:a16="http://schemas.microsoft.com/office/drawing/2014/main" id="{99711AE0-1F93-4781-92DA-BD859D1EC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19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108</xdr:row>
      <xdr:rowOff>0</xdr:rowOff>
    </xdr:from>
    <xdr:to>
      <xdr:col>1</xdr:col>
      <xdr:colOff>152400</xdr:colOff>
      <xdr:row>108</xdr:row>
      <xdr:rowOff>133350</xdr:rowOff>
    </xdr:to>
    <xdr:pic>
      <xdr:nvPicPr>
        <xdr:cNvPr id="97" name="Picture 654">
          <a:extLst>
            <a:ext uri="{FF2B5EF4-FFF2-40B4-BE49-F238E27FC236}">
              <a16:creationId xmlns:a16="http://schemas.microsoft.com/office/drawing/2014/main" id="{E1B483E6-BBAE-468C-9E50-B2B4C7792B8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57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109</xdr:row>
      <xdr:rowOff>0</xdr:rowOff>
    </xdr:from>
    <xdr:to>
      <xdr:col>1</xdr:col>
      <xdr:colOff>152400</xdr:colOff>
      <xdr:row>109</xdr:row>
      <xdr:rowOff>133350</xdr:rowOff>
    </xdr:to>
    <xdr:pic>
      <xdr:nvPicPr>
        <xdr:cNvPr id="98" name="Picture 653">
          <a:extLst>
            <a:ext uri="{FF2B5EF4-FFF2-40B4-BE49-F238E27FC236}">
              <a16:creationId xmlns:a16="http://schemas.microsoft.com/office/drawing/2014/main" id="{807BB4CA-7277-46F0-8303-1B56A67C1FD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76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110</xdr:row>
      <xdr:rowOff>0</xdr:rowOff>
    </xdr:from>
    <xdr:to>
      <xdr:col>1</xdr:col>
      <xdr:colOff>152400</xdr:colOff>
      <xdr:row>110</xdr:row>
      <xdr:rowOff>133350</xdr:rowOff>
    </xdr:to>
    <xdr:pic>
      <xdr:nvPicPr>
        <xdr:cNvPr id="99" name="Picture 652">
          <a:extLst>
            <a:ext uri="{FF2B5EF4-FFF2-40B4-BE49-F238E27FC236}">
              <a16:creationId xmlns:a16="http://schemas.microsoft.com/office/drawing/2014/main" id="{B50080ED-26D2-4497-AF88-A693879853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95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111</xdr:row>
      <xdr:rowOff>0</xdr:rowOff>
    </xdr:from>
    <xdr:to>
      <xdr:col>1</xdr:col>
      <xdr:colOff>152400</xdr:colOff>
      <xdr:row>111</xdr:row>
      <xdr:rowOff>133350</xdr:rowOff>
    </xdr:to>
    <xdr:pic>
      <xdr:nvPicPr>
        <xdr:cNvPr id="100" name="Picture 651">
          <a:extLst>
            <a:ext uri="{FF2B5EF4-FFF2-40B4-BE49-F238E27FC236}">
              <a16:creationId xmlns:a16="http://schemas.microsoft.com/office/drawing/2014/main" id="{625B944C-F28C-4651-B8DB-66BF453241A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14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112</xdr:row>
      <xdr:rowOff>0</xdr:rowOff>
    </xdr:from>
    <xdr:to>
      <xdr:col>1</xdr:col>
      <xdr:colOff>152400</xdr:colOff>
      <xdr:row>112</xdr:row>
      <xdr:rowOff>133350</xdr:rowOff>
    </xdr:to>
    <xdr:pic>
      <xdr:nvPicPr>
        <xdr:cNvPr id="101" name="Picture 650">
          <a:extLst>
            <a:ext uri="{FF2B5EF4-FFF2-40B4-BE49-F238E27FC236}">
              <a16:creationId xmlns:a16="http://schemas.microsoft.com/office/drawing/2014/main" id="{3FC244B1-852F-4FF2-A235-5D6623D769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33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114</xdr:row>
      <xdr:rowOff>0</xdr:rowOff>
    </xdr:from>
    <xdr:to>
      <xdr:col>1</xdr:col>
      <xdr:colOff>152400</xdr:colOff>
      <xdr:row>114</xdr:row>
      <xdr:rowOff>133350</xdr:rowOff>
    </xdr:to>
    <xdr:pic>
      <xdr:nvPicPr>
        <xdr:cNvPr id="102" name="Picture 638">
          <a:extLst>
            <a:ext uri="{FF2B5EF4-FFF2-40B4-BE49-F238E27FC236}">
              <a16:creationId xmlns:a16="http://schemas.microsoft.com/office/drawing/2014/main" id="{3FCC6491-A295-49C2-9354-383D63C91CE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71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115</xdr:row>
      <xdr:rowOff>0</xdr:rowOff>
    </xdr:from>
    <xdr:to>
      <xdr:col>1</xdr:col>
      <xdr:colOff>152400</xdr:colOff>
      <xdr:row>115</xdr:row>
      <xdr:rowOff>133350</xdr:rowOff>
    </xdr:to>
    <xdr:pic>
      <xdr:nvPicPr>
        <xdr:cNvPr id="103" name="Picture 637">
          <a:extLst>
            <a:ext uri="{FF2B5EF4-FFF2-40B4-BE49-F238E27FC236}">
              <a16:creationId xmlns:a16="http://schemas.microsoft.com/office/drawing/2014/main" id="{548666D1-F2D9-4186-A2BB-041F8C7739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90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116</xdr:row>
      <xdr:rowOff>0</xdr:rowOff>
    </xdr:from>
    <xdr:to>
      <xdr:col>1</xdr:col>
      <xdr:colOff>152400</xdr:colOff>
      <xdr:row>116</xdr:row>
      <xdr:rowOff>133350</xdr:rowOff>
    </xdr:to>
    <xdr:pic>
      <xdr:nvPicPr>
        <xdr:cNvPr id="104" name="Picture 636">
          <a:extLst>
            <a:ext uri="{FF2B5EF4-FFF2-40B4-BE49-F238E27FC236}">
              <a16:creationId xmlns:a16="http://schemas.microsoft.com/office/drawing/2014/main" id="{55AE71A6-BF76-4CB1-A1D5-EE1AA1608D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09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117</xdr:row>
      <xdr:rowOff>0</xdr:rowOff>
    </xdr:from>
    <xdr:to>
      <xdr:col>1</xdr:col>
      <xdr:colOff>152400</xdr:colOff>
      <xdr:row>117</xdr:row>
      <xdr:rowOff>133350</xdr:rowOff>
    </xdr:to>
    <xdr:pic>
      <xdr:nvPicPr>
        <xdr:cNvPr id="105" name="Picture 635">
          <a:extLst>
            <a:ext uri="{FF2B5EF4-FFF2-40B4-BE49-F238E27FC236}">
              <a16:creationId xmlns:a16="http://schemas.microsoft.com/office/drawing/2014/main" id="{31F9B72F-3D11-43F8-9F8C-45873C428C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28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118</xdr:row>
      <xdr:rowOff>0</xdr:rowOff>
    </xdr:from>
    <xdr:to>
      <xdr:col>1</xdr:col>
      <xdr:colOff>152400</xdr:colOff>
      <xdr:row>118</xdr:row>
      <xdr:rowOff>133350</xdr:rowOff>
    </xdr:to>
    <xdr:pic>
      <xdr:nvPicPr>
        <xdr:cNvPr id="106" name="Picture 634">
          <a:extLst>
            <a:ext uri="{FF2B5EF4-FFF2-40B4-BE49-F238E27FC236}">
              <a16:creationId xmlns:a16="http://schemas.microsoft.com/office/drawing/2014/main" id="{DA47E50A-9DF3-4CD0-821C-A50D6CF299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47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121</xdr:row>
      <xdr:rowOff>0</xdr:rowOff>
    </xdr:from>
    <xdr:to>
      <xdr:col>1</xdr:col>
      <xdr:colOff>152400</xdr:colOff>
      <xdr:row>121</xdr:row>
      <xdr:rowOff>133350</xdr:rowOff>
    </xdr:to>
    <xdr:pic>
      <xdr:nvPicPr>
        <xdr:cNvPr id="107" name="Picture 630">
          <a:extLst>
            <a:ext uri="{FF2B5EF4-FFF2-40B4-BE49-F238E27FC236}">
              <a16:creationId xmlns:a16="http://schemas.microsoft.com/office/drawing/2014/main" id="{AB021ED5-4F6E-4676-80AE-E5FA8480473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05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122</xdr:row>
      <xdr:rowOff>0</xdr:rowOff>
    </xdr:from>
    <xdr:to>
      <xdr:col>1</xdr:col>
      <xdr:colOff>152400</xdr:colOff>
      <xdr:row>122</xdr:row>
      <xdr:rowOff>133350</xdr:rowOff>
    </xdr:to>
    <xdr:pic>
      <xdr:nvPicPr>
        <xdr:cNvPr id="108" name="Picture 629">
          <a:extLst>
            <a:ext uri="{FF2B5EF4-FFF2-40B4-BE49-F238E27FC236}">
              <a16:creationId xmlns:a16="http://schemas.microsoft.com/office/drawing/2014/main" id="{AB912403-78C0-4FF2-AA39-3B73B2B3D93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24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123</xdr:row>
      <xdr:rowOff>0</xdr:rowOff>
    </xdr:from>
    <xdr:to>
      <xdr:col>1</xdr:col>
      <xdr:colOff>152400</xdr:colOff>
      <xdr:row>123</xdr:row>
      <xdr:rowOff>133350</xdr:rowOff>
    </xdr:to>
    <xdr:pic>
      <xdr:nvPicPr>
        <xdr:cNvPr id="109" name="Picture 628">
          <a:extLst>
            <a:ext uri="{FF2B5EF4-FFF2-40B4-BE49-F238E27FC236}">
              <a16:creationId xmlns:a16="http://schemas.microsoft.com/office/drawing/2014/main" id="{E542E9AF-A507-4C14-B5DE-2F8BC0E9A5A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43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124</xdr:row>
      <xdr:rowOff>0</xdr:rowOff>
    </xdr:from>
    <xdr:to>
      <xdr:col>1</xdr:col>
      <xdr:colOff>152400</xdr:colOff>
      <xdr:row>124</xdr:row>
      <xdr:rowOff>133350</xdr:rowOff>
    </xdr:to>
    <xdr:pic>
      <xdr:nvPicPr>
        <xdr:cNvPr id="110" name="Picture 627">
          <a:extLst>
            <a:ext uri="{FF2B5EF4-FFF2-40B4-BE49-F238E27FC236}">
              <a16:creationId xmlns:a16="http://schemas.microsoft.com/office/drawing/2014/main" id="{6A82C9EF-CDDD-4ADF-8DF6-35D39D1739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62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125</xdr:row>
      <xdr:rowOff>0</xdr:rowOff>
    </xdr:from>
    <xdr:to>
      <xdr:col>1</xdr:col>
      <xdr:colOff>152400</xdr:colOff>
      <xdr:row>125</xdr:row>
      <xdr:rowOff>133350</xdr:rowOff>
    </xdr:to>
    <xdr:pic>
      <xdr:nvPicPr>
        <xdr:cNvPr id="111" name="Picture 626">
          <a:extLst>
            <a:ext uri="{FF2B5EF4-FFF2-40B4-BE49-F238E27FC236}">
              <a16:creationId xmlns:a16="http://schemas.microsoft.com/office/drawing/2014/main" id="{4CE02CBB-DA7F-46A9-972A-9ECBB7E683F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81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126</xdr:row>
      <xdr:rowOff>0</xdr:rowOff>
    </xdr:from>
    <xdr:to>
      <xdr:col>1</xdr:col>
      <xdr:colOff>152400</xdr:colOff>
      <xdr:row>126</xdr:row>
      <xdr:rowOff>133350</xdr:rowOff>
    </xdr:to>
    <xdr:pic>
      <xdr:nvPicPr>
        <xdr:cNvPr id="112" name="Picture 625">
          <a:extLst>
            <a:ext uri="{FF2B5EF4-FFF2-40B4-BE49-F238E27FC236}">
              <a16:creationId xmlns:a16="http://schemas.microsoft.com/office/drawing/2014/main" id="{9F3AD2F5-14E4-4DAA-B52F-4E8D40B232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00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127</xdr:row>
      <xdr:rowOff>0</xdr:rowOff>
    </xdr:from>
    <xdr:to>
      <xdr:col>1</xdr:col>
      <xdr:colOff>152400</xdr:colOff>
      <xdr:row>127</xdr:row>
      <xdr:rowOff>133350</xdr:rowOff>
    </xdr:to>
    <xdr:pic>
      <xdr:nvPicPr>
        <xdr:cNvPr id="113" name="Picture 624">
          <a:extLst>
            <a:ext uri="{FF2B5EF4-FFF2-40B4-BE49-F238E27FC236}">
              <a16:creationId xmlns:a16="http://schemas.microsoft.com/office/drawing/2014/main" id="{0A8E3A27-715B-4FEC-9B99-A2839C568CF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19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128</xdr:row>
      <xdr:rowOff>0</xdr:rowOff>
    </xdr:from>
    <xdr:to>
      <xdr:col>1</xdr:col>
      <xdr:colOff>152400</xdr:colOff>
      <xdr:row>128</xdr:row>
      <xdr:rowOff>133350</xdr:rowOff>
    </xdr:to>
    <xdr:pic>
      <xdr:nvPicPr>
        <xdr:cNvPr id="114" name="Picture 623">
          <a:extLst>
            <a:ext uri="{FF2B5EF4-FFF2-40B4-BE49-F238E27FC236}">
              <a16:creationId xmlns:a16="http://schemas.microsoft.com/office/drawing/2014/main" id="{26B6D41E-7443-45A4-9046-9526211BEBE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38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129</xdr:row>
      <xdr:rowOff>0</xdr:rowOff>
    </xdr:from>
    <xdr:to>
      <xdr:col>1</xdr:col>
      <xdr:colOff>152400</xdr:colOff>
      <xdr:row>129</xdr:row>
      <xdr:rowOff>133350</xdr:rowOff>
    </xdr:to>
    <xdr:pic>
      <xdr:nvPicPr>
        <xdr:cNvPr id="115" name="Picture 622">
          <a:extLst>
            <a:ext uri="{FF2B5EF4-FFF2-40B4-BE49-F238E27FC236}">
              <a16:creationId xmlns:a16="http://schemas.microsoft.com/office/drawing/2014/main" id="{66415D37-936B-4549-8C94-FC4A310D3B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57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131</xdr:row>
      <xdr:rowOff>0</xdr:rowOff>
    </xdr:from>
    <xdr:to>
      <xdr:col>1</xdr:col>
      <xdr:colOff>152400</xdr:colOff>
      <xdr:row>131</xdr:row>
      <xdr:rowOff>133350</xdr:rowOff>
    </xdr:to>
    <xdr:pic>
      <xdr:nvPicPr>
        <xdr:cNvPr id="116" name="Picture 619">
          <a:extLst>
            <a:ext uri="{FF2B5EF4-FFF2-40B4-BE49-F238E27FC236}">
              <a16:creationId xmlns:a16="http://schemas.microsoft.com/office/drawing/2014/main" id="{E51788AC-8695-4FE6-9B88-B82D82C445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95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132</xdr:row>
      <xdr:rowOff>0</xdr:rowOff>
    </xdr:from>
    <xdr:to>
      <xdr:col>1</xdr:col>
      <xdr:colOff>152400</xdr:colOff>
      <xdr:row>132</xdr:row>
      <xdr:rowOff>133350</xdr:rowOff>
    </xdr:to>
    <xdr:pic>
      <xdr:nvPicPr>
        <xdr:cNvPr id="117" name="Picture 618">
          <a:extLst>
            <a:ext uri="{FF2B5EF4-FFF2-40B4-BE49-F238E27FC236}">
              <a16:creationId xmlns:a16="http://schemas.microsoft.com/office/drawing/2014/main" id="{DE1DB80A-A062-4E49-87C5-5A21217F42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14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133</xdr:row>
      <xdr:rowOff>0</xdr:rowOff>
    </xdr:from>
    <xdr:to>
      <xdr:col>1</xdr:col>
      <xdr:colOff>152400</xdr:colOff>
      <xdr:row>133</xdr:row>
      <xdr:rowOff>133350</xdr:rowOff>
    </xdr:to>
    <xdr:pic>
      <xdr:nvPicPr>
        <xdr:cNvPr id="118" name="Picture 617">
          <a:extLst>
            <a:ext uri="{FF2B5EF4-FFF2-40B4-BE49-F238E27FC236}">
              <a16:creationId xmlns:a16="http://schemas.microsoft.com/office/drawing/2014/main" id="{C5A666A2-351A-4072-A2E6-1A1D087D63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33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134</xdr:row>
      <xdr:rowOff>0</xdr:rowOff>
    </xdr:from>
    <xdr:to>
      <xdr:col>1</xdr:col>
      <xdr:colOff>152400</xdr:colOff>
      <xdr:row>134</xdr:row>
      <xdr:rowOff>133350</xdr:rowOff>
    </xdr:to>
    <xdr:pic>
      <xdr:nvPicPr>
        <xdr:cNvPr id="119" name="Picture 616">
          <a:extLst>
            <a:ext uri="{FF2B5EF4-FFF2-40B4-BE49-F238E27FC236}">
              <a16:creationId xmlns:a16="http://schemas.microsoft.com/office/drawing/2014/main" id="{70BA3B13-756F-47EF-AFC7-3AF7E9D7B5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52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135</xdr:row>
      <xdr:rowOff>0</xdr:rowOff>
    </xdr:from>
    <xdr:to>
      <xdr:col>1</xdr:col>
      <xdr:colOff>152400</xdr:colOff>
      <xdr:row>135</xdr:row>
      <xdr:rowOff>133350</xdr:rowOff>
    </xdr:to>
    <xdr:pic>
      <xdr:nvPicPr>
        <xdr:cNvPr id="120" name="Picture 615">
          <a:extLst>
            <a:ext uri="{FF2B5EF4-FFF2-40B4-BE49-F238E27FC236}">
              <a16:creationId xmlns:a16="http://schemas.microsoft.com/office/drawing/2014/main" id="{15B6D998-2015-41A3-AFEE-D120195FFD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71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136</xdr:row>
      <xdr:rowOff>0</xdr:rowOff>
    </xdr:from>
    <xdr:to>
      <xdr:col>1</xdr:col>
      <xdr:colOff>152400</xdr:colOff>
      <xdr:row>136</xdr:row>
      <xdr:rowOff>133350</xdr:rowOff>
    </xdr:to>
    <xdr:pic>
      <xdr:nvPicPr>
        <xdr:cNvPr id="121" name="Picture 614">
          <a:extLst>
            <a:ext uri="{FF2B5EF4-FFF2-40B4-BE49-F238E27FC236}">
              <a16:creationId xmlns:a16="http://schemas.microsoft.com/office/drawing/2014/main" id="{02AED5A0-5469-4BAF-B622-11E27D43DDA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137</xdr:row>
      <xdr:rowOff>0</xdr:rowOff>
    </xdr:from>
    <xdr:to>
      <xdr:col>1</xdr:col>
      <xdr:colOff>152400</xdr:colOff>
      <xdr:row>137</xdr:row>
      <xdr:rowOff>133350</xdr:rowOff>
    </xdr:to>
    <xdr:pic>
      <xdr:nvPicPr>
        <xdr:cNvPr id="122" name="Picture 613">
          <a:extLst>
            <a:ext uri="{FF2B5EF4-FFF2-40B4-BE49-F238E27FC236}">
              <a16:creationId xmlns:a16="http://schemas.microsoft.com/office/drawing/2014/main" id="{85B36A5C-49FA-4BE4-8817-2C91DC7132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09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138</xdr:row>
      <xdr:rowOff>0</xdr:rowOff>
    </xdr:from>
    <xdr:to>
      <xdr:col>1</xdr:col>
      <xdr:colOff>152400</xdr:colOff>
      <xdr:row>138</xdr:row>
      <xdr:rowOff>133350</xdr:rowOff>
    </xdr:to>
    <xdr:pic>
      <xdr:nvPicPr>
        <xdr:cNvPr id="123" name="Picture 612">
          <a:extLst>
            <a:ext uri="{FF2B5EF4-FFF2-40B4-BE49-F238E27FC236}">
              <a16:creationId xmlns:a16="http://schemas.microsoft.com/office/drawing/2014/main" id="{7EB51DE0-9D01-45E0-A12F-88A1B2EB093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28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139</xdr:row>
      <xdr:rowOff>0</xdr:rowOff>
    </xdr:from>
    <xdr:to>
      <xdr:col>1</xdr:col>
      <xdr:colOff>152400</xdr:colOff>
      <xdr:row>139</xdr:row>
      <xdr:rowOff>133350</xdr:rowOff>
    </xdr:to>
    <xdr:pic>
      <xdr:nvPicPr>
        <xdr:cNvPr id="124" name="Picture 611">
          <a:extLst>
            <a:ext uri="{FF2B5EF4-FFF2-40B4-BE49-F238E27FC236}">
              <a16:creationId xmlns:a16="http://schemas.microsoft.com/office/drawing/2014/main" id="{83F3D198-804D-4B42-B5F2-C46B0D82631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47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140</xdr:row>
      <xdr:rowOff>0</xdr:rowOff>
    </xdr:from>
    <xdr:to>
      <xdr:col>1</xdr:col>
      <xdr:colOff>152400</xdr:colOff>
      <xdr:row>140</xdr:row>
      <xdr:rowOff>133350</xdr:rowOff>
    </xdr:to>
    <xdr:pic>
      <xdr:nvPicPr>
        <xdr:cNvPr id="125" name="Picture 610">
          <a:extLst>
            <a:ext uri="{FF2B5EF4-FFF2-40B4-BE49-F238E27FC236}">
              <a16:creationId xmlns:a16="http://schemas.microsoft.com/office/drawing/2014/main" id="{C8EB31DD-A89D-4304-ADD2-8B0532B13C3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67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141</xdr:row>
      <xdr:rowOff>0</xdr:rowOff>
    </xdr:from>
    <xdr:to>
      <xdr:col>1</xdr:col>
      <xdr:colOff>152400</xdr:colOff>
      <xdr:row>141</xdr:row>
      <xdr:rowOff>133350</xdr:rowOff>
    </xdr:to>
    <xdr:pic>
      <xdr:nvPicPr>
        <xdr:cNvPr id="126" name="Picture 609">
          <a:extLst>
            <a:ext uri="{FF2B5EF4-FFF2-40B4-BE49-F238E27FC236}">
              <a16:creationId xmlns:a16="http://schemas.microsoft.com/office/drawing/2014/main" id="{B3FA6C66-CC96-4EEE-B034-99256F65290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86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142</xdr:row>
      <xdr:rowOff>0</xdr:rowOff>
    </xdr:from>
    <xdr:to>
      <xdr:col>1</xdr:col>
      <xdr:colOff>152400</xdr:colOff>
      <xdr:row>142</xdr:row>
      <xdr:rowOff>133350</xdr:rowOff>
    </xdr:to>
    <xdr:pic>
      <xdr:nvPicPr>
        <xdr:cNvPr id="127" name="Picture 608">
          <a:extLst>
            <a:ext uri="{FF2B5EF4-FFF2-40B4-BE49-F238E27FC236}">
              <a16:creationId xmlns:a16="http://schemas.microsoft.com/office/drawing/2014/main" id="{6458EC4B-F52A-41A5-A492-0E0C772BD1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05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143</xdr:row>
      <xdr:rowOff>0</xdr:rowOff>
    </xdr:from>
    <xdr:to>
      <xdr:col>1</xdr:col>
      <xdr:colOff>152400</xdr:colOff>
      <xdr:row>143</xdr:row>
      <xdr:rowOff>133350</xdr:rowOff>
    </xdr:to>
    <xdr:pic>
      <xdr:nvPicPr>
        <xdr:cNvPr id="128" name="Picture 607">
          <a:extLst>
            <a:ext uri="{FF2B5EF4-FFF2-40B4-BE49-F238E27FC236}">
              <a16:creationId xmlns:a16="http://schemas.microsoft.com/office/drawing/2014/main" id="{D0FFC8E7-BEA4-4090-9126-35BDB1816E7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24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144</xdr:row>
      <xdr:rowOff>0</xdr:rowOff>
    </xdr:from>
    <xdr:to>
      <xdr:col>1</xdr:col>
      <xdr:colOff>152400</xdr:colOff>
      <xdr:row>144</xdr:row>
      <xdr:rowOff>133350</xdr:rowOff>
    </xdr:to>
    <xdr:pic>
      <xdr:nvPicPr>
        <xdr:cNvPr id="129" name="Picture 606">
          <a:extLst>
            <a:ext uri="{FF2B5EF4-FFF2-40B4-BE49-F238E27FC236}">
              <a16:creationId xmlns:a16="http://schemas.microsoft.com/office/drawing/2014/main" id="{BF19C610-48A4-4C70-9E74-A0A662B8454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43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145</xdr:row>
      <xdr:rowOff>0</xdr:rowOff>
    </xdr:from>
    <xdr:to>
      <xdr:col>1</xdr:col>
      <xdr:colOff>152400</xdr:colOff>
      <xdr:row>145</xdr:row>
      <xdr:rowOff>133350</xdr:rowOff>
    </xdr:to>
    <xdr:pic>
      <xdr:nvPicPr>
        <xdr:cNvPr id="130" name="Picture 605">
          <a:extLst>
            <a:ext uri="{FF2B5EF4-FFF2-40B4-BE49-F238E27FC236}">
              <a16:creationId xmlns:a16="http://schemas.microsoft.com/office/drawing/2014/main" id="{94AC1943-5639-4803-BFEE-B792A2D1A8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62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146</xdr:row>
      <xdr:rowOff>0</xdr:rowOff>
    </xdr:from>
    <xdr:to>
      <xdr:col>1</xdr:col>
      <xdr:colOff>152400</xdr:colOff>
      <xdr:row>146</xdr:row>
      <xdr:rowOff>133350</xdr:rowOff>
    </xdr:to>
    <xdr:pic>
      <xdr:nvPicPr>
        <xdr:cNvPr id="131" name="Picture 604">
          <a:extLst>
            <a:ext uri="{FF2B5EF4-FFF2-40B4-BE49-F238E27FC236}">
              <a16:creationId xmlns:a16="http://schemas.microsoft.com/office/drawing/2014/main" id="{41F9BED1-EBDE-4572-8AE9-448982F78D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81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147</xdr:row>
      <xdr:rowOff>0</xdr:rowOff>
    </xdr:from>
    <xdr:to>
      <xdr:col>1</xdr:col>
      <xdr:colOff>152400</xdr:colOff>
      <xdr:row>147</xdr:row>
      <xdr:rowOff>133350</xdr:rowOff>
    </xdr:to>
    <xdr:pic>
      <xdr:nvPicPr>
        <xdr:cNvPr id="132" name="Picture 603">
          <a:extLst>
            <a:ext uri="{FF2B5EF4-FFF2-40B4-BE49-F238E27FC236}">
              <a16:creationId xmlns:a16="http://schemas.microsoft.com/office/drawing/2014/main" id="{9D4A2031-F5CB-467C-B52A-5CEEFF02F71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00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148</xdr:row>
      <xdr:rowOff>0</xdr:rowOff>
    </xdr:from>
    <xdr:to>
      <xdr:col>1</xdr:col>
      <xdr:colOff>152400</xdr:colOff>
      <xdr:row>148</xdr:row>
      <xdr:rowOff>133350</xdr:rowOff>
    </xdr:to>
    <xdr:pic>
      <xdr:nvPicPr>
        <xdr:cNvPr id="133" name="Picture 602">
          <a:extLst>
            <a:ext uri="{FF2B5EF4-FFF2-40B4-BE49-F238E27FC236}">
              <a16:creationId xmlns:a16="http://schemas.microsoft.com/office/drawing/2014/main" id="{D3D2A3EC-EB2D-4D2F-81AB-937346DF57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19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149</xdr:row>
      <xdr:rowOff>0</xdr:rowOff>
    </xdr:from>
    <xdr:to>
      <xdr:col>1</xdr:col>
      <xdr:colOff>152400</xdr:colOff>
      <xdr:row>149</xdr:row>
      <xdr:rowOff>133350</xdr:rowOff>
    </xdr:to>
    <xdr:pic>
      <xdr:nvPicPr>
        <xdr:cNvPr id="134" name="Picture 601">
          <a:extLst>
            <a:ext uri="{FF2B5EF4-FFF2-40B4-BE49-F238E27FC236}">
              <a16:creationId xmlns:a16="http://schemas.microsoft.com/office/drawing/2014/main" id="{C4D8F4A7-C9F5-433D-ACF4-4E69F9DB9B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38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150</xdr:row>
      <xdr:rowOff>0</xdr:rowOff>
    </xdr:from>
    <xdr:to>
      <xdr:col>1</xdr:col>
      <xdr:colOff>152400</xdr:colOff>
      <xdr:row>150</xdr:row>
      <xdr:rowOff>133350</xdr:rowOff>
    </xdr:to>
    <xdr:pic>
      <xdr:nvPicPr>
        <xdr:cNvPr id="135" name="Picture 600">
          <a:extLst>
            <a:ext uri="{FF2B5EF4-FFF2-40B4-BE49-F238E27FC236}">
              <a16:creationId xmlns:a16="http://schemas.microsoft.com/office/drawing/2014/main" id="{0225D560-FA6F-41B3-9894-FFDF3B5D344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151</xdr:row>
      <xdr:rowOff>0</xdr:rowOff>
    </xdr:from>
    <xdr:to>
      <xdr:col>1</xdr:col>
      <xdr:colOff>152400</xdr:colOff>
      <xdr:row>151</xdr:row>
      <xdr:rowOff>133350</xdr:rowOff>
    </xdr:to>
    <xdr:pic>
      <xdr:nvPicPr>
        <xdr:cNvPr id="136" name="Picture 599">
          <a:extLst>
            <a:ext uri="{FF2B5EF4-FFF2-40B4-BE49-F238E27FC236}">
              <a16:creationId xmlns:a16="http://schemas.microsoft.com/office/drawing/2014/main" id="{E7ED45C3-6AB7-4F48-9C3F-E176BD03BEA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76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152</xdr:row>
      <xdr:rowOff>0</xdr:rowOff>
    </xdr:from>
    <xdr:to>
      <xdr:col>1</xdr:col>
      <xdr:colOff>152400</xdr:colOff>
      <xdr:row>152</xdr:row>
      <xdr:rowOff>133350</xdr:rowOff>
    </xdr:to>
    <xdr:pic>
      <xdr:nvPicPr>
        <xdr:cNvPr id="137" name="Picture 598">
          <a:extLst>
            <a:ext uri="{FF2B5EF4-FFF2-40B4-BE49-F238E27FC236}">
              <a16:creationId xmlns:a16="http://schemas.microsoft.com/office/drawing/2014/main" id="{8CA87583-C4D7-4B4D-AE99-A8BEBFBB2B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95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153</xdr:row>
      <xdr:rowOff>0</xdr:rowOff>
    </xdr:from>
    <xdr:to>
      <xdr:col>1</xdr:col>
      <xdr:colOff>152400</xdr:colOff>
      <xdr:row>153</xdr:row>
      <xdr:rowOff>133350</xdr:rowOff>
    </xdr:to>
    <xdr:pic>
      <xdr:nvPicPr>
        <xdr:cNvPr id="138" name="Picture 597">
          <a:extLst>
            <a:ext uri="{FF2B5EF4-FFF2-40B4-BE49-F238E27FC236}">
              <a16:creationId xmlns:a16="http://schemas.microsoft.com/office/drawing/2014/main" id="{AE451E20-0611-44C3-BDBC-2F04225CC1A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154</xdr:row>
      <xdr:rowOff>0</xdr:rowOff>
    </xdr:from>
    <xdr:to>
      <xdr:col>1</xdr:col>
      <xdr:colOff>152400</xdr:colOff>
      <xdr:row>154</xdr:row>
      <xdr:rowOff>133350</xdr:rowOff>
    </xdr:to>
    <xdr:pic>
      <xdr:nvPicPr>
        <xdr:cNvPr id="139" name="Picture 596">
          <a:extLst>
            <a:ext uri="{FF2B5EF4-FFF2-40B4-BE49-F238E27FC236}">
              <a16:creationId xmlns:a16="http://schemas.microsoft.com/office/drawing/2014/main" id="{B787C77B-0EBA-40CD-9D7A-A217F275DE8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33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155</xdr:row>
      <xdr:rowOff>0</xdr:rowOff>
    </xdr:from>
    <xdr:to>
      <xdr:col>1</xdr:col>
      <xdr:colOff>152400</xdr:colOff>
      <xdr:row>155</xdr:row>
      <xdr:rowOff>133350</xdr:rowOff>
    </xdr:to>
    <xdr:pic>
      <xdr:nvPicPr>
        <xdr:cNvPr id="140" name="Picture 595">
          <a:extLst>
            <a:ext uri="{FF2B5EF4-FFF2-40B4-BE49-F238E27FC236}">
              <a16:creationId xmlns:a16="http://schemas.microsoft.com/office/drawing/2014/main" id="{51C6015C-A884-4E80-B949-0310F3B6E1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156</xdr:row>
      <xdr:rowOff>0</xdr:rowOff>
    </xdr:from>
    <xdr:to>
      <xdr:col>1</xdr:col>
      <xdr:colOff>152400</xdr:colOff>
      <xdr:row>156</xdr:row>
      <xdr:rowOff>133350</xdr:rowOff>
    </xdr:to>
    <xdr:pic>
      <xdr:nvPicPr>
        <xdr:cNvPr id="141" name="Picture 594">
          <a:extLst>
            <a:ext uri="{FF2B5EF4-FFF2-40B4-BE49-F238E27FC236}">
              <a16:creationId xmlns:a16="http://schemas.microsoft.com/office/drawing/2014/main" id="{2F4BC777-183C-4D2C-BF96-A678DB5ABD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71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157</xdr:row>
      <xdr:rowOff>0</xdr:rowOff>
    </xdr:from>
    <xdr:to>
      <xdr:col>1</xdr:col>
      <xdr:colOff>152400</xdr:colOff>
      <xdr:row>157</xdr:row>
      <xdr:rowOff>133350</xdr:rowOff>
    </xdr:to>
    <xdr:pic>
      <xdr:nvPicPr>
        <xdr:cNvPr id="142" name="Picture 593">
          <a:extLst>
            <a:ext uri="{FF2B5EF4-FFF2-40B4-BE49-F238E27FC236}">
              <a16:creationId xmlns:a16="http://schemas.microsoft.com/office/drawing/2014/main" id="{4E38D9E9-4824-4D7D-A315-5954A7D1274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90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158</xdr:row>
      <xdr:rowOff>0</xdr:rowOff>
    </xdr:from>
    <xdr:to>
      <xdr:col>1</xdr:col>
      <xdr:colOff>152400</xdr:colOff>
      <xdr:row>158</xdr:row>
      <xdr:rowOff>133350</xdr:rowOff>
    </xdr:to>
    <xdr:pic>
      <xdr:nvPicPr>
        <xdr:cNvPr id="143" name="Picture 592">
          <a:extLst>
            <a:ext uri="{FF2B5EF4-FFF2-40B4-BE49-F238E27FC236}">
              <a16:creationId xmlns:a16="http://schemas.microsoft.com/office/drawing/2014/main" id="{DAE571D6-2BAD-454C-B619-282CF9A7592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09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159</xdr:row>
      <xdr:rowOff>0</xdr:rowOff>
    </xdr:from>
    <xdr:to>
      <xdr:col>1</xdr:col>
      <xdr:colOff>152400</xdr:colOff>
      <xdr:row>159</xdr:row>
      <xdr:rowOff>133350</xdr:rowOff>
    </xdr:to>
    <xdr:pic>
      <xdr:nvPicPr>
        <xdr:cNvPr id="144" name="Picture 591">
          <a:extLst>
            <a:ext uri="{FF2B5EF4-FFF2-40B4-BE49-F238E27FC236}">
              <a16:creationId xmlns:a16="http://schemas.microsoft.com/office/drawing/2014/main" id="{BF3EA721-6745-42A1-91E2-2C0A4032DF4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28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160</xdr:row>
      <xdr:rowOff>0</xdr:rowOff>
    </xdr:from>
    <xdr:to>
      <xdr:col>1</xdr:col>
      <xdr:colOff>152400</xdr:colOff>
      <xdr:row>160</xdr:row>
      <xdr:rowOff>133350</xdr:rowOff>
    </xdr:to>
    <xdr:pic>
      <xdr:nvPicPr>
        <xdr:cNvPr id="145" name="Picture 590">
          <a:extLst>
            <a:ext uri="{FF2B5EF4-FFF2-40B4-BE49-F238E27FC236}">
              <a16:creationId xmlns:a16="http://schemas.microsoft.com/office/drawing/2014/main" id="{7C084DE3-1287-4D04-A012-70810D5B0A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48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161</xdr:row>
      <xdr:rowOff>0</xdr:rowOff>
    </xdr:from>
    <xdr:to>
      <xdr:col>1</xdr:col>
      <xdr:colOff>152400</xdr:colOff>
      <xdr:row>161</xdr:row>
      <xdr:rowOff>133350</xdr:rowOff>
    </xdr:to>
    <xdr:pic>
      <xdr:nvPicPr>
        <xdr:cNvPr id="146" name="Picture 589">
          <a:extLst>
            <a:ext uri="{FF2B5EF4-FFF2-40B4-BE49-F238E27FC236}">
              <a16:creationId xmlns:a16="http://schemas.microsoft.com/office/drawing/2014/main" id="{CE4AE48A-92B3-4006-A972-B5B82E6EEE8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67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162</xdr:row>
      <xdr:rowOff>0</xdr:rowOff>
    </xdr:from>
    <xdr:to>
      <xdr:col>1</xdr:col>
      <xdr:colOff>152400</xdr:colOff>
      <xdr:row>162</xdr:row>
      <xdr:rowOff>133350</xdr:rowOff>
    </xdr:to>
    <xdr:pic>
      <xdr:nvPicPr>
        <xdr:cNvPr id="147" name="Picture 588">
          <a:extLst>
            <a:ext uri="{FF2B5EF4-FFF2-40B4-BE49-F238E27FC236}">
              <a16:creationId xmlns:a16="http://schemas.microsoft.com/office/drawing/2014/main" id="{BE1ACEA7-97C0-440C-95EC-3623ED2941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86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163</xdr:row>
      <xdr:rowOff>0</xdr:rowOff>
    </xdr:from>
    <xdr:to>
      <xdr:col>1</xdr:col>
      <xdr:colOff>152400</xdr:colOff>
      <xdr:row>163</xdr:row>
      <xdr:rowOff>133350</xdr:rowOff>
    </xdr:to>
    <xdr:pic>
      <xdr:nvPicPr>
        <xdr:cNvPr id="148" name="Picture 587">
          <a:extLst>
            <a:ext uri="{FF2B5EF4-FFF2-40B4-BE49-F238E27FC236}">
              <a16:creationId xmlns:a16="http://schemas.microsoft.com/office/drawing/2014/main" id="{0BAAD2DD-51BD-45F3-B9CE-3DBC011E64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05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164</xdr:row>
      <xdr:rowOff>0</xdr:rowOff>
    </xdr:from>
    <xdr:to>
      <xdr:col>1</xdr:col>
      <xdr:colOff>152400</xdr:colOff>
      <xdr:row>164</xdr:row>
      <xdr:rowOff>133350</xdr:rowOff>
    </xdr:to>
    <xdr:pic>
      <xdr:nvPicPr>
        <xdr:cNvPr id="149" name="Picture 586">
          <a:extLst>
            <a:ext uri="{FF2B5EF4-FFF2-40B4-BE49-F238E27FC236}">
              <a16:creationId xmlns:a16="http://schemas.microsoft.com/office/drawing/2014/main" id="{CCE297D5-9410-498C-A88F-14BA964B99F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24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166</xdr:row>
      <xdr:rowOff>0</xdr:rowOff>
    </xdr:from>
    <xdr:to>
      <xdr:col>1</xdr:col>
      <xdr:colOff>152400</xdr:colOff>
      <xdr:row>166</xdr:row>
      <xdr:rowOff>133350</xdr:rowOff>
    </xdr:to>
    <xdr:pic>
      <xdr:nvPicPr>
        <xdr:cNvPr id="150" name="Picture 582">
          <a:extLst>
            <a:ext uri="{FF2B5EF4-FFF2-40B4-BE49-F238E27FC236}">
              <a16:creationId xmlns:a16="http://schemas.microsoft.com/office/drawing/2014/main" id="{51C3896C-6BB6-44D8-8B2D-BAA85BB31A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62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167</xdr:row>
      <xdr:rowOff>0</xdr:rowOff>
    </xdr:from>
    <xdr:to>
      <xdr:col>1</xdr:col>
      <xdr:colOff>152400</xdr:colOff>
      <xdr:row>167</xdr:row>
      <xdr:rowOff>133350</xdr:rowOff>
    </xdr:to>
    <xdr:pic>
      <xdr:nvPicPr>
        <xdr:cNvPr id="151" name="Picture 581">
          <a:extLst>
            <a:ext uri="{FF2B5EF4-FFF2-40B4-BE49-F238E27FC236}">
              <a16:creationId xmlns:a16="http://schemas.microsoft.com/office/drawing/2014/main" id="{0907F0B6-62C3-461F-A1F4-CEEC8D57FDC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81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168</xdr:row>
      <xdr:rowOff>0</xdr:rowOff>
    </xdr:from>
    <xdr:to>
      <xdr:col>1</xdr:col>
      <xdr:colOff>152400</xdr:colOff>
      <xdr:row>168</xdr:row>
      <xdr:rowOff>133350</xdr:rowOff>
    </xdr:to>
    <xdr:pic>
      <xdr:nvPicPr>
        <xdr:cNvPr id="152" name="Picture 580">
          <a:extLst>
            <a:ext uri="{FF2B5EF4-FFF2-40B4-BE49-F238E27FC236}">
              <a16:creationId xmlns:a16="http://schemas.microsoft.com/office/drawing/2014/main" id="{C91EED83-FD12-4346-A0EA-159D767CB2C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00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169</xdr:row>
      <xdr:rowOff>0</xdr:rowOff>
    </xdr:from>
    <xdr:to>
      <xdr:col>1</xdr:col>
      <xdr:colOff>152400</xdr:colOff>
      <xdr:row>169</xdr:row>
      <xdr:rowOff>133350</xdr:rowOff>
    </xdr:to>
    <xdr:pic>
      <xdr:nvPicPr>
        <xdr:cNvPr id="153" name="Picture 579">
          <a:extLst>
            <a:ext uri="{FF2B5EF4-FFF2-40B4-BE49-F238E27FC236}">
              <a16:creationId xmlns:a16="http://schemas.microsoft.com/office/drawing/2014/main" id="{F0BBEFF4-9533-4EB4-9027-45B9F66422E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19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170</xdr:row>
      <xdr:rowOff>0</xdr:rowOff>
    </xdr:from>
    <xdr:to>
      <xdr:col>1</xdr:col>
      <xdr:colOff>152400</xdr:colOff>
      <xdr:row>170</xdr:row>
      <xdr:rowOff>133350</xdr:rowOff>
    </xdr:to>
    <xdr:pic>
      <xdr:nvPicPr>
        <xdr:cNvPr id="154" name="Picture 578">
          <a:extLst>
            <a:ext uri="{FF2B5EF4-FFF2-40B4-BE49-F238E27FC236}">
              <a16:creationId xmlns:a16="http://schemas.microsoft.com/office/drawing/2014/main" id="{4811FF08-73F3-4B12-BF57-B806FC8259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171</xdr:row>
      <xdr:rowOff>0</xdr:rowOff>
    </xdr:from>
    <xdr:to>
      <xdr:col>1</xdr:col>
      <xdr:colOff>152400</xdr:colOff>
      <xdr:row>171</xdr:row>
      <xdr:rowOff>133350</xdr:rowOff>
    </xdr:to>
    <xdr:pic>
      <xdr:nvPicPr>
        <xdr:cNvPr id="155" name="Picture 577">
          <a:extLst>
            <a:ext uri="{FF2B5EF4-FFF2-40B4-BE49-F238E27FC236}">
              <a16:creationId xmlns:a16="http://schemas.microsoft.com/office/drawing/2014/main" id="{3A200586-5670-4A2B-A4AA-215338EA4A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57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172</xdr:row>
      <xdr:rowOff>0</xdr:rowOff>
    </xdr:from>
    <xdr:to>
      <xdr:col>1</xdr:col>
      <xdr:colOff>152400</xdr:colOff>
      <xdr:row>172</xdr:row>
      <xdr:rowOff>133350</xdr:rowOff>
    </xdr:to>
    <xdr:pic>
      <xdr:nvPicPr>
        <xdr:cNvPr id="156" name="Picture 576">
          <a:extLst>
            <a:ext uri="{FF2B5EF4-FFF2-40B4-BE49-F238E27FC236}">
              <a16:creationId xmlns:a16="http://schemas.microsoft.com/office/drawing/2014/main" id="{63B0C1B2-94E8-4B14-8964-4E6E69FC3CC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76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174</xdr:row>
      <xdr:rowOff>0</xdr:rowOff>
    </xdr:from>
    <xdr:to>
      <xdr:col>1</xdr:col>
      <xdr:colOff>152400</xdr:colOff>
      <xdr:row>174</xdr:row>
      <xdr:rowOff>133350</xdr:rowOff>
    </xdr:to>
    <xdr:pic>
      <xdr:nvPicPr>
        <xdr:cNvPr id="157" name="Picture 573">
          <a:extLst>
            <a:ext uri="{FF2B5EF4-FFF2-40B4-BE49-F238E27FC236}">
              <a16:creationId xmlns:a16="http://schemas.microsoft.com/office/drawing/2014/main" id="{1897259F-840C-46CD-9E45-9D383CF1400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14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175</xdr:row>
      <xdr:rowOff>0</xdr:rowOff>
    </xdr:from>
    <xdr:to>
      <xdr:col>1</xdr:col>
      <xdr:colOff>152400</xdr:colOff>
      <xdr:row>175</xdr:row>
      <xdr:rowOff>133350</xdr:rowOff>
    </xdr:to>
    <xdr:pic>
      <xdr:nvPicPr>
        <xdr:cNvPr id="158" name="Picture 572">
          <a:extLst>
            <a:ext uri="{FF2B5EF4-FFF2-40B4-BE49-F238E27FC236}">
              <a16:creationId xmlns:a16="http://schemas.microsoft.com/office/drawing/2014/main" id="{9C42A963-4B45-41AC-86CB-8E04D63E511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33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176</xdr:row>
      <xdr:rowOff>0</xdr:rowOff>
    </xdr:from>
    <xdr:to>
      <xdr:col>1</xdr:col>
      <xdr:colOff>152400</xdr:colOff>
      <xdr:row>176</xdr:row>
      <xdr:rowOff>133350</xdr:rowOff>
    </xdr:to>
    <xdr:pic>
      <xdr:nvPicPr>
        <xdr:cNvPr id="159" name="Picture 571">
          <a:extLst>
            <a:ext uri="{FF2B5EF4-FFF2-40B4-BE49-F238E27FC236}">
              <a16:creationId xmlns:a16="http://schemas.microsoft.com/office/drawing/2014/main" id="{75ECEB3B-AB80-4209-B69E-E441A51D7D4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52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177</xdr:row>
      <xdr:rowOff>0</xdr:rowOff>
    </xdr:from>
    <xdr:to>
      <xdr:col>1</xdr:col>
      <xdr:colOff>152400</xdr:colOff>
      <xdr:row>177</xdr:row>
      <xdr:rowOff>133350</xdr:rowOff>
    </xdr:to>
    <xdr:pic>
      <xdr:nvPicPr>
        <xdr:cNvPr id="160" name="Picture 570">
          <a:extLst>
            <a:ext uri="{FF2B5EF4-FFF2-40B4-BE49-F238E27FC236}">
              <a16:creationId xmlns:a16="http://schemas.microsoft.com/office/drawing/2014/main" id="{F8126CFF-A593-4644-8D8E-31D2756D90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71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178</xdr:row>
      <xdr:rowOff>0</xdr:rowOff>
    </xdr:from>
    <xdr:to>
      <xdr:col>1</xdr:col>
      <xdr:colOff>152400</xdr:colOff>
      <xdr:row>178</xdr:row>
      <xdr:rowOff>133350</xdr:rowOff>
    </xdr:to>
    <xdr:pic>
      <xdr:nvPicPr>
        <xdr:cNvPr id="161" name="Picture 569">
          <a:extLst>
            <a:ext uri="{FF2B5EF4-FFF2-40B4-BE49-F238E27FC236}">
              <a16:creationId xmlns:a16="http://schemas.microsoft.com/office/drawing/2014/main" id="{B564BE49-46FC-4AA0-B570-D472FE4F0CC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90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179</xdr:row>
      <xdr:rowOff>0</xdr:rowOff>
    </xdr:from>
    <xdr:to>
      <xdr:col>1</xdr:col>
      <xdr:colOff>152400</xdr:colOff>
      <xdr:row>179</xdr:row>
      <xdr:rowOff>133350</xdr:rowOff>
    </xdr:to>
    <xdr:pic>
      <xdr:nvPicPr>
        <xdr:cNvPr id="162" name="Picture 568">
          <a:extLst>
            <a:ext uri="{FF2B5EF4-FFF2-40B4-BE49-F238E27FC236}">
              <a16:creationId xmlns:a16="http://schemas.microsoft.com/office/drawing/2014/main" id="{EEDBEF53-2C6E-48B0-9677-6AB67ACD578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09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180</xdr:row>
      <xdr:rowOff>0</xdr:rowOff>
    </xdr:from>
    <xdr:to>
      <xdr:col>1</xdr:col>
      <xdr:colOff>152400</xdr:colOff>
      <xdr:row>180</xdr:row>
      <xdr:rowOff>133350</xdr:rowOff>
    </xdr:to>
    <xdr:pic>
      <xdr:nvPicPr>
        <xdr:cNvPr id="163" name="Picture 567">
          <a:extLst>
            <a:ext uri="{FF2B5EF4-FFF2-40B4-BE49-F238E27FC236}">
              <a16:creationId xmlns:a16="http://schemas.microsoft.com/office/drawing/2014/main" id="{C5B64887-025E-4442-A7AB-97723F2100C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29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181</xdr:row>
      <xdr:rowOff>0</xdr:rowOff>
    </xdr:from>
    <xdr:to>
      <xdr:col>1</xdr:col>
      <xdr:colOff>152400</xdr:colOff>
      <xdr:row>181</xdr:row>
      <xdr:rowOff>133350</xdr:rowOff>
    </xdr:to>
    <xdr:pic>
      <xdr:nvPicPr>
        <xdr:cNvPr id="164" name="Picture 566">
          <a:extLst>
            <a:ext uri="{FF2B5EF4-FFF2-40B4-BE49-F238E27FC236}">
              <a16:creationId xmlns:a16="http://schemas.microsoft.com/office/drawing/2014/main" id="{586EFB20-5A91-4FF3-84E6-486DA16D143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48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182</xdr:row>
      <xdr:rowOff>0</xdr:rowOff>
    </xdr:from>
    <xdr:to>
      <xdr:col>1</xdr:col>
      <xdr:colOff>152400</xdr:colOff>
      <xdr:row>182</xdr:row>
      <xdr:rowOff>133350</xdr:rowOff>
    </xdr:to>
    <xdr:pic>
      <xdr:nvPicPr>
        <xdr:cNvPr id="165" name="Picture 565">
          <a:extLst>
            <a:ext uri="{FF2B5EF4-FFF2-40B4-BE49-F238E27FC236}">
              <a16:creationId xmlns:a16="http://schemas.microsoft.com/office/drawing/2014/main" id="{190460BD-5C8E-4072-B2F3-0C6075DBBC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67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183</xdr:row>
      <xdr:rowOff>0</xdr:rowOff>
    </xdr:from>
    <xdr:to>
      <xdr:col>1</xdr:col>
      <xdr:colOff>152400</xdr:colOff>
      <xdr:row>183</xdr:row>
      <xdr:rowOff>133350</xdr:rowOff>
    </xdr:to>
    <xdr:pic>
      <xdr:nvPicPr>
        <xdr:cNvPr id="166" name="Picture 564">
          <a:extLst>
            <a:ext uri="{FF2B5EF4-FFF2-40B4-BE49-F238E27FC236}">
              <a16:creationId xmlns:a16="http://schemas.microsoft.com/office/drawing/2014/main" id="{7D12F67B-AC7A-4BE8-A05A-51ECC5AE1FF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86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185</xdr:row>
      <xdr:rowOff>0</xdr:rowOff>
    </xdr:from>
    <xdr:to>
      <xdr:col>1</xdr:col>
      <xdr:colOff>152400</xdr:colOff>
      <xdr:row>185</xdr:row>
      <xdr:rowOff>133350</xdr:rowOff>
    </xdr:to>
    <xdr:pic>
      <xdr:nvPicPr>
        <xdr:cNvPr id="167" name="Picture 550">
          <a:extLst>
            <a:ext uri="{FF2B5EF4-FFF2-40B4-BE49-F238E27FC236}">
              <a16:creationId xmlns:a16="http://schemas.microsoft.com/office/drawing/2014/main" id="{938F2E2E-2E2A-49F5-AC12-ABA55211DC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24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186</xdr:row>
      <xdr:rowOff>0</xdr:rowOff>
    </xdr:from>
    <xdr:to>
      <xdr:col>1</xdr:col>
      <xdr:colOff>152400</xdr:colOff>
      <xdr:row>186</xdr:row>
      <xdr:rowOff>133350</xdr:rowOff>
    </xdr:to>
    <xdr:pic>
      <xdr:nvPicPr>
        <xdr:cNvPr id="168" name="Picture 549">
          <a:extLst>
            <a:ext uri="{FF2B5EF4-FFF2-40B4-BE49-F238E27FC236}">
              <a16:creationId xmlns:a16="http://schemas.microsoft.com/office/drawing/2014/main" id="{DE14F150-2BFE-4527-900D-3707E1F59B7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43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187</xdr:row>
      <xdr:rowOff>0</xdr:rowOff>
    </xdr:from>
    <xdr:to>
      <xdr:col>1</xdr:col>
      <xdr:colOff>152400</xdr:colOff>
      <xdr:row>187</xdr:row>
      <xdr:rowOff>133350</xdr:rowOff>
    </xdr:to>
    <xdr:pic>
      <xdr:nvPicPr>
        <xdr:cNvPr id="169" name="Picture 548">
          <a:extLst>
            <a:ext uri="{FF2B5EF4-FFF2-40B4-BE49-F238E27FC236}">
              <a16:creationId xmlns:a16="http://schemas.microsoft.com/office/drawing/2014/main" id="{1B0F3654-AD4A-46E8-BA19-0F82D48C009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188</xdr:row>
      <xdr:rowOff>0</xdr:rowOff>
    </xdr:from>
    <xdr:to>
      <xdr:col>1</xdr:col>
      <xdr:colOff>152400</xdr:colOff>
      <xdr:row>188</xdr:row>
      <xdr:rowOff>133350</xdr:rowOff>
    </xdr:to>
    <xdr:pic>
      <xdr:nvPicPr>
        <xdr:cNvPr id="170" name="Picture 547">
          <a:extLst>
            <a:ext uri="{FF2B5EF4-FFF2-40B4-BE49-F238E27FC236}">
              <a16:creationId xmlns:a16="http://schemas.microsoft.com/office/drawing/2014/main" id="{EBD4021F-C768-42AE-AD5A-9972077CF7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81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189</xdr:row>
      <xdr:rowOff>0</xdr:rowOff>
    </xdr:from>
    <xdr:to>
      <xdr:col>1</xdr:col>
      <xdr:colOff>152400</xdr:colOff>
      <xdr:row>189</xdr:row>
      <xdr:rowOff>133350</xdr:rowOff>
    </xdr:to>
    <xdr:pic>
      <xdr:nvPicPr>
        <xdr:cNvPr id="171" name="Picture 546">
          <a:extLst>
            <a:ext uri="{FF2B5EF4-FFF2-40B4-BE49-F238E27FC236}">
              <a16:creationId xmlns:a16="http://schemas.microsoft.com/office/drawing/2014/main" id="{807F3D31-C861-4B65-8A76-497281F2B4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00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190</xdr:row>
      <xdr:rowOff>0</xdr:rowOff>
    </xdr:from>
    <xdr:to>
      <xdr:col>1</xdr:col>
      <xdr:colOff>152400</xdr:colOff>
      <xdr:row>190</xdr:row>
      <xdr:rowOff>133350</xdr:rowOff>
    </xdr:to>
    <xdr:pic>
      <xdr:nvPicPr>
        <xdr:cNvPr id="172" name="Picture 545">
          <a:extLst>
            <a:ext uri="{FF2B5EF4-FFF2-40B4-BE49-F238E27FC236}">
              <a16:creationId xmlns:a16="http://schemas.microsoft.com/office/drawing/2014/main" id="{20D7445A-7591-461E-8955-1FB39FBB973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19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191</xdr:row>
      <xdr:rowOff>0</xdr:rowOff>
    </xdr:from>
    <xdr:to>
      <xdr:col>1</xdr:col>
      <xdr:colOff>152400</xdr:colOff>
      <xdr:row>191</xdr:row>
      <xdr:rowOff>133350</xdr:rowOff>
    </xdr:to>
    <xdr:pic>
      <xdr:nvPicPr>
        <xdr:cNvPr id="173" name="Picture 544">
          <a:extLst>
            <a:ext uri="{FF2B5EF4-FFF2-40B4-BE49-F238E27FC236}">
              <a16:creationId xmlns:a16="http://schemas.microsoft.com/office/drawing/2014/main" id="{5910FD17-7C94-4957-8364-A0960FFBE91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38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192</xdr:row>
      <xdr:rowOff>0</xdr:rowOff>
    </xdr:from>
    <xdr:to>
      <xdr:col>1</xdr:col>
      <xdr:colOff>152400</xdr:colOff>
      <xdr:row>192</xdr:row>
      <xdr:rowOff>133350</xdr:rowOff>
    </xdr:to>
    <xdr:pic>
      <xdr:nvPicPr>
        <xdr:cNvPr id="174" name="Picture 543">
          <a:extLst>
            <a:ext uri="{FF2B5EF4-FFF2-40B4-BE49-F238E27FC236}">
              <a16:creationId xmlns:a16="http://schemas.microsoft.com/office/drawing/2014/main" id="{ABDE5266-5C76-47CF-883D-BCFA061EA2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57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194</xdr:row>
      <xdr:rowOff>0</xdr:rowOff>
    </xdr:from>
    <xdr:to>
      <xdr:col>1</xdr:col>
      <xdr:colOff>152400</xdr:colOff>
      <xdr:row>194</xdr:row>
      <xdr:rowOff>133350</xdr:rowOff>
    </xdr:to>
    <xdr:pic>
      <xdr:nvPicPr>
        <xdr:cNvPr id="175" name="Picture 542">
          <a:extLst>
            <a:ext uri="{FF2B5EF4-FFF2-40B4-BE49-F238E27FC236}">
              <a16:creationId xmlns:a16="http://schemas.microsoft.com/office/drawing/2014/main" id="{52237290-4EE4-41B3-AAD2-81A379B47C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95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195</xdr:row>
      <xdr:rowOff>0</xdr:rowOff>
    </xdr:from>
    <xdr:to>
      <xdr:col>1</xdr:col>
      <xdr:colOff>152400</xdr:colOff>
      <xdr:row>195</xdr:row>
      <xdr:rowOff>133350</xdr:rowOff>
    </xdr:to>
    <xdr:pic>
      <xdr:nvPicPr>
        <xdr:cNvPr id="176" name="Picture 541">
          <a:extLst>
            <a:ext uri="{FF2B5EF4-FFF2-40B4-BE49-F238E27FC236}">
              <a16:creationId xmlns:a16="http://schemas.microsoft.com/office/drawing/2014/main" id="{FA4C5101-6F55-409E-B170-D2F4AA5597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14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196</xdr:row>
      <xdr:rowOff>0</xdr:rowOff>
    </xdr:from>
    <xdr:to>
      <xdr:col>1</xdr:col>
      <xdr:colOff>152400</xdr:colOff>
      <xdr:row>196</xdr:row>
      <xdr:rowOff>133350</xdr:rowOff>
    </xdr:to>
    <xdr:pic>
      <xdr:nvPicPr>
        <xdr:cNvPr id="177" name="Picture 540">
          <a:extLst>
            <a:ext uri="{FF2B5EF4-FFF2-40B4-BE49-F238E27FC236}">
              <a16:creationId xmlns:a16="http://schemas.microsoft.com/office/drawing/2014/main" id="{E0ED0561-193D-492D-9B7B-5C81DEBA564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33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197</xdr:row>
      <xdr:rowOff>0</xdr:rowOff>
    </xdr:from>
    <xdr:to>
      <xdr:col>1</xdr:col>
      <xdr:colOff>152400</xdr:colOff>
      <xdr:row>197</xdr:row>
      <xdr:rowOff>133350</xdr:rowOff>
    </xdr:to>
    <xdr:pic>
      <xdr:nvPicPr>
        <xdr:cNvPr id="178" name="Picture 539">
          <a:extLst>
            <a:ext uri="{FF2B5EF4-FFF2-40B4-BE49-F238E27FC236}">
              <a16:creationId xmlns:a16="http://schemas.microsoft.com/office/drawing/2014/main" id="{BB7A8641-1D19-4DCE-B10B-1C3738265EF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52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198</xdr:row>
      <xdr:rowOff>0</xdr:rowOff>
    </xdr:from>
    <xdr:to>
      <xdr:col>1</xdr:col>
      <xdr:colOff>152400</xdr:colOff>
      <xdr:row>198</xdr:row>
      <xdr:rowOff>133350</xdr:rowOff>
    </xdr:to>
    <xdr:pic>
      <xdr:nvPicPr>
        <xdr:cNvPr id="179" name="Picture 538">
          <a:extLst>
            <a:ext uri="{FF2B5EF4-FFF2-40B4-BE49-F238E27FC236}">
              <a16:creationId xmlns:a16="http://schemas.microsoft.com/office/drawing/2014/main" id="{B76BE88E-03FF-4AD5-B55B-715E9A652C4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71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199</xdr:row>
      <xdr:rowOff>0</xdr:rowOff>
    </xdr:from>
    <xdr:to>
      <xdr:col>1</xdr:col>
      <xdr:colOff>152400</xdr:colOff>
      <xdr:row>199</xdr:row>
      <xdr:rowOff>133350</xdr:rowOff>
    </xdr:to>
    <xdr:pic>
      <xdr:nvPicPr>
        <xdr:cNvPr id="180" name="Picture 537">
          <a:extLst>
            <a:ext uri="{FF2B5EF4-FFF2-40B4-BE49-F238E27FC236}">
              <a16:creationId xmlns:a16="http://schemas.microsoft.com/office/drawing/2014/main" id="{5DF513DC-73EA-4652-802B-3EE1EEEFFBA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90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200</xdr:row>
      <xdr:rowOff>0</xdr:rowOff>
    </xdr:from>
    <xdr:to>
      <xdr:col>1</xdr:col>
      <xdr:colOff>152400</xdr:colOff>
      <xdr:row>200</xdr:row>
      <xdr:rowOff>133350</xdr:rowOff>
    </xdr:to>
    <xdr:pic>
      <xdr:nvPicPr>
        <xdr:cNvPr id="181" name="Picture 536">
          <a:extLst>
            <a:ext uri="{FF2B5EF4-FFF2-40B4-BE49-F238E27FC236}">
              <a16:creationId xmlns:a16="http://schemas.microsoft.com/office/drawing/2014/main" id="{46F1034E-0577-4A0B-9D95-1DAC5F6C67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10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201</xdr:row>
      <xdr:rowOff>0</xdr:rowOff>
    </xdr:from>
    <xdr:to>
      <xdr:col>1</xdr:col>
      <xdr:colOff>152400</xdr:colOff>
      <xdr:row>201</xdr:row>
      <xdr:rowOff>133350</xdr:rowOff>
    </xdr:to>
    <xdr:pic>
      <xdr:nvPicPr>
        <xdr:cNvPr id="182" name="Picture 535">
          <a:extLst>
            <a:ext uri="{FF2B5EF4-FFF2-40B4-BE49-F238E27FC236}">
              <a16:creationId xmlns:a16="http://schemas.microsoft.com/office/drawing/2014/main" id="{C84A0F8F-86E0-425F-B600-164B93DD9CE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29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202</xdr:row>
      <xdr:rowOff>0</xdr:rowOff>
    </xdr:from>
    <xdr:to>
      <xdr:col>1</xdr:col>
      <xdr:colOff>152400</xdr:colOff>
      <xdr:row>202</xdr:row>
      <xdr:rowOff>133350</xdr:rowOff>
    </xdr:to>
    <xdr:pic>
      <xdr:nvPicPr>
        <xdr:cNvPr id="183" name="Picture 534">
          <a:extLst>
            <a:ext uri="{FF2B5EF4-FFF2-40B4-BE49-F238E27FC236}">
              <a16:creationId xmlns:a16="http://schemas.microsoft.com/office/drawing/2014/main" id="{4E8DB521-6E76-4B65-8C91-7E9AE95EB4A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48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203</xdr:row>
      <xdr:rowOff>0</xdr:rowOff>
    </xdr:from>
    <xdr:to>
      <xdr:col>1</xdr:col>
      <xdr:colOff>152400</xdr:colOff>
      <xdr:row>203</xdr:row>
      <xdr:rowOff>133350</xdr:rowOff>
    </xdr:to>
    <xdr:pic>
      <xdr:nvPicPr>
        <xdr:cNvPr id="184" name="Picture 533">
          <a:extLst>
            <a:ext uri="{FF2B5EF4-FFF2-40B4-BE49-F238E27FC236}">
              <a16:creationId xmlns:a16="http://schemas.microsoft.com/office/drawing/2014/main" id="{64778160-4D03-4AF0-A142-DDCBDCE3E2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67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204</xdr:row>
      <xdr:rowOff>0</xdr:rowOff>
    </xdr:from>
    <xdr:to>
      <xdr:col>1</xdr:col>
      <xdr:colOff>152400</xdr:colOff>
      <xdr:row>204</xdr:row>
      <xdr:rowOff>133350</xdr:rowOff>
    </xdr:to>
    <xdr:pic>
      <xdr:nvPicPr>
        <xdr:cNvPr id="185" name="Picture 532">
          <a:extLst>
            <a:ext uri="{FF2B5EF4-FFF2-40B4-BE49-F238E27FC236}">
              <a16:creationId xmlns:a16="http://schemas.microsoft.com/office/drawing/2014/main" id="{49FFCB3D-7892-4D40-A32C-C28B635CE2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86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205</xdr:row>
      <xdr:rowOff>0</xdr:rowOff>
    </xdr:from>
    <xdr:to>
      <xdr:col>1</xdr:col>
      <xdr:colOff>152400</xdr:colOff>
      <xdr:row>205</xdr:row>
      <xdr:rowOff>133350</xdr:rowOff>
    </xdr:to>
    <xdr:pic>
      <xdr:nvPicPr>
        <xdr:cNvPr id="186" name="Picture 531">
          <a:extLst>
            <a:ext uri="{FF2B5EF4-FFF2-40B4-BE49-F238E27FC236}">
              <a16:creationId xmlns:a16="http://schemas.microsoft.com/office/drawing/2014/main" id="{C6E70249-ABDE-4015-9527-52C138D890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05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206</xdr:row>
      <xdr:rowOff>0</xdr:rowOff>
    </xdr:from>
    <xdr:to>
      <xdr:col>1</xdr:col>
      <xdr:colOff>152400</xdr:colOff>
      <xdr:row>206</xdr:row>
      <xdr:rowOff>133350</xdr:rowOff>
    </xdr:to>
    <xdr:pic>
      <xdr:nvPicPr>
        <xdr:cNvPr id="187" name="Picture 530">
          <a:extLst>
            <a:ext uri="{FF2B5EF4-FFF2-40B4-BE49-F238E27FC236}">
              <a16:creationId xmlns:a16="http://schemas.microsoft.com/office/drawing/2014/main" id="{33100FF0-7F48-41B5-99EC-7C5A8BFD1B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24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207</xdr:row>
      <xdr:rowOff>0</xdr:rowOff>
    </xdr:from>
    <xdr:to>
      <xdr:col>1</xdr:col>
      <xdr:colOff>152400</xdr:colOff>
      <xdr:row>207</xdr:row>
      <xdr:rowOff>133350</xdr:rowOff>
    </xdr:to>
    <xdr:pic>
      <xdr:nvPicPr>
        <xdr:cNvPr id="188" name="Picture 529">
          <a:extLst>
            <a:ext uri="{FF2B5EF4-FFF2-40B4-BE49-F238E27FC236}">
              <a16:creationId xmlns:a16="http://schemas.microsoft.com/office/drawing/2014/main" id="{807B7140-80B5-4460-B526-E971EB2B823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43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209</xdr:row>
      <xdr:rowOff>0</xdr:rowOff>
    </xdr:from>
    <xdr:to>
      <xdr:col>1</xdr:col>
      <xdr:colOff>152400</xdr:colOff>
      <xdr:row>209</xdr:row>
      <xdr:rowOff>133350</xdr:rowOff>
    </xdr:to>
    <xdr:pic>
      <xdr:nvPicPr>
        <xdr:cNvPr id="189" name="Picture 528">
          <a:extLst>
            <a:ext uri="{FF2B5EF4-FFF2-40B4-BE49-F238E27FC236}">
              <a16:creationId xmlns:a16="http://schemas.microsoft.com/office/drawing/2014/main" id="{7D513C0D-E689-4C78-A1E0-ACCA8569919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81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210</xdr:row>
      <xdr:rowOff>0</xdr:rowOff>
    </xdr:from>
    <xdr:to>
      <xdr:col>1</xdr:col>
      <xdr:colOff>152400</xdr:colOff>
      <xdr:row>210</xdr:row>
      <xdr:rowOff>133350</xdr:rowOff>
    </xdr:to>
    <xdr:pic>
      <xdr:nvPicPr>
        <xdr:cNvPr id="190" name="Picture 527">
          <a:extLst>
            <a:ext uri="{FF2B5EF4-FFF2-40B4-BE49-F238E27FC236}">
              <a16:creationId xmlns:a16="http://schemas.microsoft.com/office/drawing/2014/main" id="{DBA6C45F-F29B-4AA4-A282-5AE7CBE440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00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211</xdr:row>
      <xdr:rowOff>0</xdr:rowOff>
    </xdr:from>
    <xdr:to>
      <xdr:col>1</xdr:col>
      <xdr:colOff>152400</xdr:colOff>
      <xdr:row>211</xdr:row>
      <xdr:rowOff>133350</xdr:rowOff>
    </xdr:to>
    <xdr:pic>
      <xdr:nvPicPr>
        <xdr:cNvPr id="191" name="Picture 526">
          <a:extLst>
            <a:ext uri="{FF2B5EF4-FFF2-40B4-BE49-F238E27FC236}">
              <a16:creationId xmlns:a16="http://schemas.microsoft.com/office/drawing/2014/main" id="{40BC9EE7-10D0-43CA-A5EF-7DA573BDFDE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19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212</xdr:row>
      <xdr:rowOff>0</xdr:rowOff>
    </xdr:from>
    <xdr:to>
      <xdr:col>1</xdr:col>
      <xdr:colOff>152400</xdr:colOff>
      <xdr:row>212</xdr:row>
      <xdr:rowOff>133350</xdr:rowOff>
    </xdr:to>
    <xdr:pic>
      <xdr:nvPicPr>
        <xdr:cNvPr id="192" name="Picture 525">
          <a:extLst>
            <a:ext uri="{FF2B5EF4-FFF2-40B4-BE49-F238E27FC236}">
              <a16:creationId xmlns:a16="http://schemas.microsoft.com/office/drawing/2014/main" id="{EFC5C870-FD78-40CB-A218-026BFB10CD2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38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213</xdr:row>
      <xdr:rowOff>0</xdr:rowOff>
    </xdr:from>
    <xdr:to>
      <xdr:col>1</xdr:col>
      <xdr:colOff>152400</xdr:colOff>
      <xdr:row>213</xdr:row>
      <xdr:rowOff>133350</xdr:rowOff>
    </xdr:to>
    <xdr:pic>
      <xdr:nvPicPr>
        <xdr:cNvPr id="193" name="Picture 524">
          <a:extLst>
            <a:ext uri="{FF2B5EF4-FFF2-40B4-BE49-F238E27FC236}">
              <a16:creationId xmlns:a16="http://schemas.microsoft.com/office/drawing/2014/main" id="{860958F8-3CE0-4B68-800C-C9961A1393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57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214</xdr:row>
      <xdr:rowOff>0</xdr:rowOff>
    </xdr:from>
    <xdr:to>
      <xdr:col>1</xdr:col>
      <xdr:colOff>152400</xdr:colOff>
      <xdr:row>214</xdr:row>
      <xdr:rowOff>133350</xdr:rowOff>
    </xdr:to>
    <xdr:pic>
      <xdr:nvPicPr>
        <xdr:cNvPr id="194" name="Picture 523">
          <a:extLst>
            <a:ext uri="{FF2B5EF4-FFF2-40B4-BE49-F238E27FC236}">
              <a16:creationId xmlns:a16="http://schemas.microsoft.com/office/drawing/2014/main" id="{24D39E57-A056-40BF-95CA-DC58B00DCE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76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215</xdr:row>
      <xdr:rowOff>0</xdr:rowOff>
    </xdr:from>
    <xdr:to>
      <xdr:col>1</xdr:col>
      <xdr:colOff>152400</xdr:colOff>
      <xdr:row>215</xdr:row>
      <xdr:rowOff>133350</xdr:rowOff>
    </xdr:to>
    <xdr:pic>
      <xdr:nvPicPr>
        <xdr:cNvPr id="195" name="Picture 522">
          <a:extLst>
            <a:ext uri="{FF2B5EF4-FFF2-40B4-BE49-F238E27FC236}">
              <a16:creationId xmlns:a16="http://schemas.microsoft.com/office/drawing/2014/main" id="{B28819B2-4738-4CBC-9CD4-585D85EC415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95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217</xdr:row>
      <xdr:rowOff>0</xdr:rowOff>
    </xdr:from>
    <xdr:to>
      <xdr:col>1</xdr:col>
      <xdr:colOff>152400</xdr:colOff>
      <xdr:row>217</xdr:row>
      <xdr:rowOff>133350</xdr:rowOff>
    </xdr:to>
    <xdr:pic>
      <xdr:nvPicPr>
        <xdr:cNvPr id="196" name="Picture 515">
          <a:extLst>
            <a:ext uri="{FF2B5EF4-FFF2-40B4-BE49-F238E27FC236}">
              <a16:creationId xmlns:a16="http://schemas.microsoft.com/office/drawing/2014/main" id="{9034F365-0350-4AFC-B686-4906EFF10C5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3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218</xdr:row>
      <xdr:rowOff>0</xdr:rowOff>
    </xdr:from>
    <xdr:to>
      <xdr:col>1</xdr:col>
      <xdr:colOff>152400</xdr:colOff>
      <xdr:row>218</xdr:row>
      <xdr:rowOff>133350</xdr:rowOff>
    </xdr:to>
    <xdr:pic>
      <xdr:nvPicPr>
        <xdr:cNvPr id="197" name="Picture 514">
          <a:extLst>
            <a:ext uri="{FF2B5EF4-FFF2-40B4-BE49-F238E27FC236}">
              <a16:creationId xmlns:a16="http://schemas.microsoft.com/office/drawing/2014/main" id="{964C112B-D4AA-4BEA-ABFE-FF9DA2292E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52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219</xdr:row>
      <xdr:rowOff>0</xdr:rowOff>
    </xdr:from>
    <xdr:to>
      <xdr:col>1</xdr:col>
      <xdr:colOff>152400</xdr:colOff>
      <xdr:row>219</xdr:row>
      <xdr:rowOff>133350</xdr:rowOff>
    </xdr:to>
    <xdr:pic>
      <xdr:nvPicPr>
        <xdr:cNvPr id="198" name="Picture 513">
          <a:extLst>
            <a:ext uri="{FF2B5EF4-FFF2-40B4-BE49-F238E27FC236}">
              <a16:creationId xmlns:a16="http://schemas.microsoft.com/office/drawing/2014/main" id="{8C97A7A6-C0F3-4367-BE9E-212EE0CDEC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71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220</xdr:row>
      <xdr:rowOff>0</xdr:rowOff>
    </xdr:from>
    <xdr:to>
      <xdr:col>1</xdr:col>
      <xdr:colOff>152400</xdr:colOff>
      <xdr:row>220</xdr:row>
      <xdr:rowOff>133350</xdr:rowOff>
    </xdr:to>
    <xdr:pic>
      <xdr:nvPicPr>
        <xdr:cNvPr id="199" name="Picture 512">
          <a:extLst>
            <a:ext uri="{FF2B5EF4-FFF2-40B4-BE49-F238E27FC236}">
              <a16:creationId xmlns:a16="http://schemas.microsoft.com/office/drawing/2014/main" id="{9585499D-6AA2-4526-B80E-1D5C742E7A1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191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221</xdr:row>
      <xdr:rowOff>0</xdr:rowOff>
    </xdr:from>
    <xdr:to>
      <xdr:col>1</xdr:col>
      <xdr:colOff>152400</xdr:colOff>
      <xdr:row>221</xdr:row>
      <xdr:rowOff>133350</xdr:rowOff>
    </xdr:to>
    <xdr:pic>
      <xdr:nvPicPr>
        <xdr:cNvPr id="200" name="Picture 511">
          <a:extLst>
            <a:ext uri="{FF2B5EF4-FFF2-40B4-BE49-F238E27FC236}">
              <a16:creationId xmlns:a16="http://schemas.microsoft.com/office/drawing/2014/main" id="{3029BBB3-A3A9-4F9C-89E8-749215B9A2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10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222</xdr:row>
      <xdr:rowOff>0</xdr:rowOff>
    </xdr:from>
    <xdr:to>
      <xdr:col>1</xdr:col>
      <xdr:colOff>152400</xdr:colOff>
      <xdr:row>222</xdr:row>
      <xdr:rowOff>133350</xdr:rowOff>
    </xdr:to>
    <xdr:pic>
      <xdr:nvPicPr>
        <xdr:cNvPr id="201" name="Picture 510">
          <a:extLst>
            <a:ext uri="{FF2B5EF4-FFF2-40B4-BE49-F238E27FC236}">
              <a16:creationId xmlns:a16="http://schemas.microsoft.com/office/drawing/2014/main" id="{1391A323-6FBE-4D10-A7E6-FDF1929512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29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223</xdr:row>
      <xdr:rowOff>0</xdr:rowOff>
    </xdr:from>
    <xdr:to>
      <xdr:col>1</xdr:col>
      <xdr:colOff>152400</xdr:colOff>
      <xdr:row>223</xdr:row>
      <xdr:rowOff>133350</xdr:rowOff>
    </xdr:to>
    <xdr:pic>
      <xdr:nvPicPr>
        <xdr:cNvPr id="202" name="Picture 509">
          <a:extLst>
            <a:ext uri="{FF2B5EF4-FFF2-40B4-BE49-F238E27FC236}">
              <a16:creationId xmlns:a16="http://schemas.microsoft.com/office/drawing/2014/main" id="{6CC73266-962B-4319-975E-D34076EA8B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48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225</xdr:row>
      <xdr:rowOff>0</xdr:rowOff>
    </xdr:from>
    <xdr:to>
      <xdr:col>1</xdr:col>
      <xdr:colOff>152400</xdr:colOff>
      <xdr:row>225</xdr:row>
      <xdr:rowOff>133350</xdr:rowOff>
    </xdr:to>
    <xdr:pic>
      <xdr:nvPicPr>
        <xdr:cNvPr id="203" name="Picture 488">
          <a:extLst>
            <a:ext uri="{FF2B5EF4-FFF2-40B4-BE49-F238E27FC236}">
              <a16:creationId xmlns:a16="http://schemas.microsoft.com/office/drawing/2014/main" id="{355CB43F-41F6-427F-BD25-9DDF55C278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86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226</xdr:row>
      <xdr:rowOff>0</xdr:rowOff>
    </xdr:from>
    <xdr:to>
      <xdr:col>1</xdr:col>
      <xdr:colOff>152400</xdr:colOff>
      <xdr:row>226</xdr:row>
      <xdr:rowOff>133350</xdr:rowOff>
    </xdr:to>
    <xdr:pic>
      <xdr:nvPicPr>
        <xdr:cNvPr id="204" name="Picture 487">
          <a:extLst>
            <a:ext uri="{FF2B5EF4-FFF2-40B4-BE49-F238E27FC236}">
              <a16:creationId xmlns:a16="http://schemas.microsoft.com/office/drawing/2014/main" id="{38011729-0489-419D-845A-80955ED37E4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05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227</xdr:row>
      <xdr:rowOff>0</xdr:rowOff>
    </xdr:from>
    <xdr:to>
      <xdr:col>1</xdr:col>
      <xdr:colOff>152400</xdr:colOff>
      <xdr:row>227</xdr:row>
      <xdr:rowOff>133350</xdr:rowOff>
    </xdr:to>
    <xdr:pic>
      <xdr:nvPicPr>
        <xdr:cNvPr id="205" name="Picture 486">
          <a:extLst>
            <a:ext uri="{FF2B5EF4-FFF2-40B4-BE49-F238E27FC236}">
              <a16:creationId xmlns:a16="http://schemas.microsoft.com/office/drawing/2014/main" id="{8FB1ABC6-1606-480F-B896-74588F46A73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24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228</xdr:row>
      <xdr:rowOff>0</xdr:rowOff>
    </xdr:from>
    <xdr:to>
      <xdr:col>1</xdr:col>
      <xdr:colOff>152400</xdr:colOff>
      <xdr:row>228</xdr:row>
      <xdr:rowOff>133350</xdr:rowOff>
    </xdr:to>
    <xdr:pic>
      <xdr:nvPicPr>
        <xdr:cNvPr id="206" name="Picture 485">
          <a:extLst>
            <a:ext uri="{FF2B5EF4-FFF2-40B4-BE49-F238E27FC236}">
              <a16:creationId xmlns:a16="http://schemas.microsoft.com/office/drawing/2014/main" id="{3BC64F0A-8C0E-4B9F-A14A-59548DC8050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43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230</xdr:row>
      <xdr:rowOff>0</xdr:rowOff>
    </xdr:from>
    <xdr:to>
      <xdr:col>1</xdr:col>
      <xdr:colOff>152400</xdr:colOff>
      <xdr:row>230</xdr:row>
      <xdr:rowOff>133350</xdr:rowOff>
    </xdr:to>
    <xdr:pic>
      <xdr:nvPicPr>
        <xdr:cNvPr id="207" name="Picture 482">
          <a:extLst>
            <a:ext uri="{FF2B5EF4-FFF2-40B4-BE49-F238E27FC236}">
              <a16:creationId xmlns:a16="http://schemas.microsoft.com/office/drawing/2014/main" id="{8B3BEDE9-8DAC-426D-A896-F3AE0D7EABB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81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231</xdr:row>
      <xdr:rowOff>0</xdr:rowOff>
    </xdr:from>
    <xdr:to>
      <xdr:col>1</xdr:col>
      <xdr:colOff>152400</xdr:colOff>
      <xdr:row>231</xdr:row>
      <xdr:rowOff>133350</xdr:rowOff>
    </xdr:to>
    <xdr:pic>
      <xdr:nvPicPr>
        <xdr:cNvPr id="208" name="Picture 481">
          <a:extLst>
            <a:ext uri="{FF2B5EF4-FFF2-40B4-BE49-F238E27FC236}">
              <a16:creationId xmlns:a16="http://schemas.microsoft.com/office/drawing/2014/main" id="{A06BB4C2-5DF9-4905-9EA1-BA3A4B60A2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00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232</xdr:row>
      <xdr:rowOff>0</xdr:rowOff>
    </xdr:from>
    <xdr:to>
      <xdr:col>1</xdr:col>
      <xdr:colOff>152400</xdr:colOff>
      <xdr:row>232</xdr:row>
      <xdr:rowOff>133350</xdr:rowOff>
    </xdr:to>
    <xdr:pic>
      <xdr:nvPicPr>
        <xdr:cNvPr id="209" name="Picture 480">
          <a:extLst>
            <a:ext uri="{FF2B5EF4-FFF2-40B4-BE49-F238E27FC236}">
              <a16:creationId xmlns:a16="http://schemas.microsoft.com/office/drawing/2014/main" id="{95C3A2B3-775D-4EF8-9749-63F9C877426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19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233</xdr:row>
      <xdr:rowOff>0</xdr:rowOff>
    </xdr:from>
    <xdr:to>
      <xdr:col>1</xdr:col>
      <xdr:colOff>152400</xdr:colOff>
      <xdr:row>233</xdr:row>
      <xdr:rowOff>133350</xdr:rowOff>
    </xdr:to>
    <xdr:pic>
      <xdr:nvPicPr>
        <xdr:cNvPr id="210" name="Picture 479">
          <a:extLst>
            <a:ext uri="{FF2B5EF4-FFF2-40B4-BE49-F238E27FC236}">
              <a16:creationId xmlns:a16="http://schemas.microsoft.com/office/drawing/2014/main" id="{A26CEB0A-092A-4391-847A-11B9844E052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38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234</xdr:row>
      <xdr:rowOff>0</xdr:rowOff>
    </xdr:from>
    <xdr:to>
      <xdr:col>1</xdr:col>
      <xdr:colOff>152400</xdr:colOff>
      <xdr:row>234</xdr:row>
      <xdr:rowOff>133350</xdr:rowOff>
    </xdr:to>
    <xdr:pic>
      <xdr:nvPicPr>
        <xdr:cNvPr id="211" name="Picture 478">
          <a:extLst>
            <a:ext uri="{FF2B5EF4-FFF2-40B4-BE49-F238E27FC236}">
              <a16:creationId xmlns:a16="http://schemas.microsoft.com/office/drawing/2014/main" id="{013B4B67-DE45-4617-AC21-6E1DF70276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457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238</xdr:row>
      <xdr:rowOff>0</xdr:rowOff>
    </xdr:from>
    <xdr:to>
      <xdr:col>1</xdr:col>
      <xdr:colOff>152400</xdr:colOff>
      <xdr:row>238</xdr:row>
      <xdr:rowOff>133350</xdr:rowOff>
    </xdr:to>
    <xdr:pic>
      <xdr:nvPicPr>
        <xdr:cNvPr id="212" name="Picture 475">
          <a:extLst>
            <a:ext uri="{FF2B5EF4-FFF2-40B4-BE49-F238E27FC236}">
              <a16:creationId xmlns:a16="http://schemas.microsoft.com/office/drawing/2014/main" id="{7328F80F-9326-4132-A24B-52B8ACEAEFB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33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239</xdr:row>
      <xdr:rowOff>0</xdr:rowOff>
    </xdr:from>
    <xdr:to>
      <xdr:col>1</xdr:col>
      <xdr:colOff>152400</xdr:colOff>
      <xdr:row>239</xdr:row>
      <xdr:rowOff>133350</xdr:rowOff>
    </xdr:to>
    <xdr:pic>
      <xdr:nvPicPr>
        <xdr:cNvPr id="213" name="Picture 474">
          <a:extLst>
            <a:ext uri="{FF2B5EF4-FFF2-40B4-BE49-F238E27FC236}">
              <a16:creationId xmlns:a16="http://schemas.microsoft.com/office/drawing/2014/main" id="{1D10E951-A77A-425C-96DC-B7F279AB3DD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52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240</xdr:row>
      <xdr:rowOff>0</xdr:rowOff>
    </xdr:from>
    <xdr:to>
      <xdr:col>1</xdr:col>
      <xdr:colOff>152400</xdr:colOff>
      <xdr:row>240</xdr:row>
      <xdr:rowOff>133350</xdr:rowOff>
    </xdr:to>
    <xdr:pic>
      <xdr:nvPicPr>
        <xdr:cNvPr id="214" name="Picture 473">
          <a:extLst>
            <a:ext uri="{FF2B5EF4-FFF2-40B4-BE49-F238E27FC236}">
              <a16:creationId xmlns:a16="http://schemas.microsoft.com/office/drawing/2014/main" id="{A3F4B2D5-2BAE-4DC1-B014-3697961D21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72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242</xdr:row>
      <xdr:rowOff>0</xdr:rowOff>
    </xdr:from>
    <xdr:to>
      <xdr:col>1</xdr:col>
      <xdr:colOff>152400</xdr:colOff>
      <xdr:row>242</xdr:row>
      <xdr:rowOff>133350</xdr:rowOff>
    </xdr:to>
    <xdr:pic>
      <xdr:nvPicPr>
        <xdr:cNvPr id="215" name="Picture 462">
          <a:extLst>
            <a:ext uri="{FF2B5EF4-FFF2-40B4-BE49-F238E27FC236}">
              <a16:creationId xmlns:a16="http://schemas.microsoft.com/office/drawing/2014/main" id="{A64D072E-FB17-43EE-86BF-B4B92954FD8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10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243</xdr:row>
      <xdr:rowOff>0</xdr:rowOff>
    </xdr:from>
    <xdr:to>
      <xdr:col>1</xdr:col>
      <xdr:colOff>152400</xdr:colOff>
      <xdr:row>243</xdr:row>
      <xdr:rowOff>133350</xdr:rowOff>
    </xdr:to>
    <xdr:pic>
      <xdr:nvPicPr>
        <xdr:cNvPr id="216" name="Picture 461">
          <a:extLst>
            <a:ext uri="{FF2B5EF4-FFF2-40B4-BE49-F238E27FC236}">
              <a16:creationId xmlns:a16="http://schemas.microsoft.com/office/drawing/2014/main" id="{8CF307A8-120D-4C4A-A8E3-70038202D87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29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244</xdr:row>
      <xdr:rowOff>0</xdr:rowOff>
    </xdr:from>
    <xdr:to>
      <xdr:col>1</xdr:col>
      <xdr:colOff>152400</xdr:colOff>
      <xdr:row>244</xdr:row>
      <xdr:rowOff>133350</xdr:rowOff>
    </xdr:to>
    <xdr:pic>
      <xdr:nvPicPr>
        <xdr:cNvPr id="217" name="Picture 460">
          <a:extLst>
            <a:ext uri="{FF2B5EF4-FFF2-40B4-BE49-F238E27FC236}">
              <a16:creationId xmlns:a16="http://schemas.microsoft.com/office/drawing/2014/main" id="{A3AB3898-E272-492D-A662-C3FBC9939A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48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245</xdr:row>
      <xdr:rowOff>0</xdr:rowOff>
    </xdr:from>
    <xdr:to>
      <xdr:col>1</xdr:col>
      <xdr:colOff>152400</xdr:colOff>
      <xdr:row>245</xdr:row>
      <xdr:rowOff>133350</xdr:rowOff>
    </xdr:to>
    <xdr:pic>
      <xdr:nvPicPr>
        <xdr:cNvPr id="218" name="Picture 459">
          <a:extLst>
            <a:ext uri="{FF2B5EF4-FFF2-40B4-BE49-F238E27FC236}">
              <a16:creationId xmlns:a16="http://schemas.microsoft.com/office/drawing/2014/main" id="{34F03BBB-567C-49FF-A089-4B42D6A754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67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246</xdr:row>
      <xdr:rowOff>0</xdr:rowOff>
    </xdr:from>
    <xdr:to>
      <xdr:col>1</xdr:col>
      <xdr:colOff>152400</xdr:colOff>
      <xdr:row>246</xdr:row>
      <xdr:rowOff>133350</xdr:rowOff>
    </xdr:to>
    <xdr:pic>
      <xdr:nvPicPr>
        <xdr:cNvPr id="219" name="Picture 458">
          <a:extLst>
            <a:ext uri="{FF2B5EF4-FFF2-40B4-BE49-F238E27FC236}">
              <a16:creationId xmlns:a16="http://schemas.microsoft.com/office/drawing/2014/main" id="{BAA43CEC-BE3F-47BC-9772-527BFAF007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86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247</xdr:row>
      <xdr:rowOff>0</xdr:rowOff>
    </xdr:from>
    <xdr:to>
      <xdr:col>1</xdr:col>
      <xdr:colOff>152400</xdr:colOff>
      <xdr:row>247</xdr:row>
      <xdr:rowOff>133350</xdr:rowOff>
    </xdr:to>
    <xdr:pic>
      <xdr:nvPicPr>
        <xdr:cNvPr id="220" name="Picture 457">
          <a:extLst>
            <a:ext uri="{FF2B5EF4-FFF2-40B4-BE49-F238E27FC236}">
              <a16:creationId xmlns:a16="http://schemas.microsoft.com/office/drawing/2014/main" id="{AC40362F-45CD-4115-9CF0-353FB577B0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05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248</xdr:row>
      <xdr:rowOff>0</xdr:rowOff>
    </xdr:from>
    <xdr:to>
      <xdr:col>1</xdr:col>
      <xdr:colOff>152400</xdr:colOff>
      <xdr:row>248</xdr:row>
      <xdr:rowOff>133350</xdr:rowOff>
    </xdr:to>
    <xdr:pic>
      <xdr:nvPicPr>
        <xdr:cNvPr id="221" name="Picture 456">
          <a:extLst>
            <a:ext uri="{FF2B5EF4-FFF2-40B4-BE49-F238E27FC236}">
              <a16:creationId xmlns:a16="http://schemas.microsoft.com/office/drawing/2014/main" id="{E4B8AD4C-C12B-4E70-92E2-0B95D7D1A75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24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250</xdr:row>
      <xdr:rowOff>0</xdr:rowOff>
    </xdr:from>
    <xdr:to>
      <xdr:col>1</xdr:col>
      <xdr:colOff>152400</xdr:colOff>
      <xdr:row>250</xdr:row>
      <xdr:rowOff>133350</xdr:rowOff>
    </xdr:to>
    <xdr:pic>
      <xdr:nvPicPr>
        <xdr:cNvPr id="222" name="Picture 453">
          <a:extLst>
            <a:ext uri="{FF2B5EF4-FFF2-40B4-BE49-F238E27FC236}">
              <a16:creationId xmlns:a16="http://schemas.microsoft.com/office/drawing/2014/main" id="{D3EA33E9-7289-43C9-8D9F-B5BC5F50582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62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251</xdr:row>
      <xdr:rowOff>0</xdr:rowOff>
    </xdr:from>
    <xdr:to>
      <xdr:col>1</xdr:col>
      <xdr:colOff>152400</xdr:colOff>
      <xdr:row>251</xdr:row>
      <xdr:rowOff>133350</xdr:rowOff>
    </xdr:to>
    <xdr:pic>
      <xdr:nvPicPr>
        <xdr:cNvPr id="223" name="Picture 452">
          <a:extLst>
            <a:ext uri="{FF2B5EF4-FFF2-40B4-BE49-F238E27FC236}">
              <a16:creationId xmlns:a16="http://schemas.microsoft.com/office/drawing/2014/main" id="{AC692708-A597-493B-BCB9-150B03D21DF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81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252</xdr:row>
      <xdr:rowOff>0</xdr:rowOff>
    </xdr:from>
    <xdr:to>
      <xdr:col>1</xdr:col>
      <xdr:colOff>152400</xdr:colOff>
      <xdr:row>252</xdr:row>
      <xdr:rowOff>133350</xdr:rowOff>
    </xdr:to>
    <xdr:pic>
      <xdr:nvPicPr>
        <xdr:cNvPr id="224" name="Picture 451">
          <a:extLst>
            <a:ext uri="{FF2B5EF4-FFF2-40B4-BE49-F238E27FC236}">
              <a16:creationId xmlns:a16="http://schemas.microsoft.com/office/drawing/2014/main" id="{5B184F02-9A9E-4C92-9C76-B214FA82DC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00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253</xdr:row>
      <xdr:rowOff>0</xdr:rowOff>
    </xdr:from>
    <xdr:to>
      <xdr:col>1</xdr:col>
      <xdr:colOff>152400</xdr:colOff>
      <xdr:row>253</xdr:row>
      <xdr:rowOff>133350</xdr:rowOff>
    </xdr:to>
    <xdr:pic>
      <xdr:nvPicPr>
        <xdr:cNvPr id="225" name="Picture 450">
          <a:extLst>
            <a:ext uri="{FF2B5EF4-FFF2-40B4-BE49-F238E27FC236}">
              <a16:creationId xmlns:a16="http://schemas.microsoft.com/office/drawing/2014/main" id="{40DC2AA3-5EA3-40FF-A47B-711E564D36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19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255</xdr:row>
      <xdr:rowOff>0</xdr:rowOff>
    </xdr:from>
    <xdr:to>
      <xdr:col>1</xdr:col>
      <xdr:colOff>152400</xdr:colOff>
      <xdr:row>255</xdr:row>
      <xdr:rowOff>133350</xdr:rowOff>
    </xdr:to>
    <xdr:pic>
      <xdr:nvPicPr>
        <xdr:cNvPr id="226" name="Picture 437">
          <a:extLst>
            <a:ext uri="{FF2B5EF4-FFF2-40B4-BE49-F238E27FC236}">
              <a16:creationId xmlns:a16="http://schemas.microsoft.com/office/drawing/2014/main" id="{EE62F06E-20D6-4DC3-BF4B-B9865D5FEF4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256</xdr:row>
      <xdr:rowOff>0</xdr:rowOff>
    </xdr:from>
    <xdr:to>
      <xdr:col>1</xdr:col>
      <xdr:colOff>152400</xdr:colOff>
      <xdr:row>256</xdr:row>
      <xdr:rowOff>133350</xdr:rowOff>
    </xdr:to>
    <xdr:pic>
      <xdr:nvPicPr>
        <xdr:cNvPr id="227" name="Picture 436">
          <a:extLst>
            <a:ext uri="{FF2B5EF4-FFF2-40B4-BE49-F238E27FC236}">
              <a16:creationId xmlns:a16="http://schemas.microsoft.com/office/drawing/2014/main" id="{7319287B-E3A7-4F21-A70C-1A89260C49C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76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257</xdr:row>
      <xdr:rowOff>0</xdr:rowOff>
    </xdr:from>
    <xdr:to>
      <xdr:col>1</xdr:col>
      <xdr:colOff>152400</xdr:colOff>
      <xdr:row>257</xdr:row>
      <xdr:rowOff>133350</xdr:rowOff>
    </xdr:to>
    <xdr:pic>
      <xdr:nvPicPr>
        <xdr:cNvPr id="228" name="Picture 435">
          <a:extLst>
            <a:ext uri="{FF2B5EF4-FFF2-40B4-BE49-F238E27FC236}">
              <a16:creationId xmlns:a16="http://schemas.microsoft.com/office/drawing/2014/main" id="{2BB178CF-7A5B-4144-A92B-3C3363B76F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95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259</xdr:row>
      <xdr:rowOff>0</xdr:rowOff>
    </xdr:from>
    <xdr:to>
      <xdr:col>1</xdr:col>
      <xdr:colOff>152400</xdr:colOff>
      <xdr:row>259</xdr:row>
      <xdr:rowOff>133350</xdr:rowOff>
    </xdr:to>
    <xdr:pic>
      <xdr:nvPicPr>
        <xdr:cNvPr id="229" name="Picture 431">
          <a:extLst>
            <a:ext uri="{FF2B5EF4-FFF2-40B4-BE49-F238E27FC236}">
              <a16:creationId xmlns:a16="http://schemas.microsoft.com/office/drawing/2014/main" id="{A4C2ED89-135E-4E66-8D64-2C4EA07C29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33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260</xdr:row>
      <xdr:rowOff>0</xdr:rowOff>
    </xdr:from>
    <xdr:to>
      <xdr:col>1</xdr:col>
      <xdr:colOff>152400</xdr:colOff>
      <xdr:row>260</xdr:row>
      <xdr:rowOff>133350</xdr:rowOff>
    </xdr:to>
    <xdr:pic>
      <xdr:nvPicPr>
        <xdr:cNvPr id="230" name="Picture 430">
          <a:extLst>
            <a:ext uri="{FF2B5EF4-FFF2-40B4-BE49-F238E27FC236}">
              <a16:creationId xmlns:a16="http://schemas.microsoft.com/office/drawing/2014/main" id="{F7325B4A-093B-4261-805B-43B01A0500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53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261</xdr:row>
      <xdr:rowOff>0</xdr:rowOff>
    </xdr:from>
    <xdr:to>
      <xdr:col>1</xdr:col>
      <xdr:colOff>152400</xdr:colOff>
      <xdr:row>261</xdr:row>
      <xdr:rowOff>133350</xdr:rowOff>
    </xdr:to>
    <xdr:pic>
      <xdr:nvPicPr>
        <xdr:cNvPr id="231" name="Picture 429">
          <a:extLst>
            <a:ext uri="{FF2B5EF4-FFF2-40B4-BE49-F238E27FC236}">
              <a16:creationId xmlns:a16="http://schemas.microsoft.com/office/drawing/2014/main" id="{D2D119F9-7F55-47F8-948C-E1D8F49743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72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262</xdr:row>
      <xdr:rowOff>0</xdr:rowOff>
    </xdr:from>
    <xdr:to>
      <xdr:col>1</xdr:col>
      <xdr:colOff>152400</xdr:colOff>
      <xdr:row>262</xdr:row>
      <xdr:rowOff>133350</xdr:rowOff>
    </xdr:to>
    <xdr:pic>
      <xdr:nvPicPr>
        <xdr:cNvPr id="232" name="Picture 428">
          <a:extLst>
            <a:ext uri="{FF2B5EF4-FFF2-40B4-BE49-F238E27FC236}">
              <a16:creationId xmlns:a16="http://schemas.microsoft.com/office/drawing/2014/main" id="{912743EA-C40E-4A26-A49E-1FDCEBFFBDA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91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263</xdr:row>
      <xdr:rowOff>0</xdr:rowOff>
    </xdr:from>
    <xdr:to>
      <xdr:col>1</xdr:col>
      <xdr:colOff>152400</xdr:colOff>
      <xdr:row>263</xdr:row>
      <xdr:rowOff>133350</xdr:rowOff>
    </xdr:to>
    <xdr:pic>
      <xdr:nvPicPr>
        <xdr:cNvPr id="233" name="Picture 427">
          <a:extLst>
            <a:ext uri="{FF2B5EF4-FFF2-40B4-BE49-F238E27FC236}">
              <a16:creationId xmlns:a16="http://schemas.microsoft.com/office/drawing/2014/main" id="{718C0958-11F6-4CBC-8463-B597B2166DB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10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264</xdr:row>
      <xdr:rowOff>0</xdr:rowOff>
    </xdr:from>
    <xdr:to>
      <xdr:col>1</xdr:col>
      <xdr:colOff>152400</xdr:colOff>
      <xdr:row>264</xdr:row>
      <xdr:rowOff>133350</xdr:rowOff>
    </xdr:to>
    <xdr:pic>
      <xdr:nvPicPr>
        <xdr:cNvPr id="234" name="Picture 426">
          <a:extLst>
            <a:ext uri="{FF2B5EF4-FFF2-40B4-BE49-F238E27FC236}">
              <a16:creationId xmlns:a16="http://schemas.microsoft.com/office/drawing/2014/main" id="{1506B622-031B-4450-95CE-CA85E10DA3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29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265</xdr:row>
      <xdr:rowOff>0</xdr:rowOff>
    </xdr:from>
    <xdr:to>
      <xdr:col>1</xdr:col>
      <xdr:colOff>152400</xdr:colOff>
      <xdr:row>265</xdr:row>
      <xdr:rowOff>133350</xdr:rowOff>
    </xdr:to>
    <xdr:pic>
      <xdr:nvPicPr>
        <xdr:cNvPr id="235" name="Picture 425">
          <a:extLst>
            <a:ext uri="{FF2B5EF4-FFF2-40B4-BE49-F238E27FC236}">
              <a16:creationId xmlns:a16="http://schemas.microsoft.com/office/drawing/2014/main" id="{48C46151-20FA-44D3-B455-0238E9DB44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48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266</xdr:row>
      <xdr:rowOff>0</xdr:rowOff>
    </xdr:from>
    <xdr:to>
      <xdr:col>1</xdr:col>
      <xdr:colOff>152400</xdr:colOff>
      <xdr:row>266</xdr:row>
      <xdr:rowOff>133350</xdr:rowOff>
    </xdr:to>
    <xdr:pic>
      <xdr:nvPicPr>
        <xdr:cNvPr id="236" name="Picture 424">
          <a:extLst>
            <a:ext uri="{FF2B5EF4-FFF2-40B4-BE49-F238E27FC236}">
              <a16:creationId xmlns:a16="http://schemas.microsoft.com/office/drawing/2014/main" id="{E85E9543-BB7A-4B21-8DB4-D679C2CB78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67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267</xdr:row>
      <xdr:rowOff>0</xdr:rowOff>
    </xdr:from>
    <xdr:to>
      <xdr:col>1</xdr:col>
      <xdr:colOff>152400</xdr:colOff>
      <xdr:row>267</xdr:row>
      <xdr:rowOff>133350</xdr:rowOff>
    </xdr:to>
    <xdr:pic>
      <xdr:nvPicPr>
        <xdr:cNvPr id="237" name="Picture 423">
          <a:extLst>
            <a:ext uri="{FF2B5EF4-FFF2-40B4-BE49-F238E27FC236}">
              <a16:creationId xmlns:a16="http://schemas.microsoft.com/office/drawing/2014/main" id="{DA4122F4-BE1B-41AC-8D58-7F0B9BBDE9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86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268</xdr:row>
      <xdr:rowOff>0</xdr:rowOff>
    </xdr:from>
    <xdr:to>
      <xdr:col>1</xdr:col>
      <xdr:colOff>152400</xdr:colOff>
      <xdr:row>268</xdr:row>
      <xdr:rowOff>133350</xdr:rowOff>
    </xdr:to>
    <xdr:pic>
      <xdr:nvPicPr>
        <xdr:cNvPr id="238" name="Picture 422">
          <a:extLst>
            <a:ext uri="{FF2B5EF4-FFF2-40B4-BE49-F238E27FC236}">
              <a16:creationId xmlns:a16="http://schemas.microsoft.com/office/drawing/2014/main" id="{00E39EB9-66C3-4BEA-B530-580710B09C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05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269</xdr:row>
      <xdr:rowOff>0</xdr:rowOff>
    </xdr:from>
    <xdr:to>
      <xdr:col>1</xdr:col>
      <xdr:colOff>152400</xdr:colOff>
      <xdr:row>269</xdr:row>
      <xdr:rowOff>133350</xdr:rowOff>
    </xdr:to>
    <xdr:pic>
      <xdr:nvPicPr>
        <xdr:cNvPr id="239" name="Picture 421">
          <a:extLst>
            <a:ext uri="{FF2B5EF4-FFF2-40B4-BE49-F238E27FC236}">
              <a16:creationId xmlns:a16="http://schemas.microsoft.com/office/drawing/2014/main" id="{5F1501B7-EF15-4ED2-8F60-2532D9C5997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24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271</xdr:row>
      <xdr:rowOff>0</xdr:rowOff>
    </xdr:from>
    <xdr:to>
      <xdr:col>1</xdr:col>
      <xdr:colOff>152400</xdr:colOff>
      <xdr:row>271</xdr:row>
      <xdr:rowOff>133350</xdr:rowOff>
    </xdr:to>
    <xdr:pic>
      <xdr:nvPicPr>
        <xdr:cNvPr id="240" name="Picture 418">
          <a:extLst>
            <a:ext uri="{FF2B5EF4-FFF2-40B4-BE49-F238E27FC236}">
              <a16:creationId xmlns:a16="http://schemas.microsoft.com/office/drawing/2014/main" id="{55FD36B0-DEFD-4343-B373-CB9475C4FD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62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272</xdr:row>
      <xdr:rowOff>0</xdr:rowOff>
    </xdr:from>
    <xdr:to>
      <xdr:col>1</xdr:col>
      <xdr:colOff>152400</xdr:colOff>
      <xdr:row>272</xdr:row>
      <xdr:rowOff>133350</xdr:rowOff>
    </xdr:to>
    <xdr:pic>
      <xdr:nvPicPr>
        <xdr:cNvPr id="241" name="Picture 417">
          <a:extLst>
            <a:ext uri="{FF2B5EF4-FFF2-40B4-BE49-F238E27FC236}">
              <a16:creationId xmlns:a16="http://schemas.microsoft.com/office/drawing/2014/main" id="{20076C20-1D51-4707-9B7B-34D63574D60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81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273</xdr:row>
      <xdr:rowOff>0</xdr:rowOff>
    </xdr:from>
    <xdr:to>
      <xdr:col>1</xdr:col>
      <xdr:colOff>152400</xdr:colOff>
      <xdr:row>273</xdr:row>
      <xdr:rowOff>133350</xdr:rowOff>
    </xdr:to>
    <xdr:pic>
      <xdr:nvPicPr>
        <xdr:cNvPr id="242" name="Picture 416">
          <a:extLst>
            <a:ext uri="{FF2B5EF4-FFF2-40B4-BE49-F238E27FC236}">
              <a16:creationId xmlns:a16="http://schemas.microsoft.com/office/drawing/2014/main" id="{AA393AA0-6278-4B4F-8321-4AE5335ECC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00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274</xdr:row>
      <xdr:rowOff>0</xdr:rowOff>
    </xdr:from>
    <xdr:to>
      <xdr:col>1</xdr:col>
      <xdr:colOff>152400</xdr:colOff>
      <xdr:row>274</xdr:row>
      <xdr:rowOff>133350</xdr:rowOff>
    </xdr:to>
    <xdr:pic>
      <xdr:nvPicPr>
        <xdr:cNvPr id="243" name="Picture 415">
          <a:extLst>
            <a:ext uri="{FF2B5EF4-FFF2-40B4-BE49-F238E27FC236}">
              <a16:creationId xmlns:a16="http://schemas.microsoft.com/office/drawing/2014/main" id="{443AE4B3-8E39-4ADC-A1F0-5902C51973D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19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275</xdr:row>
      <xdr:rowOff>0</xdr:rowOff>
    </xdr:from>
    <xdr:to>
      <xdr:col>1</xdr:col>
      <xdr:colOff>152400</xdr:colOff>
      <xdr:row>275</xdr:row>
      <xdr:rowOff>133350</xdr:rowOff>
    </xdr:to>
    <xdr:pic>
      <xdr:nvPicPr>
        <xdr:cNvPr id="244" name="Picture 414">
          <a:extLst>
            <a:ext uri="{FF2B5EF4-FFF2-40B4-BE49-F238E27FC236}">
              <a16:creationId xmlns:a16="http://schemas.microsoft.com/office/drawing/2014/main" id="{E71454E4-F9DB-4FFD-A33B-6BDD749CD9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38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277</xdr:row>
      <xdr:rowOff>0</xdr:rowOff>
    </xdr:from>
    <xdr:to>
      <xdr:col>1</xdr:col>
      <xdr:colOff>152400</xdr:colOff>
      <xdr:row>277</xdr:row>
      <xdr:rowOff>133350</xdr:rowOff>
    </xdr:to>
    <xdr:pic>
      <xdr:nvPicPr>
        <xdr:cNvPr id="245" name="Picture 411">
          <a:extLst>
            <a:ext uri="{FF2B5EF4-FFF2-40B4-BE49-F238E27FC236}">
              <a16:creationId xmlns:a16="http://schemas.microsoft.com/office/drawing/2014/main" id="{A2506209-6CDE-4F8E-882F-05099C6A26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76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278</xdr:row>
      <xdr:rowOff>0</xdr:rowOff>
    </xdr:from>
    <xdr:to>
      <xdr:col>1</xdr:col>
      <xdr:colOff>152400</xdr:colOff>
      <xdr:row>278</xdr:row>
      <xdr:rowOff>133350</xdr:rowOff>
    </xdr:to>
    <xdr:pic>
      <xdr:nvPicPr>
        <xdr:cNvPr id="246" name="Picture 410">
          <a:extLst>
            <a:ext uri="{FF2B5EF4-FFF2-40B4-BE49-F238E27FC236}">
              <a16:creationId xmlns:a16="http://schemas.microsoft.com/office/drawing/2014/main" id="{03BA20B9-4575-48C0-A2E9-D67A6A95CA8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95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279</xdr:row>
      <xdr:rowOff>0</xdr:rowOff>
    </xdr:from>
    <xdr:to>
      <xdr:col>1</xdr:col>
      <xdr:colOff>152400</xdr:colOff>
      <xdr:row>279</xdr:row>
      <xdr:rowOff>133350</xdr:rowOff>
    </xdr:to>
    <xdr:pic>
      <xdr:nvPicPr>
        <xdr:cNvPr id="247" name="Picture 409">
          <a:extLst>
            <a:ext uri="{FF2B5EF4-FFF2-40B4-BE49-F238E27FC236}">
              <a16:creationId xmlns:a16="http://schemas.microsoft.com/office/drawing/2014/main" id="{C3AE5044-8A24-4520-802B-F6F12320ED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14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280</xdr:row>
      <xdr:rowOff>0</xdr:rowOff>
    </xdr:from>
    <xdr:to>
      <xdr:col>1</xdr:col>
      <xdr:colOff>152400</xdr:colOff>
      <xdr:row>280</xdr:row>
      <xdr:rowOff>133350</xdr:rowOff>
    </xdr:to>
    <xdr:pic>
      <xdr:nvPicPr>
        <xdr:cNvPr id="248" name="Picture 408">
          <a:extLst>
            <a:ext uri="{FF2B5EF4-FFF2-40B4-BE49-F238E27FC236}">
              <a16:creationId xmlns:a16="http://schemas.microsoft.com/office/drawing/2014/main" id="{89CB8575-B78D-4942-8686-3FE113D147C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34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281</xdr:row>
      <xdr:rowOff>0</xdr:rowOff>
    </xdr:from>
    <xdr:to>
      <xdr:col>1</xdr:col>
      <xdr:colOff>152400</xdr:colOff>
      <xdr:row>281</xdr:row>
      <xdr:rowOff>133350</xdr:rowOff>
    </xdr:to>
    <xdr:pic>
      <xdr:nvPicPr>
        <xdr:cNvPr id="249" name="Picture 407">
          <a:extLst>
            <a:ext uri="{FF2B5EF4-FFF2-40B4-BE49-F238E27FC236}">
              <a16:creationId xmlns:a16="http://schemas.microsoft.com/office/drawing/2014/main" id="{D4F0D92D-0ADE-4DFD-9C1A-1D188E955F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53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282</xdr:row>
      <xdr:rowOff>0</xdr:rowOff>
    </xdr:from>
    <xdr:to>
      <xdr:col>1</xdr:col>
      <xdr:colOff>152400</xdr:colOff>
      <xdr:row>282</xdr:row>
      <xdr:rowOff>133350</xdr:rowOff>
    </xdr:to>
    <xdr:pic>
      <xdr:nvPicPr>
        <xdr:cNvPr id="250" name="Picture 406">
          <a:extLst>
            <a:ext uri="{FF2B5EF4-FFF2-40B4-BE49-F238E27FC236}">
              <a16:creationId xmlns:a16="http://schemas.microsoft.com/office/drawing/2014/main" id="{7E926584-F32E-40FB-9E7B-28574D8A54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72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283</xdr:row>
      <xdr:rowOff>0</xdr:rowOff>
    </xdr:from>
    <xdr:to>
      <xdr:col>1</xdr:col>
      <xdr:colOff>152400</xdr:colOff>
      <xdr:row>283</xdr:row>
      <xdr:rowOff>133350</xdr:rowOff>
    </xdr:to>
    <xdr:pic>
      <xdr:nvPicPr>
        <xdr:cNvPr id="251" name="Picture 405">
          <a:extLst>
            <a:ext uri="{FF2B5EF4-FFF2-40B4-BE49-F238E27FC236}">
              <a16:creationId xmlns:a16="http://schemas.microsoft.com/office/drawing/2014/main" id="{1C1EE203-B3B4-445A-B91B-487861BA880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391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285</xdr:row>
      <xdr:rowOff>0</xdr:rowOff>
    </xdr:from>
    <xdr:to>
      <xdr:col>1</xdr:col>
      <xdr:colOff>152400</xdr:colOff>
      <xdr:row>285</xdr:row>
      <xdr:rowOff>133350</xdr:rowOff>
    </xdr:to>
    <xdr:pic>
      <xdr:nvPicPr>
        <xdr:cNvPr id="252" name="Picture 400">
          <a:extLst>
            <a:ext uri="{FF2B5EF4-FFF2-40B4-BE49-F238E27FC236}">
              <a16:creationId xmlns:a16="http://schemas.microsoft.com/office/drawing/2014/main" id="{7A6F22A1-F766-49A3-8F7A-55969348308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42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286</xdr:row>
      <xdr:rowOff>0</xdr:rowOff>
    </xdr:from>
    <xdr:to>
      <xdr:col>1</xdr:col>
      <xdr:colOff>152400</xdr:colOff>
      <xdr:row>286</xdr:row>
      <xdr:rowOff>133350</xdr:rowOff>
    </xdr:to>
    <xdr:pic>
      <xdr:nvPicPr>
        <xdr:cNvPr id="253" name="Picture 399">
          <a:extLst>
            <a:ext uri="{FF2B5EF4-FFF2-40B4-BE49-F238E27FC236}">
              <a16:creationId xmlns:a16="http://schemas.microsoft.com/office/drawing/2014/main" id="{35C9EA00-65EF-4508-A457-46605F4E8C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448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287</xdr:row>
      <xdr:rowOff>0</xdr:rowOff>
    </xdr:from>
    <xdr:to>
      <xdr:col>1</xdr:col>
      <xdr:colOff>152400</xdr:colOff>
      <xdr:row>287</xdr:row>
      <xdr:rowOff>133350</xdr:rowOff>
    </xdr:to>
    <xdr:pic>
      <xdr:nvPicPr>
        <xdr:cNvPr id="254" name="Picture 398">
          <a:extLst>
            <a:ext uri="{FF2B5EF4-FFF2-40B4-BE49-F238E27FC236}">
              <a16:creationId xmlns:a16="http://schemas.microsoft.com/office/drawing/2014/main" id="{084CD23F-67CD-4B62-8B1A-46C3B32A85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467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288</xdr:row>
      <xdr:rowOff>0</xdr:rowOff>
    </xdr:from>
    <xdr:to>
      <xdr:col>1</xdr:col>
      <xdr:colOff>152400</xdr:colOff>
      <xdr:row>288</xdr:row>
      <xdr:rowOff>133350</xdr:rowOff>
    </xdr:to>
    <xdr:pic>
      <xdr:nvPicPr>
        <xdr:cNvPr id="255" name="Picture 397">
          <a:extLst>
            <a:ext uri="{FF2B5EF4-FFF2-40B4-BE49-F238E27FC236}">
              <a16:creationId xmlns:a16="http://schemas.microsoft.com/office/drawing/2014/main" id="{E8CF5D64-4170-4B66-B943-19781E2780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486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289</xdr:row>
      <xdr:rowOff>0</xdr:rowOff>
    </xdr:from>
    <xdr:to>
      <xdr:col>1</xdr:col>
      <xdr:colOff>152400</xdr:colOff>
      <xdr:row>289</xdr:row>
      <xdr:rowOff>133350</xdr:rowOff>
    </xdr:to>
    <xdr:pic>
      <xdr:nvPicPr>
        <xdr:cNvPr id="256" name="Picture 396">
          <a:extLst>
            <a:ext uri="{FF2B5EF4-FFF2-40B4-BE49-F238E27FC236}">
              <a16:creationId xmlns:a16="http://schemas.microsoft.com/office/drawing/2014/main" id="{E565E64E-240C-4CB1-8CF4-CD2270B13F8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05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290</xdr:row>
      <xdr:rowOff>0</xdr:rowOff>
    </xdr:from>
    <xdr:to>
      <xdr:col>1</xdr:col>
      <xdr:colOff>152400</xdr:colOff>
      <xdr:row>290</xdr:row>
      <xdr:rowOff>133350</xdr:rowOff>
    </xdr:to>
    <xdr:pic>
      <xdr:nvPicPr>
        <xdr:cNvPr id="257" name="Picture 395">
          <a:extLst>
            <a:ext uri="{FF2B5EF4-FFF2-40B4-BE49-F238E27FC236}">
              <a16:creationId xmlns:a16="http://schemas.microsoft.com/office/drawing/2014/main" id="{E8405896-4BD7-4324-AE94-4E546B80ED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24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291</xdr:row>
      <xdr:rowOff>0</xdr:rowOff>
    </xdr:from>
    <xdr:to>
      <xdr:col>1</xdr:col>
      <xdr:colOff>152400</xdr:colOff>
      <xdr:row>291</xdr:row>
      <xdr:rowOff>133350</xdr:rowOff>
    </xdr:to>
    <xdr:pic>
      <xdr:nvPicPr>
        <xdr:cNvPr id="258" name="Picture 394">
          <a:extLst>
            <a:ext uri="{FF2B5EF4-FFF2-40B4-BE49-F238E27FC236}">
              <a16:creationId xmlns:a16="http://schemas.microsoft.com/office/drawing/2014/main" id="{9EE08C70-CECE-466B-AE05-E8712DEA4E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43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292</xdr:row>
      <xdr:rowOff>0</xdr:rowOff>
    </xdr:from>
    <xdr:to>
      <xdr:col>1</xdr:col>
      <xdr:colOff>152400</xdr:colOff>
      <xdr:row>292</xdr:row>
      <xdr:rowOff>133350</xdr:rowOff>
    </xdr:to>
    <xdr:pic>
      <xdr:nvPicPr>
        <xdr:cNvPr id="259" name="Picture 393">
          <a:extLst>
            <a:ext uri="{FF2B5EF4-FFF2-40B4-BE49-F238E27FC236}">
              <a16:creationId xmlns:a16="http://schemas.microsoft.com/office/drawing/2014/main" id="{462BBDA7-10B9-4634-ACFB-D471AA1DE41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62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294</xdr:row>
      <xdr:rowOff>0</xdr:rowOff>
    </xdr:from>
    <xdr:to>
      <xdr:col>1</xdr:col>
      <xdr:colOff>152400</xdr:colOff>
      <xdr:row>294</xdr:row>
      <xdr:rowOff>133350</xdr:rowOff>
    </xdr:to>
    <xdr:pic>
      <xdr:nvPicPr>
        <xdr:cNvPr id="260" name="Picture 389">
          <a:extLst>
            <a:ext uri="{FF2B5EF4-FFF2-40B4-BE49-F238E27FC236}">
              <a16:creationId xmlns:a16="http://schemas.microsoft.com/office/drawing/2014/main" id="{7047C7BD-321D-4A20-B17C-70190AFE1B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00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295</xdr:row>
      <xdr:rowOff>0</xdr:rowOff>
    </xdr:from>
    <xdr:to>
      <xdr:col>1</xdr:col>
      <xdr:colOff>152400</xdr:colOff>
      <xdr:row>295</xdr:row>
      <xdr:rowOff>133350</xdr:rowOff>
    </xdr:to>
    <xdr:pic>
      <xdr:nvPicPr>
        <xdr:cNvPr id="261" name="Picture 388">
          <a:extLst>
            <a:ext uri="{FF2B5EF4-FFF2-40B4-BE49-F238E27FC236}">
              <a16:creationId xmlns:a16="http://schemas.microsoft.com/office/drawing/2014/main" id="{E6DE5AFD-EED9-4ADA-A1A8-E7FACC57FE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19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296</xdr:row>
      <xdr:rowOff>0</xdr:rowOff>
    </xdr:from>
    <xdr:to>
      <xdr:col>1</xdr:col>
      <xdr:colOff>152400</xdr:colOff>
      <xdr:row>296</xdr:row>
      <xdr:rowOff>133350</xdr:rowOff>
    </xdr:to>
    <xdr:pic>
      <xdr:nvPicPr>
        <xdr:cNvPr id="262" name="Picture 387">
          <a:extLst>
            <a:ext uri="{FF2B5EF4-FFF2-40B4-BE49-F238E27FC236}">
              <a16:creationId xmlns:a16="http://schemas.microsoft.com/office/drawing/2014/main" id="{EA75646F-BB04-42A3-9E55-B1C69E124F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38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297</xdr:row>
      <xdr:rowOff>0</xdr:rowOff>
    </xdr:from>
    <xdr:to>
      <xdr:col>1</xdr:col>
      <xdr:colOff>152400</xdr:colOff>
      <xdr:row>297</xdr:row>
      <xdr:rowOff>133350</xdr:rowOff>
    </xdr:to>
    <xdr:pic>
      <xdr:nvPicPr>
        <xdr:cNvPr id="263" name="Picture 386">
          <a:extLst>
            <a:ext uri="{FF2B5EF4-FFF2-40B4-BE49-F238E27FC236}">
              <a16:creationId xmlns:a16="http://schemas.microsoft.com/office/drawing/2014/main" id="{EED274E3-157C-4878-8317-38602D8FC1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57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304</xdr:row>
      <xdr:rowOff>0</xdr:rowOff>
    </xdr:from>
    <xdr:to>
      <xdr:col>1</xdr:col>
      <xdr:colOff>152400</xdr:colOff>
      <xdr:row>304</xdr:row>
      <xdr:rowOff>133350</xdr:rowOff>
    </xdr:to>
    <xdr:pic>
      <xdr:nvPicPr>
        <xdr:cNvPr id="264" name="Picture 385">
          <a:extLst>
            <a:ext uri="{FF2B5EF4-FFF2-40B4-BE49-F238E27FC236}">
              <a16:creationId xmlns:a16="http://schemas.microsoft.com/office/drawing/2014/main" id="{0436C195-49C3-4358-B524-17E4E8A1C5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91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305</xdr:row>
      <xdr:rowOff>0</xdr:rowOff>
    </xdr:from>
    <xdr:to>
      <xdr:col>1</xdr:col>
      <xdr:colOff>152400</xdr:colOff>
      <xdr:row>305</xdr:row>
      <xdr:rowOff>133350</xdr:rowOff>
    </xdr:to>
    <xdr:pic>
      <xdr:nvPicPr>
        <xdr:cNvPr id="265" name="Picture 384">
          <a:extLst>
            <a:ext uri="{FF2B5EF4-FFF2-40B4-BE49-F238E27FC236}">
              <a16:creationId xmlns:a16="http://schemas.microsoft.com/office/drawing/2014/main" id="{70B5F78A-7924-4F51-857C-BABDF27901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810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298</xdr:row>
      <xdr:rowOff>0</xdr:rowOff>
    </xdr:from>
    <xdr:to>
      <xdr:col>1</xdr:col>
      <xdr:colOff>152400</xdr:colOff>
      <xdr:row>298</xdr:row>
      <xdr:rowOff>133350</xdr:rowOff>
    </xdr:to>
    <xdr:pic>
      <xdr:nvPicPr>
        <xdr:cNvPr id="266" name="Picture 383">
          <a:extLst>
            <a:ext uri="{FF2B5EF4-FFF2-40B4-BE49-F238E27FC236}">
              <a16:creationId xmlns:a16="http://schemas.microsoft.com/office/drawing/2014/main" id="{610C26B7-E67E-490F-A389-3292DFEFF28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76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299</xdr:row>
      <xdr:rowOff>0</xdr:rowOff>
    </xdr:from>
    <xdr:to>
      <xdr:col>1</xdr:col>
      <xdr:colOff>152400</xdr:colOff>
      <xdr:row>299</xdr:row>
      <xdr:rowOff>133350</xdr:rowOff>
    </xdr:to>
    <xdr:pic>
      <xdr:nvPicPr>
        <xdr:cNvPr id="267" name="Picture 382">
          <a:extLst>
            <a:ext uri="{FF2B5EF4-FFF2-40B4-BE49-F238E27FC236}">
              <a16:creationId xmlns:a16="http://schemas.microsoft.com/office/drawing/2014/main" id="{2DA2C685-4270-405D-B3E1-9797DD46726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95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300</xdr:row>
      <xdr:rowOff>0</xdr:rowOff>
    </xdr:from>
    <xdr:to>
      <xdr:col>1</xdr:col>
      <xdr:colOff>152400</xdr:colOff>
      <xdr:row>300</xdr:row>
      <xdr:rowOff>133350</xdr:rowOff>
    </xdr:to>
    <xdr:pic>
      <xdr:nvPicPr>
        <xdr:cNvPr id="268" name="Picture 381">
          <a:extLst>
            <a:ext uri="{FF2B5EF4-FFF2-40B4-BE49-F238E27FC236}">
              <a16:creationId xmlns:a16="http://schemas.microsoft.com/office/drawing/2014/main" id="{DFFA83AD-BA9B-4C65-B7E8-5075011FC9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15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301</xdr:row>
      <xdr:rowOff>0</xdr:rowOff>
    </xdr:from>
    <xdr:to>
      <xdr:col>1</xdr:col>
      <xdr:colOff>152400</xdr:colOff>
      <xdr:row>301</xdr:row>
      <xdr:rowOff>133350</xdr:rowOff>
    </xdr:to>
    <xdr:pic>
      <xdr:nvPicPr>
        <xdr:cNvPr id="269" name="Picture 380">
          <a:extLst>
            <a:ext uri="{FF2B5EF4-FFF2-40B4-BE49-F238E27FC236}">
              <a16:creationId xmlns:a16="http://schemas.microsoft.com/office/drawing/2014/main" id="{AB6139FE-38B4-442B-BF90-4E26A3B5DDC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34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302</xdr:row>
      <xdr:rowOff>0</xdr:rowOff>
    </xdr:from>
    <xdr:to>
      <xdr:col>1</xdr:col>
      <xdr:colOff>152400</xdr:colOff>
      <xdr:row>302</xdr:row>
      <xdr:rowOff>133350</xdr:rowOff>
    </xdr:to>
    <xdr:pic>
      <xdr:nvPicPr>
        <xdr:cNvPr id="270" name="Picture 379">
          <a:extLst>
            <a:ext uri="{FF2B5EF4-FFF2-40B4-BE49-F238E27FC236}">
              <a16:creationId xmlns:a16="http://schemas.microsoft.com/office/drawing/2014/main" id="{8206C14D-25EC-4655-899B-1559BCE346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53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303</xdr:row>
      <xdr:rowOff>0</xdr:rowOff>
    </xdr:from>
    <xdr:to>
      <xdr:col>1</xdr:col>
      <xdr:colOff>152400</xdr:colOff>
      <xdr:row>303</xdr:row>
      <xdr:rowOff>133350</xdr:rowOff>
    </xdr:to>
    <xdr:pic>
      <xdr:nvPicPr>
        <xdr:cNvPr id="271" name="Picture 378">
          <a:extLst>
            <a:ext uri="{FF2B5EF4-FFF2-40B4-BE49-F238E27FC236}">
              <a16:creationId xmlns:a16="http://schemas.microsoft.com/office/drawing/2014/main" id="{189FD7B9-5E46-4985-8B6E-00612EB95AF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72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309</xdr:row>
      <xdr:rowOff>0</xdr:rowOff>
    </xdr:from>
    <xdr:to>
      <xdr:col>1</xdr:col>
      <xdr:colOff>152400</xdr:colOff>
      <xdr:row>309</xdr:row>
      <xdr:rowOff>133350</xdr:rowOff>
    </xdr:to>
    <xdr:pic>
      <xdr:nvPicPr>
        <xdr:cNvPr id="272" name="Picture 374">
          <a:extLst>
            <a:ext uri="{FF2B5EF4-FFF2-40B4-BE49-F238E27FC236}">
              <a16:creationId xmlns:a16="http://schemas.microsoft.com/office/drawing/2014/main" id="{CA3E9071-94B6-443F-9E0E-66D95EC5355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886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310</xdr:row>
      <xdr:rowOff>0</xdr:rowOff>
    </xdr:from>
    <xdr:to>
      <xdr:col>1</xdr:col>
      <xdr:colOff>152400</xdr:colOff>
      <xdr:row>310</xdr:row>
      <xdr:rowOff>133350</xdr:rowOff>
    </xdr:to>
    <xdr:pic>
      <xdr:nvPicPr>
        <xdr:cNvPr id="273" name="Picture 373">
          <a:extLst>
            <a:ext uri="{FF2B5EF4-FFF2-40B4-BE49-F238E27FC236}">
              <a16:creationId xmlns:a16="http://schemas.microsoft.com/office/drawing/2014/main" id="{6A581215-9151-4038-A1E2-4A2A742140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05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311</xdr:row>
      <xdr:rowOff>0</xdr:rowOff>
    </xdr:from>
    <xdr:to>
      <xdr:col>1</xdr:col>
      <xdr:colOff>152400</xdr:colOff>
      <xdr:row>311</xdr:row>
      <xdr:rowOff>133350</xdr:rowOff>
    </xdr:to>
    <xdr:pic>
      <xdr:nvPicPr>
        <xdr:cNvPr id="274" name="Picture 372">
          <a:extLst>
            <a:ext uri="{FF2B5EF4-FFF2-40B4-BE49-F238E27FC236}">
              <a16:creationId xmlns:a16="http://schemas.microsoft.com/office/drawing/2014/main" id="{74EC6BB2-92DB-4B05-A595-F3D7B67F2D5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24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312</xdr:row>
      <xdr:rowOff>0</xdr:rowOff>
    </xdr:from>
    <xdr:to>
      <xdr:col>1</xdr:col>
      <xdr:colOff>152400</xdr:colOff>
      <xdr:row>312</xdr:row>
      <xdr:rowOff>133350</xdr:rowOff>
    </xdr:to>
    <xdr:pic>
      <xdr:nvPicPr>
        <xdr:cNvPr id="275" name="Picture 371">
          <a:extLst>
            <a:ext uri="{FF2B5EF4-FFF2-40B4-BE49-F238E27FC236}">
              <a16:creationId xmlns:a16="http://schemas.microsoft.com/office/drawing/2014/main" id="{1EE5D596-1DC5-48FB-ACD4-A242CBFF966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43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313</xdr:row>
      <xdr:rowOff>0</xdr:rowOff>
    </xdr:from>
    <xdr:to>
      <xdr:col>1</xdr:col>
      <xdr:colOff>152400</xdr:colOff>
      <xdr:row>313</xdr:row>
      <xdr:rowOff>133350</xdr:rowOff>
    </xdr:to>
    <xdr:pic>
      <xdr:nvPicPr>
        <xdr:cNvPr id="276" name="Picture 370">
          <a:extLst>
            <a:ext uri="{FF2B5EF4-FFF2-40B4-BE49-F238E27FC236}">
              <a16:creationId xmlns:a16="http://schemas.microsoft.com/office/drawing/2014/main" id="{E1AD5446-5DA0-489F-A28A-935A421089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62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314</xdr:row>
      <xdr:rowOff>0</xdr:rowOff>
    </xdr:from>
    <xdr:to>
      <xdr:col>1</xdr:col>
      <xdr:colOff>152400</xdr:colOff>
      <xdr:row>314</xdr:row>
      <xdr:rowOff>133350</xdr:rowOff>
    </xdr:to>
    <xdr:pic>
      <xdr:nvPicPr>
        <xdr:cNvPr id="277" name="Picture 369">
          <a:extLst>
            <a:ext uri="{FF2B5EF4-FFF2-40B4-BE49-F238E27FC236}">
              <a16:creationId xmlns:a16="http://schemas.microsoft.com/office/drawing/2014/main" id="{E42C4F54-5108-482B-9B9B-9E463657448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81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315</xdr:row>
      <xdr:rowOff>0</xdr:rowOff>
    </xdr:from>
    <xdr:to>
      <xdr:col>1</xdr:col>
      <xdr:colOff>152400</xdr:colOff>
      <xdr:row>315</xdr:row>
      <xdr:rowOff>133350</xdr:rowOff>
    </xdr:to>
    <xdr:pic>
      <xdr:nvPicPr>
        <xdr:cNvPr id="278" name="Picture 368">
          <a:extLst>
            <a:ext uri="{FF2B5EF4-FFF2-40B4-BE49-F238E27FC236}">
              <a16:creationId xmlns:a16="http://schemas.microsoft.com/office/drawing/2014/main" id="{36F6C43B-889B-49C9-9D0A-F58B82808E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00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316</xdr:row>
      <xdr:rowOff>0</xdr:rowOff>
    </xdr:from>
    <xdr:to>
      <xdr:col>1</xdr:col>
      <xdr:colOff>152400</xdr:colOff>
      <xdr:row>316</xdr:row>
      <xdr:rowOff>133350</xdr:rowOff>
    </xdr:to>
    <xdr:pic>
      <xdr:nvPicPr>
        <xdr:cNvPr id="279" name="Picture 367">
          <a:extLst>
            <a:ext uri="{FF2B5EF4-FFF2-40B4-BE49-F238E27FC236}">
              <a16:creationId xmlns:a16="http://schemas.microsoft.com/office/drawing/2014/main" id="{A57D3B5B-A77E-4679-A3C4-B509CBAAF7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19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318</xdr:row>
      <xdr:rowOff>0</xdr:rowOff>
    </xdr:from>
    <xdr:to>
      <xdr:col>1</xdr:col>
      <xdr:colOff>152400</xdr:colOff>
      <xdr:row>318</xdr:row>
      <xdr:rowOff>133350</xdr:rowOff>
    </xdr:to>
    <xdr:pic>
      <xdr:nvPicPr>
        <xdr:cNvPr id="280" name="Picture 363">
          <a:extLst>
            <a:ext uri="{FF2B5EF4-FFF2-40B4-BE49-F238E27FC236}">
              <a16:creationId xmlns:a16="http://schemas.microsoft.com/office/drawing/2014/main" id="{6D0E9E75-ED89-497A-82DE-6AC9154FBD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57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319</xdr:row>
      <xdr:rowOff>0</xdr:rowOff>
    </xdr:from>
    <xdr:to>
      <xdr:col>1</xdr:col>
      <xdr:colOff>152400</xdr:colOff>
      <xdr:row>319</xdr:row>
      <xdr:rowOff>133350</xdr:rowOff>
    </xdr:to>
    <xdr:pic>
      <xdr:nvPicPr>
        <xdr:cNvPr id="281" name="Picture 362">
          <a:extLst>
            <a:ext uri="{FF2B5EF4-FFF2-40B4-BE49-F238E27FC236}">
              <a16:creationId xmlns:a16="http://schemas.microsoft.com/office/drawing/2014/main" id="{E9F6E37A-4B31-4755-A921-C7EA7AD1DA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76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320</xdr:row>
      <xdr:rowOff>0</xdr:rowOff>
    </xdr:from>
    <xdr:to>
      <xdr:col>1</xdr:col>
      <xdr:colOff>152400</xdr:colOff>
      <xdr:row>320</xdr:row>
      <xdr:rowOff>133350</xdr:rowOff>
    </xdr:to>
    <xdr:pic>
      <xdr:nvPicPr>
        <xdr:cNvPr id="282" name="Picture 361">
          <a:extLst>
            <a:ext uri="{FF2B5EF4-FFF2-40B4-BE49-F238E27FC236}">
              <a16:creationId xmlns:a16="http://schemas.microsoft.com/office/drawing/2014/main" id="{4F30083E-A78A-46AB-AE24-A818B48972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321</xdr:row>
      <xdr:rowOff>0</xdr:rowOff>
    </xdr:from>
    <xdr:to>
      <xdr:col>1</xdr:col>
      <xdr:colOff>152400</xdr:colOff>
      <xdr:row>321</xdr:row>
      <xdr:rowOff>133350</xdr:rowOff>
    </xdr:to>
    <xdr:pic>
      <xdr:nvPicPr>
        <xdr:cNvPr id="283" name="Picture 360">
          <a:extLst>
            <a:ext uri="{FF2B5EF4-FFF2-40B4-BE49-F238E27FC236}">
              <a16:creationId xmlns:a16="http://schemas.microsoft.com/office/drawing/2014/main" id="{41160E27-E807-4E36-8E13-09C30A0A09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15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322</xdr:row>
      <xdr:rowOff>0</xdr:rowOff>
    </xdr:from>
    <xdr:to>
      <xdr:col>1</xdr:col>
      <xdr:colOff>152400</xdr:colOff>
      <xdr:row>322</xdr:row>
      <xdr:rowOff>133350</xdr:rowOff>
    </xdr:to>
    <xdr:pic>
      <xdr:nvPicPr>
        <xdr:cNvPr id="284" name="Picture 359">
          <a:extLst>
            <a:ext uri="{FF2B5EF4-FFF2-40B4-BE49-F238E27FC236}">
              <a16:creationId xmlns:a16="http://schemas.microsoft.com/office/drawing/2014/main" id="{4904F686-03CD-492D-A554-8E205EC14B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34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323</xdr:row>
      <xdr:rowOff>0</xdr:rowOff>
    </xdr:from>
    <xdr:to>
      <xdr:col>1</xdr:col>
      <xdr:colOff>152400</xdr:colOff>
      <xdr:row>323</xdr:row>
      <xdr:rowOff>133350</xdr:rowOff>
    </xdr:to>
    <xdr:pic>
      <xdr:nvPicPr>
        <xdr:cNvPr id="285" name="Picture 358">
          <a:extLst>
            <a:ext uri="{FF2B5EF4-FFF2-40B4-BE49-F238E27FC236}">
              <a16:creationId xmlns:a16="http://schemas.microsoft.com/office/drawing/2014/main" id="{76D7120C-BD1E-44C5-8398-8E89B103DB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53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324</xdr:row>
      <xdr:rowOff>0</xdr:rowOff>
    </xdr:from>
    <xdr:to>
      <xdr:col>1</xdr:col>
      <xdr:colOff>152400</xdr:colOff>
      <xdr:row>324</xdr:row>
      <xdr:rowOff>133350</xdr:rowOff>
    </xdr:to>
    <xdr:pic>
      <xdr:nvPicPr>
        <xdr:cNvPr id="286" name="Picture 357">
          <a:extLst>
            <a:ext uri="{FF2B5EF4-FFF2-40B4-BE49-F238E27FC236}">
              <a16:creationId xmlns:a16="http://schemas.microsoft.com/office/drawing/2014/main" id="{C4D871D0-282D-428F-B51B-B2B6D70366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72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325</xdr:row>
      <xdr:rowOff>0</xdr:rowOff>
    </xdr:from>
    <xdr:to>
      <xdr:col>1</xdr:col>
      <xdr:colOff>152400</xdr:colOff>
      <xdr:row>325</xdr:row>
      <xdr:rowOff>133350</xdr:rowOff>
    </xdr:to>
    <xdr:pic>
      <xdr:nvPicPr>
        <xdr:cNvPr id="287" name="Picture 356">
          <a:extLst>
            <a:ext uri="{FF2B5EF4-FFF2-40B4-BE49-F238E27FC236}">
              <a16:creationId xmlns:a16="http://schemas.microsoft.com/office/drawing/2014/main" id="{6B7094BC-0232-4380-A737-28B0908B448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91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326</xdr:row>
      <xdr:rowOff>0</xdr:rowOff>
    </xdr:from>
    <xdr:to>
      <xdr:col>1</xdr:col>
      <xdr:colOff>152400</xdr:colOff>
      <xdr:row>326</xdr:row>
      <xdr:rowOff>133350</xdr:rowOff>
    </xdr:to>
    <xdr:pic>
      <xdr:nvPicPr>
        <xdr:cNvPr id="288" name="Picture 355">
          <a:extLst>
            <a:ext uri="{FF2B5EF4-FFF2-40B4-BE49-F238E27FC236}">
              <a16:creationId xmlns:a16="http://schemas.microsoft.com/office/drawing/2014/main" id="{751A8934-8BF9-436A-B8B5-8CD87C951A2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10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327</xdr:row>
      <xdr:rowOff>0</xdr:rowOff>
    </xdr:from>
    <xdr:to>
      <xdr:col>1</xdr:col>
      <xdr:colOff>152400</xdr:colOff>
      <xdr:row>327</xdr:row>
      <xdr:rowOff>133350</xdr:rowOff>
    </xdr:to>
    <xdr:pic>
      <xdr:nvPicPr>
        <xdr:cNvPr id="289" name="Picture 354">
          <a:extLst>
            <a:ext uri="{FF2B5EF4-FFF2-40B4-BE49-F238E27FC236}">
              <a16:creationId xmlns:a16="http://schemas.microsoft.com/office/drawing/2014/main" id="{88E0EEC6-CABC-4589-A546-F2AD43E96D1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29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328</xdr:row>
      <xdr:rowOff>0</xdr:rowOff>
    </xdr:from>
    <xdr:to>
      <xdr:col>1</xdr:col>
      <xdr:colOff>152400</xdr:colOff>
      <xdr:row>328</xdr:row>
      <xdr:rowOff>133350</xdr:rowOff>
    </xdr:to>
    <xdr:pic>
      <xdr:nvPicPr>
        <xdr:cNvPr id="290" name="Picture 353">
          <a:extLst>
            <a:ext uri="{FF2B5EF4-FFF2-40B4-BE49-F238E27FC236}">
              <a16:creationId xmlns:a16="http://schemas.microsoft.com/office/drawing/2014/main" id="{A338ECF5-DEF3-4481-80D4-1042CC7E1E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48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329</xdr:row>
      <xdr:rowOff>0</xdr:rowOff>
    </xdr:from>
    <xdr:to>
      <xdr:col>1</xdr:col>
      <xdr:colOff>152400</xdr:colOff>
      <xdr:row>329</xdr:row>
      <xdr:rowOff>133350</xdr:rowOff>
    </xdr:to>
    <xdr:pic>
      <xdr:nvPicPr>
        <xdr:cNvPr id="291" name="Picture 352">
          <a:extLst>
            <a:ext uri="{FF2B5EF4-FFF2-40B4-BE49-F238E27FC236}">
              <a16:creationId xmlns:a16="http://schemas.microsoft.com/office/drawing/2014/main" id="{CEB757C2-6161-4068-9C51-9484872F5D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67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330</xdr:row>
      <xdr:rowOff>0</xdr:rowOff>
    </xdr:from>
    <xdr:to>
      <xdr:col>1</xdr:col>
      <xdr:colOff>152400</xdr:colOff>
      <xdr:row>330</xdr:row>
      <xdr:rowOff>133350</xdr:rowOff>
    </xdr:to>
    <xdr:pic>
      <xdr:nvPicPr>
        <xdr:cNvPr id="292" name="Picture 351">
          <a:extLst>
            <a:ext uri="{FF2B5EF4-FFF2-40B4-BE49-F238E27FC236}">
              <a16:creationId xmlns:a16="http://schemas.microsoft.com/office/drawing/2014/main" id="{8D8A232B-6AD4-445C-A33E-35F2C5F1B2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86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331</xdr:row>
      <xdr:rowOff>0</xdr:rowOff>
    </xdr:from>
    <xdr:to>
      <xdr:col>1</xdr:col>
      <xdr:colOff>152400</xdr:colOff>
      <xdr:row>331</xdr:row>
      <xdr:rowOff>133350</xdr:rowOff>
    </xdr:to>
    <xdr:pic>
      <xdr:nvPicPr>
        <xdr:cNvPr id="293" name="Picture 350">
          <a:extLst>
            <a:ext uri="{FF2B5EF4-FFF2-40B4-BE49-F238E27FC236}">
              <a16:creationId xmlns:a16="http://schemas.microsoft.com/office/drawing/2014/main" id="{E89933A9-CD15-4BEB-9CFE-E873EDF832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305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332</xdr:row>
      <xdr:rowOff>0</xdr:rowOff>
    </xdr:from>
    <xdr:to>
      <xdr:col>1</xdr:col>
      <xdr:colOff>152400</xdr:colOff>
      <xdr:row>332</xdr:row>
      <xdr:rowOff>133350</xdr:rowOff>
    </xdr:to>
    <xdr:pic>
      <xdr:nvPicPr>
        <xdr:cNvPr id="294" name="Picture 349">
          <a:extLst>
            <a:ext uri="{FF2B5EF4-FFF2-40B4-BE49-F238E27FC236}">
              <a16:creationId xmlns:a16="http://schemas.microsoft.com/office/drawing/2014/main" id="{6C8D8828-00E0-4373-BAFB-59536D7D96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324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333</xdr:row>
      <xdr:rowOff>0</xdr:rowOff>
    </xdr:from>
    <xdr:to>
      <xdr:col>1</xdr:col>
      <xdr:colOff>152400</xdr:colOff>
      <xdr:row>333</xdr:row>
      <xdr:rowOff>133350</xdr:rowOff>
    </xdr:to>
    <xdr:pic>
      <xdr:nvPicPr>
        <xdr:cNvPr id="295" name="Picture 348">
          <a:extLst>
            <a:ext uri="{FF2B5EF4-FFF2-40B4-BE49-F238E27FC236}">
              <a16:creationId xmlns:a16="http://schemas.microsoft.com/office/drawing/2014/main" id="{D57D08F1-6FE4-4D50-9D16-7F454B9762A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343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334</xdr:row>
      <xdr:rowOff>0</xdr:rowOff>
    </xdr:from>
    <xdr:to>
      <xdr:col>1</xdr:col>
      <xdr:colOff>152400</xdr:colOff>
      <xdr:row>334</xdr:row>
      <xdr:rowOff>133350</xdr:rowOff>
    </xdr:to>
    <xdr:pic>
      <xdr:nvPicPr>
        <xdr:cNvPr id="296" name="Picture 347">
          <a:extLst>
            <a:ext uri="{FF2B5EF4-FFF2-40B4-BE49-F238E27FC236}">
              <a16:creationId xmlns:a16="http://schemas.microsoft.com/office/drawing/2014/main" id="{762ACF72-F442-49AB-BD09-169D1A9CDAC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362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336</xdr:row>
      <xdr:rowOff>0</xdr:rowOff>
    </xdr:from>
    <xdr:to>
      <xdr:col>1</xdr:col>
      <xdr:colOff>152400</xdr:colOff>
      <xdr:row>336</xdr:row>
      <xdr:rowOff>133350</xdr:rowOff>
    </xdr:to>
    <xdr:pic>
      <xdr:nvPicPr>
        <xdr:cNvPr id="297" name="Picture 343">
          <a:extLst>
            <a:ext uri="{FF2B5EF4-FFF2-40B4-BE49-F238E27FC236}">
              <a16:creationId xmlns:a16="http://schemas.microsoft.com/office/drawing/2014/main" id="{9D02408D-50FD-456F-8059-3AE1E2D992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00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337</xdr:row>
      <xdr:rowOff>0</xdr:rowOff>
    </xdr:from>
    <xdr:to>
      <xdr:col>1</xdr:col>
      <xdr:colOff>152400</xdr:colOff>
      <xdr:row>337</xdr:row>
      <xdr:rowOff>133350</xdr:rowOff>
    </xdr:to>
    <xdr:pic>
      <xdr:nvPicPr>
        <xdr:cNvPr id="298" name="Picture 342">
          <a:extLst>
            <a:ext uri="{FF2B5EF4-FFF2-40B4-BE49-F238E27FC236}">
              <a16:creationId xmlns:a16="http://schemas.microsoft.com/office/drawing/2014/main" id="{09A00404-73FB-4025-BFF6-EED2553A95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19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338</xdr:row>
      <xdr:rowOff>0</xdr:rowOff>
    </xdr:from>
    <xdr:to>
      <xdr:col>1</xdr:col>
      <xdr:colOff>152400</xdr:colOff>
      <xdr:row>338</xdr:row>
      <xdr:rowOff>133350</xdr:rowOff>
    </xdr:to>
    <xdr:pic>
      <xdr:nvPicPr>
        <xdr:cNvPr id="299" name="Picture 341">
          <a:extLst>
            <a:ext uri="{FF2B5EF4-FFF2-40B4-BE49-F238E27FC236}">
              <a16:creationId xmlns:a16="http://schemas.microsoft.com/office/drawing/2014/main" id="{2C224CC2-C101-42B9-BE8C-9EFFF98499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38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339</xdr:row>
      <xdr:rowOff>0</xdr:rowOff>
    </xdr:from>
    <xdr:to>
      <xdr:col>1</xdr:col>
      <xdr:colOff>152400</xdr:colOff>
      <xdr:row>339</xdr:row>
      <xdr:rowOff>133350</xdr:rowOff>
    </xdr:to>
    <xdr:pic>
      <xdr:nvPicPr>
        <xdr:cNvPr id="300" name="Picture 340">
          <a:extLst>
            <a:ext uri="{FF2B5EF4-FFF2-40B4-BE49-F238E27FC236}">
              <a16:creationId xmlns:a16="http://schemas.microsoft.com/office/drawing/2014/main" id="{8B0762B2-A393-4277-B487-EBF4A13B480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57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340</xdr:row>
      <xdr:rowOff>0</xdr:rowOff>
    </xdr:from>
    <xdr:to>
      <xdr:col>1</xdr:col>
      <xdr:colOff>152400</xdr:colOff>
      <xdr:row>340</xdr:row>
      <xdr:rowOff>133350</xdr:rowOff>
    </xdr:to>
    <xdr:pic>
      <xdr:nvPicPr>
        <xdr:cNvPr id="301" name="Picture 339">
          <a:extLst>
            <a:ext uri="{FF2B5EF4-FFF2-40B4-BE49-F238E27FC236}">
              <a16:creationId xmlns:a16="http://schemas.microsoft.com/office/drawing/2014/main" id="{049A9675-74A0-43D1-98BE-EE05D667E02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341</xdr:row>
      <xdr:rowOff>0</xdr:rowOff>
    </xdr:from>
    <xdr:to>
      <xdr:col>1</xdr:col>
      <xdr:colOff>152400</xdr:colOff>
      <xdr:row>341</xdr:row>
      <xdr:rowOff>133350</xdr:rowOff>
    </xdr:to>
    <xdr:pic>
      <xdr:nvPicPr>
        <xdr:cNvPr id="302" name="Picture 338">
          <a:extLst>
            <a:ext uri="{FF2B5EF4-FFF2-40B4-BE49-F238E27FC236}">
              <a16:creationId xmlns:a16="http://schemas.microsoft.com/office/drawing/2014/main" id="{6EAEAEF7-FD2A-4D51-9EA9-A2115E33AE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96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342</xdr:row>
      <xdr:rowOff>0</xdr:rowOff>
    </xdr:from>
    <xdr:to>
      <xdr:col>1</xdr:col>
      <xdr:colOff>152400</xdr:colOff>
      <xdr:row>342</xdr:row>
      <xdr:rowOff>133350</xdr:rowOff>
    </xdr:to>
    <xdr:pic>
      <xdr:nvPicPr>
        <xdr:cNvPr id="303" name="Picture 337">
          <a:extLst>
            <a:ext uri="{FF2B5EF4-FFF2-40B4-BE49-F238E27FC236}">
              <a16:creationId xmlns:a16="http://schemas.microsoft.com/office/drawing/2014/main" id="{932EE163-0A20-41C5-8C8F-BB01BBA548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15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343</xdr:row>
      <xdr:rowOff>0</xdr:rowOff>
    </xdr:from>
    <xdr:to>
      <xdr:col>1</xdr:col>
      <xdr:colOff>152400</xdr:colOff>
      <xdr:row>343</xdr:row>
      <xdr:rowOff>133350</xdr:rowOff>
    </xdr:to>
    <xdr:pic>
      <xdr:nvPicPr>
        <xdr:cNvPr id="304" name="Picture 336">
          <a:extLst>
            <a:ext uri="{FF2B5EF4-FFF2-40B4-BE49-F238E27FC236}">
              <a16:creationId xmlns:a16="http://schemas.microsoft.com/office/drawing/2014/main" id="{427CC998-D689-4EDE-9157-DD30F012C0F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34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344</xdr:row>
      <xdr:rowOff>0</xdr:rowOff>
    </xdr:from>
    <xdr:to>
      <xdr:col>1</xdr:col>
      <xdr:colOff>152400</xdr:colOff>
      <xdr:row>344</xdr:row>
      <xdr:rowOff>133350</xdr:rowOff>
    </xdr:to>
    <xdr:pic>
      <xdr:nvPicPr>
        <xdr:cNvPr id="305" name="Picture 335">
          <a:extLst>
            <a:ext uri="{FF2B5EF4-FFF2-40B4-BE49-F238E27FC236}">
              <a16:creationId xmlns:a16="http://schemas.microsoft.com/office/drawing/2014/main" id="{6C484845-97CD-4C3A-8BAD-DA26CD5834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53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345</xdr:row>
      <xdr:rowOff>0</xdr:rowOff>
    </xdr:from>
    <xdr:to>
      <xdr:col>1</xdr:col>
      <xdr:colOff>152400</xdr:colOff>
      <xdr:row>345</xdr:row>
      <xdr:rowOff>133350</xdr:rowOff>
    </xdr:to>
    <xdr:pic>
      <xdr:nvPicPr>
        <xdr:cNvPr id="306" name="Picture 334">
          <a:extLst>
            <a:ext uri="{FF2B5EF4-FFF2-40B4-BE49-F238E27FC236}">
              <a16:creationId xmlns:a16="http://schemas.microsoft.com/office/drawing/2014/main" id="{F0DD5160-902E-4EBE-A452-B54E48E0DCD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72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347</xdr:row>
      <xdr:rowOff>0</xdr:rowOff>
    </xdr:from>
    <xdr:to>
      <xdr:col>1</xdr:col>
      <xdr:colOff>152400</xdr:colOff>
      <xdr:row>347</xdr:row>
      <xdr:rowOff>133350</xdr:rowOff>
    </xdr:to>
    <xdr:pic>
      <xdr:nvPicPr>
        <xdr:cNvPr id="307" name="Picture 330">
          <a:extLst>
            <a:ext uri="{FF2B5EF4-FFF2-40B4-BE49-F238E27FC236}">
              <a16:creationId xmlns:a16="http://schemas.microsoft.com/office/drawing/2014/main" id="{3CA7EE0A-BBD0-4959-B1EE-527805F1AD4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10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348</xdr:row>
      <xdr:rowOff>0</xdr:rowOff>
    </xdr:from>
    <xdr:to>
      <xdr:col>1</xdr:col>
      <xdr:colOff>152400</xdr:colOff>
      <xdr:row>348</xdr:row>
      <xdr:rowOff>133350</xdr:rowOff>
    </xdr:to>
    <xdr:pic>
      <xdr:nvPicPr>
        <xdr:cNvPr id="308" name="Picture 329">
          <a:extLst>
            <a:ext uri="{FF2B5EF4-FFF2-40B4-BE49-F238E27FC236}">
              <a16:creationId xmlns:a16="http://schemas.microsoft.com/office/drawing/2014/main" id="{4DC8AAD1-7F77-42C4-963F-F4F2DB66CD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9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349</xdr:row>
      <xdr:rowOff>0</xdr:rowOff>
    </xdr:from>
    <xdr:to>
      <xdr:col>1</xdr:col>
      <xdr:colOff>152400</xdr:colOff>
      <xdr:row>349</xdr:row>
      <xdr:rowOff>133350</xdr:rowOff>
    </xdr:to>
    <xdr:pic>
      <xdr:nvPicPr>
        <xdr:cNvPr id="309" name="Picture 328">
          <a:extLst>
            <a:ext uri="{FF2B5EF4-FFF2-40B4-BE49-F238E27FC236}">
              <a16:creationId xmlns:a16="http://schemas.microsoft.com/office/drawing/2014/main" id="{FA35E7E5-C0B0-407F-83FD-F89ECA36E2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48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350</xdr:row>
      <xdr:rowOff>0</xdr:rowOff>
    </xdr:from>
    <xdr:to>
      <xdr:col>1</xdr:col>
      <xdr:colOff>152400</xdr:colOff>
      <xdr:row>350</xdr:row>
      <xdr:rowOff>133350</xdr:rowOff>
    </xdr:to>
    <xdr:pic>
      <xdr:nvPicPr>
        <xdr:cNvPr id="310" name="Picture 327">
          <a:extLst>
            <a:ext uri="{FF2B5EF4-FFF2-40B4-BE49-F238E27FC236}">
              <a16:creationId xmlns:a16="http://schemas.microsoft.com/office/drawing/2014/main" id="{148BE992-E4A2-4546-8919-ACCE932F02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67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351</xdr:row>
      <xdr:rowOff>0</xdr:rowOff>
    </xdr:from>
    <xdr:to>
      <xdr:col>1</xdr:col>
      <xdr:colOff>152400</xdr:colOff>
      <xdr:row>351</xdr:row>
      <xdr:rowOff>133350</xdr:rowOff>
    </xdr:to>
    <xdr:pic>
      <xdr:nvPicPr>
        <xdr:cNvPr id="311" name="Picture 326">
          <a:extLst>
            <a:ext uri="{FF2B5EF4-FFF2-40B4-BE49-F238E27FC236}">
              <a16:creationId xmlns:a16="http://schemas.microsoft.com/office/drawing/2014/main" id="{DC6299CC-1620-4103-8B7D-7261E946EB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86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352</xdr:row>
      <xdr:rowOff>0</xdr:rowOff>
    </xdr:from>
    <xdr:to>
      <xdr:col>1</xdr:col>
      <xdr:colOff>152400</xdr:colOff>
      <xdr:row>352</xdr:row>
      <xdr:rowOff>133350</xdr:rowOff>
    </xdr:to>
    <xdr:pic>
      <xdr:nvPicPr>
        <xdr:cNvPr id="312" name="Picture 325">
          <a:extLst>
            <a:ext uri="{FF2B5EF4-FFF2-40B4-BE49-F238E27FC236}">
              <a16:creationId xmlns:a16="http://schemas.microsoft.com/office/drawing/2014/main" id="{3C7B018F-75B8-46D0-9FC2-A430D108D0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705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353</xdr:row>
      <xdr:rowOff>0</xdr:rowOff>
    </xdr:from>
    <xdr:to>
      <xdr:col>1</xdr:col>
      <xdr:colOff>152400</xdr:colOff>
      <xdr:row>353</xdr:row>
      <xdr:rowOff>133350</xdr:rowOff>
    </xdr:to>
    <xdr:pic>
      <xdr:nvPicPr>
        <xdr:cNvPr id="313" name="Picture 324">
          <a:extLst>
            <a:ext uri="{FF2B5EF4-FFF2-40B4-BE49-F238E27FC236}">
              <a16:creationId xmlns:a16="http://schemas.microsoft.com/office/drawing/2014/main" id="{4B87302A-21EF-4E29-B48D-5F689021BCC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724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354</xdr:row>
      <xdr:rowOff>0</xdr:rowOff>
    </xdr:from>
    <xdr:to>
      <xdr:col>1</xdr:col>
      <xdr:colOff>152400</xdr:colOff>
      <xdr:row>354</xdr:row>
      <xdr:rowOff>133350</xdr:rowOff>
    </xdr:to>
    <xdr:pic>
      <xdr:nvPicPr>
        <xdr:cNvPr id="314" name="Picture 323">
          <a:extLst>
            <a:ext uri="{FF2B5EF4-FFF2-40B4-BE49-F238E27FC236}">
              <a16:creationId xmlns:a16="http://schemas.microsoft.com/office/drawing/2014/main" id="{4E7802FF-CFD3-4C5C-94E2-DCD9AA70872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743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355</xdr:row>
      <xdr:rowOff>0</xdr:rowOff>
    </xdr:from>
    <xdr:to>
      <xdr:col>1</xdr:col>
      <xdr:colOff>152400</xdr:colOff>
      <xdr:row>355</xdr:row>
      <xdr:rowOff>133350</xdr:rowOff>
    </xdr:to>
    <xdr:pic>
      <xdr:nvPicPr>
        <xdr:cNvPr id="315" name="Picture 322">
          <a:extLst>
            <a:ext uri="{FF2B5EF4-FFF2-40B4-BE49-F238E27FC236}">
              <a16:creationId xmlns:a16="http://schemas.microsoft.com/office/drawing/2014/main" id="{79EC7749-9E2F-4CAB-96DE-77F83444F2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762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356</xdr:row>
      <xdr:rowOff>0</xdr:rowOff>
    </xdr:from>
    <xdr:to>
      <xdr:col>1</xdr:col>
      <xdr:colOff>152400</xdr:colOff>
      <xdr:row>356</xdr:row>
      <xdr:rowOff>133350</xdr:rowOff>
    </xdr:to>
    <xdr:pic>
      <xdr:nvPicPr>
        <xdr:cNvPr id="316" name="Picture 321">
          <a:extLst>
            <a:ext uri="{FF2B5EF4-FFF2-40B4-BE49-F238E27FC236}">
              <a16:creationId xmlns:a16="http://schemas.microsoft.com/office/drawing/2014/main" id="{F5597A9D-DECB-407A-95C4-C2DAB32A26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781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357</xdr:row>
      <xdr:rowOff>0</xdr:rowOff>
    </xdr:from>
    <xdr:to>
      <xdr:col>1</xdr:col>
      <xdr:colOff>152400</xdr:colOff>
      <xdr:row>357</xdr:row>
      <xdr:rowOff>133350</xdr:rowOff>
    </xdr:to>
    <xdr:pic>
      <xdr:nvPicPr>
        <xdr:cNvPr id="317" name="Picture 320">
          <a:extLst>
            <a:ext uri="{FF2B5EF4-FFF2-40B4-BE49-F238E27FC236}">
              <a16:creationId xmlns:a16="http://schemas.microsoft.com/office/drawing/2014/main" id="{A1385948-BEA6-4C40-BEB5-52DCC560C10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00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358</xdr:row>
      <xdr:rowOff>0</xdr:rowOff>
    </xdr:from>
    <xdr:to>
      <xdr:col>1</xdr:col>
      <xdr:colOff>152400</xdr:colOff>
      <xdr:row>358</xdr:row>
      <xdr:rowOff>133350</xdr:rowOff>
    </xdr:to>
    <xdr:pic>
      <xdr:nvPicPr>
        <xdr:cNvPr id="318" name="Picture 319">
          <a:extLst>
            <a:ext uri="{FF2B5EF4-FFF2-40B4-BE49-F238E27FC236}">
              <a16:creationId xmlns:a16="http://schemas.microsoft.com/office/drawing/2014/main" id="{073B30BC-554F-4B07-BB60-74EF009F67B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19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359</xdr:row>
      <xdr:rowOff>0</xdr:rowOff>
    </xdr:from>
    <xdr:to>
      <xdr:col>1</xdr:col>
      <xdr:colOff>152400</xdr:colOff>
      <xdr:row>359</xdr:row>
      <xdr:rowOff>133350</xdr:rowOff>
    </xdr:to>
    <xdr:pic>
      <xdr:nvPicPr>
        <xdr:cNvPr id="319" name="Picture 318">
          <a:extLst>
            <a:ext uri="{FF2B5EF4-FFF2-40B4-BE49-F238E27FC236}">
              <a16:creationId xmlns:a16="http://schemas.microsoft.com/office/drawing/2014/main" id="{44F03859-2EC3-4911-975D-B54C6A3CC68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38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360</xdr:row>
      <xdr:rowOff>0</xdr:rowOff>
    </xdr:from>
    <xdr:to>
      <xdr:col>1</xdr:col>
      <xdr:colOff>152400</xdr:colOff>
      <xdr:row>360</xdr:row>
      <xdr:rowOff>133350</xdr:rowOff>
    </xdr:to>
    <xdr:pic>
      <xdr:nvPicPr>
        <xdr:cNvPr id="320" name="Picture 317">
          <a:extLst>
            <a:ext uri="{FF2B5EF4-FFF2-40B4-BE49-F238E27FC236}">
              <a16:creationId xmlns:a16="http://schemas.microsoft.com/office/drawing/2014/main" id="{B63BAA67-8AEC-4B33-8814-CD69222808D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58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361</xdr:row>
      <xdr:rowOff>0</xdr:rowOff>
    </xdr:from>
    <xdr:to>
      <xdr:col>1</xdr:col>
      <xdr:colOff>152400</xdr:colOff>
      <xdr:row>361</xdr:row>
      <xdr:rowOff>133350</xdr:rowOff>
    </xdr:to>
    <xdr:pic>
      <xdr:nvPicPr>
        <xdr:cNvPr id="321" name="Picture 316">
          <a:extLst>
            <a:ext uri="{FF2B5EF4-FFF2-40B4-BE49-F238E27FC236}">
              <a16:creationId xmlns:a16="http://schemas.microsoft.com/office/drawing/2014/main" id="{E0E23EE1-C718-412C-8839-AC0CC575776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77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362</xdr:row>
      <xdr:rowOff>0</xdr:rowOff>
    </xdr:from>
    <xdr:to>
      <xdr:col>1</xdr:col>
      <xdr:colOff>152400</xdr:colOff>
      <xdr:row>362</xdr:row>
      <xdr:rowOff>133350</xdr:rowOff>
    </xdr:to>
    <xdr:pic>
      <xdr:nvPicPr>
        <xdr:cNvPr id="322" name="Picture 315">
          <a:extLst>
            <a:ext uri="{FF2B5EF4-FFF2-40B4-BE49-F238E27FC236}">
              <a16:creationId xmlns:a16="http://schemas.microsoft.com/office/drawing/2014/main" id="{D3F6671F-0D94-4434-BEAC-53A803E28F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96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363</xdr:row>
      <xdr:rowOff>0</xdr:rowOff>
    </xdr:from>
    <xdr:to>
      <xdr:col>1</xdr:col>
      <xdr:colOff>152400</xdr:colOff>
      <xdr:row>363</xdr:row>
      <xdr:rowOff>133350</xdr:rowOff>
    </xdr:to>
    <xdr:pic>
      <xdr:nvPicPr>
        <xdr:cNvPr id="323" name="Picture 314">
          <a:extLst>
            <a:ext uri="{FF2B5EF4-FFF2-40B4-BE49-F238E27FC236}">
              <a16:creationId xmlns:a16="http://schemas.microsoft.com/office/drawing/2014/main" id="{1ACAF630-A1F6-4E42-861B-946CAE6042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15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365</xdr:row>
      <xdr:rowOff>0</xdr:rowOff>
    </xdr:from>
    <xdr:to>
      <xdr:col>1</xdr:col>
      <xdr:colOff>152400</xdr:colOff>
      <xdr:row>365</xdr:row>
      <xdr:rowOff>133350</xdr:rowOff>
    </xdr:to>
    <xdr:pic>
      <xdr:nvPicPr>
        <xdr:cNvPr id="324" name="Picture 306">
          <a:extLst>
            <a:ext uri="{FF2B5EF4-FFF2-40B4-BE49-F238E27FC236}">
              <a16:creationId xmlns:a16="http://schemas.microsoft.com/office/drawing/2014/main" id="{952C801B-19F7-44E6-A0F1-4EE4531116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53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366</xdr:row>
      <xdr:rowOff>0</xdr:rowOff>
    </xdr:from>
    <xdr:to>
      <xdr:col>1</xdr:col>
      <xdr:colOff>152400</xdr:colOff>
      <xdr:row>366</xdr:row>
      <xdr:rowOff>133350</xdr:rowOff>
    </xdr:to>
    <xdr:pic>
      <xdr:nvPicPr>
        <xdr:cNvPr id="325" name="Picture 305">
          <a:extLst>
            <a:ext uri="{FF2B5EF4-FFF2-40B4-BE49-F238E27FC236}">
              <a16:creationId xmlns:a16="http://schemas.microsoft.com/office/drawing/2014/main" id="{55F4B6D1-523C-4709-8B62-D4461BD0969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72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367</xdr:row>
      <xdr:rowOff>0</xdr:rowOff>
    </xdr:from>
    <xdr:to>
      <xdr:col>1</xdr:col>
      <xdr:colOff>152400</xdr:colOff>
      <xdr:row>367</xdr:row>
      <xdr:rowOff>133350</xdr:rowOff>
    </xdr:to>
    <xdr:pic>
      <xdr:nvPicPr>
        <xdr:cNvPr id="326" name="Picture 304">
          <a:extLst>
            <a:ext uri="{FF2B5EF4-FFF2-40B4-BE49-F238E27FC236}">
              <a16:creationId xmlns:a16="http://schemas.microsoft.com/office/drawing/2014/main" id="{976033B6-2498-406A-BC5B-8699F47FB3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91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368</xdr:row>
      <xdr:rowOff>0</xdr:rowOff>
    </xdr:from>
    <xdr:to>
      <xdr:col>1</xdr:col>
      <xdr:colOff>152400</xdr:colOff>
      <xdr:row>368</xdr:row>
      <xdr:rowOff>133350</xdr:rowOff>
    </xdr:to>
    <xdr:pic>
      <xdr:nvPicPr>
        <xdr:cNvPr id="327" name="Picture 303">
          <a:extLst>
            <a:ext uri="{FF2B5EF4-FFF2-40B4-BE49-F238E27FC236}">
              <a16:creationId xmlns:a16="http://schemas.microsoft.com/office/drawing/2014/main" id="{EDA7C049-E079-4ED8-B1CA-0C84A79F838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10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369</xdr:row>
      <xdr:rowOff>0</xdr:rowOff>
    </xdr:from>
    <xdr:to>
      <xdr:col>1</xdr:col>
      <xdr:colOff>152400</xdr:colOff>
      <xdr:row>369</xdr:row>
      <xdr:rowOff>133350</xdr:rowOff>
    </xdr:to>
    <xdr:pic>
      <xdr:nvPicPr>
        <xdr:cNvPr id="328" name="Picture 302">
          <a:extLst>
            <a:ext uri="{FF2B5EF4-FFF2-40B4-BE49-F238E27FC236}">
              <a16:creationId xmlns:a16="http://schemas.microsoft.com/office/drawing/2014/main" id="{A9B1B25E-CA24-4DB9-81E6-3274A44985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29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370</xdr:row>
      <xdr:rowOff>0</xdr:rowOff>
    </xdr:from>
    <xdr:to>
      <xdr:col>1</xdr:col>
      <xdr:colOff>152400</xdr:colOff>
      <xdr:row>370</xdr:row>
      <xdr:rowOff>133350</xdr:rowOff>
    </xdr:to>
    <xdr:pic>
      <xdr:nvPicPr>
        <xdr:cNvPr id="329" name="Picture 301">
          <a:extLst>
            <a:ext uri="{FF2B5EF4-FFF2-40B4-BE49-F238E27FC236}">
              <a16:creationId xmlns:a16="http://schemas.microsoft.com/office/drawing/2014/main" id="{579D250C-9805-4677-A9F7-AF10C52FB4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48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371</xdr:row>
      <xdr:rowOff>0</xdr:rowOff>
    </xdr:from>
    <xdr:to>
      <xdr:col>1</xdr:col>
      <xdr:colOff>152400</xdr:colOff>
      <xdr:row>371</xdr:row>
      <xdr:rowOff>133350</xdr:rowOff>
    </xdr:to>
    <xdr:pic>
      <xdr:nvPicPr>
        <xdr:cNvPr id="330" name="Picture 300">
          <a:extLst>
            <a:ext uri="{FF2B5EF4-FFF2-40B4-BE49-F238E27FC236}">
              <a16:creationId xmlns:a16="http://schemas.microsoft.com/office/drawing/2014/main" id="{2395B210-A02E-4DCB-A247-1B8748203E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67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373</xdr:row>
      <xdr:rowOff>0</xdr:rowOff>
    </xdr:from>
    <xdr:to>
      <xdr:col>1</xdr:col>
      <xdr:colOff>152400</xdr:colOff>
      <xdr:row>373</xdr:row>
      <xdr:rowOff>133350</xdr:rowOff>
    </xdr:to>
    <xdr:pic>
      <xdr:nvPicPr>
        <xdr:cNvPr id="331" name="Picture 297">
          <a:extLst>
            <a:ext uri="{FF2B5EF4-FFF2-40B4-BE49-F238E27FC236}">
              <a16:creationId xmlns:a16="http://schemas.microsoft.com/office/drawing/2014/main" id="{655165BD-CE2A-4493-95F2-452432061AB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105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374</xdr:row>
      <xdr:rowOff>0</xdr:rowOff>
    </xdr:from>
    <xdr:to>
      <xdr:col>1</xdr:col>
      <xdr:colOff>152400</xdr:colOff>
      <xdr:row>374</xdr:row>
      <xdr:rowOff>133350</xdr:rowOff>
    </xdr:to>
    <xdr:pic>
      <xdr:nvPicPr>
        <xdr:cNvPr id="332" name="Picture 296">
          <a:extLst>
            <a:ext uri="{FF2B5EF4-FFF2-40B4-BE49-F238E27FC236}">
              <a16:creationId xmlns:a16="http://schemas.microsoft.com/office/drawing/2014/main" id="{CA6CD800-5553-487E-9B5B-C4D44049FA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124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375</xdr:row>
      <xdr:rowOff>0</xdr:rowOff>
    </xdr:from>
    <xdr:to>
      <xdr:col>1</xdr:col>
      <xdr:colOff>152400</xdr:colOff>
      <xdr:row>375</xdr:row>
      <xdr:rowOff>133350</xdr:rowOff>
    </xdr:to>
    <xdr:pic>
      <xdr:nvPicPr>
        <xdr:cNvPr id="333" name="Picture 295">
          <a:extLst>
            <a:ext uri="{FF2B5EF4-FFF2-40B4-BE49-F238E27FC236}">
              <a16:creationId xmlns:a16="http://schemas.microsoft.com/office/drawing/2014/main" id="{4715BD53-F37F-44A4-875D-288592F9AB0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143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377</xdr:row>
      <xdr:rowOff>0</xdr:rowOff>
    </xdr:from>
    <xdr:to>
      <xdr:col>1</xdr:col>
      <xdr:colOff>152400</xdr:colOff>
      <xdr:row>377</xdr:row>
      <xdr:rowOff>133350</xdr:rowOff>
    </xdr:to>
    <xdr:pic>
      <xdr:nvPicPr>
        <xdr:cNvPr id="334" name="Picture 291">
          <a:extLst>
            <a:ext uri="{FF2B5EF4-FFF2-40B4-BE49-F238E27FC236}">
              <a16:creationId xmlns:a16="http://schemas.microsoft.com/office/drawing/2014/main" id="{4622BEAC-D97E-44BC-B552-C2F5878AD4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181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378</xdr:row>
      <xdr:rowOff>0</xdr:rowOff>
    </xdr:from>
    <xdr:to>
      <xdr:col>1</xdr:col>
      <xdr:colOff>152400</xdr:colOff>
      <xdr:row>378</xdr:row>
      <xdr:rowOff>133350</xdr:rowOff>
    </xdr:to>
    <xdr:pic>
      <xdr:nvPicPr>
        <xdr:cNvPr id="335" name="Picture 290">
          <a:extLst>
            <a:ext uri="{FF2B5EF4-FFF2-40B4-BE49-F238E27FC236}">
              <a16:creationId xmlns:a16="http://schemas.microsoft.com/office/drawing/2014/main" id="{1ECC58EC-A9A4-4F5B-B7AF-70E56234C8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00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379</xdr:row>
      <xdr:rowOff>0</xdr:rowOff>
    </xdr:from>
    <xdr:to>
      <xdr:col>1</xdr:col>
      <xdr:colOff>152400</xdr:colOff>
      <xdr:row>379</xdr:row>
      <xdr:rowOff>133350</xdr:rowOff>
    </xdr:to>
    <xdr:pic>
      <xdr:nvPicPr>
        <xdr:cNvPr id="336" name="Picture 289">
          <a:extLst>
            <a:ext uri="{FF2B5EF4-FFF2-40B4-BE49-F238E27FC236}">
              <a16:creationId xmlns:a16="http://schemas.microsoft.com/office/drawing/2014/main" id="{2DB5CA55-4DC6-4EF4-8F2B-83CF448FC55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19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380</xdr:row>
      <xdr:rowOff>0</xdr:rowOff>
    </xdr:from>
    <xdr:to>
      <xdr:col>1</xdr:col>
      <xdr:colOff>152400</xdr:colOff>
      <xdr:row>380</xdr:row>
      <xdr:rowOff>133350</xdr:rowOff>
    </xdr:to>
    <xdr:pic>
      <xdr:nvPicPr>
        <xdr:cNvPr id="337" name="Picture 288">
          <a:extLst>
            <a:ext uri="{FF2B5EF4-FFF2-40B4-BE49-F238E27FC236}">
              <a16:creationId xmlns:a16="http://schemas.microsoft.com/office/drawing/2014/main" id="{17511DC8-F939-4571-B0D2-D05CDD5EB1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39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381</xdr:row>
      <xdr:rowOff>0</xdr:rowOff>
    </xdr:from>
    <xdr:to>
      <xdr:col>1</xdr:col>
      <xdr:colOff>152400</xdr:colOff>
      <xdr:row>381</xdr:row>
      <xdr:rowOff>133350</xdr:rowOff>
    </xdr:to>
    <xdr:pic>
      <xdr:nvPicPr>
        <xdr:cNvPr id="338" name="Picture 287">
          <a:extLst>
            <a:ext uri="{FF2B5EF4-FFF2-40B4-BE49-F238E27FC236}">
              <a16:creationId xmlns:a16="http://schemas.microsoft.com/office/drawing/2014/main" id="{262FFFC4-1894-416D-92C0-2578F02F8E7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58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382</xdr:row>
      <xdr:rowOff>0</xdr:rowOff>
    </xdr:from>
    <xdr:to>
      <xdr:col>1</xdr:col>
      <xdr:colOff>152400</xdr:colOff>
      <xdr:row>382</xdr:row>
      <xdr:rowOff>133350</xdr:rowOff>
    </xdr:to>
    <xdr:pic>
      <xdr:nvPicPr>
        <xdr:cNvPr id="339" name="Picture 286">
          <a:extLst>
            <a:ext uri="{FF2B5EF4-FFF2-40B4-BE49-F238E27FC236}">
              <a16:creationId xmlns:a16="http://schemas.microsoft.com/office/drawing/2014/main" id="{EE2FB9DE-22EF-495E-9486-8C22D8DA8D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77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383</xdr:row>
      <xdr:rowOff>0</xdr:rowOff>
    </xdr:from>
    <xdr:to>
      <xdr:col>1</xdr:col>
      <xdr:colOff>152400</xdr:colOff>
      <xdr:row>383</xdr:row>
      <xdr:rowOff>133350</xdr:rowOff>
    </xdr:to>
    <xdr:pic>
      <xdr:nvPicPr>
        <xdr:cNvPr id="340" name="Picture 285">
          <a:extLst>
            <a:ext uri="{FF2B5EF4-FFF2-40B4-BE49-F238E27FC236}">
              <a16:creationId xmlns:a16="http://schemas.microsoft.com/office/drawing/2014/main" id="{C9723FB2-1030-4BFC-99C2-0F9C95AC04B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96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385</xdr:row>
      <xdr:rowOff>0</xdr:rowOff>
    </xdr:from>
    <xdr:to>
      <xdr:col>1</xdr:col>
      <xdr:colOff>152400</xdr:colOff>
      <xdr:row>385</xdr:row>
      <xdr:rowOff>133350</xdr:rowOff>
    </xdr:to>
    <xdr:pic>
      <xdr:nvPicPr>
        <xdr:cNvPr id="341" name="Picture 284">
          <a:extLst>
            <a:ext uri="{FF2B5EF4-FFF2-40B4-BE49-F238E27FC236}">
              <a16:creationId xmlns:a16="http://schemas.microsoft.com/office/drawing/2014/main" id="{C26BC151-8035-4FBF-AE49-60663C803B3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334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386</xdr:row>
      <xdr:rowOff>0</xdr:rowOff>
    </xdr:from>
    <xdr:to>
      <xdr:col>1</xdr:col>
      <xdr:colOff>152400</xdr:colOff>
      <xdr:row>386</xdr:row>
      <xdr:rowOff>133350</xdr:rowOff>
    </xdr:to>
    <xdr:pic>
      <xdr:nvPicPr>
        <xdr:cNvPr id="342" name="Picture 283">
          <a:extLst>
            <a:ext uri="{FF2B5EF4-FFF2-40B4-BE49-F238E27FC236}">
              <a16:creationId xmlns:a16="http://schemas.microsoft.com/office/drawing/2014/main" id="{ADE15DF7-0955-4FD7-A7E3-B097E7807F8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353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387</xdr:row>
      <xdr:rowOff>0</xdr:rowOff>
    </xdr:from>
    <xdr:to>
      <xdr:col>1</xdr:col>
      <xdr:colOff>152400</xdr:colOff>
      <xdr:row>387</xdr:row>
      <xdr:rowOff>133350</xdr:rowOff>
    </xdr:to>
    <xdr:pic>
      <xdr:nvPicPr>
        <xdr:cNvPr id="343" name="Picture 282">
          <a:extLst>
            <a:ext uri="{FF2B5EF4-FFF2-40B4-BE49-F238E27FC236}">
              <a16:creationId xmlns:a16="http://schemas.microsoft.com/office/drawing/2014/main" id="{2666A514-CA81-472F-940F-CB349F8ACBD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372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388</xdr:row>
      <xdr:rowOff>0</xdr:rowOff>
    </xdr:from>
    <xdr:to>
      <xdr:col>1</xdr:col>
      <xdr:colOff>152400</xdr:colOff>
      <xdr:row>388</xdr:row>
      <xdr:rowOff>133350</xdr:rowOff>
    </xdr:to>
    <xdr:pic>
      <xdr:nvPicPr>
        <xdr:cNvPr id="344" name="Picture 281">
          <a:extLst>
            <a:ext uri="{FF2B5EF4-FFF2-40B4-BE49-F238E27FC236}">
              <a16:creationId xmlns:a16="http://schemas.microsoft.com/office/drawing/2014/main" id="{C1D22AA2-10A7-4256-8663-A5E9D0C393B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391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389</xdr:row>
      <xdr:rowOff>0</xdr:rowOff>
    </xdr:from>
    <xdr:to>
      <xdr:col>1</xdr:col>
      <xdr:colOff>152400</xdr:colOff>
      <xdr:row>389</xdr:row>
      <xdr:rowOff>133350</xdr:rowOff>
    </xdr:to>
    <xdr:pic>
      <xdr:nvPicPr>
        <xdr:cNvPr id="345" name="Picture 280">
          <a:extLst>
            <a:ext uri="{FF2B5EF4-FFF2-40B4-BE49-F238E27FC236}">
              <a16:creationId xmlns:a16="http://schemas.microsoft.com/office/drawing/2014/main" id="{AF017EE7-B28B-484C-93FF-0D8B8FFD789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10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390</xdr:row>
      <xdr:rowOff>0</xdr:rowOff>
    </xdr:from>
    <xdr:to>
      <xdr:col>1</xdr:col>
      <xdr:colOff>152400</xdr:colOff>
      <xdr:row>390</xdr:row>
      <xdr:rowOff>133350</xdr:rowOff>
    </xdr:to>
    <xdr:pic>
      <xdr:nvPicPr>
        <xdr:cNvPr id="346" name="Picture 279">
          <a:extLst>
            <a:ext uri="{FF2B5EF4-FFF2-40B4-BE49-F238E27FC236}">
              <a16:creationId xmlns:a16="http://schemas.microsoft.com/office/drawing/2014/main" id="{1535C688-D64A-48AD-9CF5-22A3EB9C5C9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29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391</xdr:row>
      <xdr:rowOff>0</xdr:rowOff>
    </xdr:from>
    <xdr:to>
      <xdr:col>1</xdr:col>
      <xdr:colOff>152400</xdr:colOff>
      <xdr:row>391</xdr:row>
      <xdr:rowOff>133350</xdr:rowOff>
    </xdr:to>
    <xdr:pic>
      <xdr:nvPicPr>
        <xdr:cNvPr id="347" name="Picture 278">
          <a:extLst>
            <a:ext uri="{FF2B5EF4-FFF2-40B4-BE49-F238E27FC236}">
              <a16:creationId xmlns:a16="http://schemas.microsoft.com/office/drawing/2014/main" id="{ACA9E7AC-87A6-46A5-B1E4-05D249CC8AA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48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392</xdr:row>
      <xdr:rowOff>0</xdr:rowOff>
    </xdr:from>
    <xdr:to>
      <xdr:col>1</xdr:col>
      <xdr:colOff>152400</xdr:colOff>
      <xdr:row>392</xdr:row>
      <xdr:rowOff>133350</xdr:rowOff>
    </xdr:to>
    <xdr:pic>
      <xdr:nvPicPr>
        <xdr:cNvPr id="348" name="Picture 277">
          <a:extLst>
            <a:ext uri="{FF2B5EF4-FFF2-40B4-BE49-F238E27FC236}">
              <a16:creationId xmlns:a16="http://schemas.microsoft.com/office/drawing/2014/main" id="{DA74B736-A859-4428-AADC-C6BE668256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67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393</xdr:row>
      <xdr:rowOff>0</xdr:rowOff>
    </xdr:from>
    <xdr:to>
      <xdr:col>1</xdr:col>
      <xdr:colOff>152400</xdr:colOff>
      <xdr:row>393</xdr:row>
      <xdr:rowOff>133350</xdr:rowOff>
    </xdr:to>
    <xdr:pic>
      <xdr:nvPicPr>
        <xdr:cNvPr id="349" name="Picture 276">
          <a:extLst>
            <a:ext uri="{FF2B5EF4-FFF2-40B4-BE49-F238E27FC236}">
              <a16:creationId xmlns:a16="http://schemas.microsoft.com/office/drawing/2014/main" id="{90AFD6AA-4E25-4B28-978D-73E8A989E2D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86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394</xdr:row>
      <xdr:rowOff>0</xdr:rowOff>
    </xdr:from>
    <xdr:to>
      <xdr:col>1</xdr:col>
      <xdr:colOff>152400</xdr:colOff>
      <xdr:row>394</xdr:row>
      <xdr:rowOff>133350</xdr:rowOff>
    </xdr:to>
    <xdr:pic>
      <xdr:nvPicPr>
        <xdr:cNvPr id="350" name="Picture 275">
          <a:extLst>
            <a:ext uri="{FF2B5EF4-FFF2-40B4-BE49-F238E27FC236}">
              <a16:creationId xmlns:a16="http://schemas.microsoft.com/office/drawing/2014/main" id="{BD001823-8A91-45E7-8CA9-BCFD9097354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05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395</xdr:row>
      <xdr:rowOff>0</xdr:rowOff>
    </xdr:from>
    <xdr:to>
      <xdr:col>1</xdr:col>
      <xdr:colOff>152400</xdr:colOff>
      <xdr:row>395</xdr:row>
      <xdr:rowOff>133350</xdr:rowOff>
    </xdr:to>
    <xdr:pic>
      <xdr:nvPicPr>
        <xdr:cNvPr id="351" name="Picture 274">
          <a:extLst>
            <a:ext uri="{FF2B5EF4-FFF2-40B4-BE49-F238E27FC236}">
              <a16:creationId xmlns:a16="http://schemas.microsoft.com/office/drawing/2014/main" id="{05BE0549-3FB9-4422-9555-D78D698621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24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396</xdr:row>
      <xdr:rowOff>0</xdr:rowOff>
    </xdr:from>
    <xdr:to>
      <xdr:col>1</xdr:col>
      <xdr:colOff>152400</xdr:colOff>
      <xdr:row>396</xdr:row>
      <xdr:rowOff>133350</xdr:rowOff>
    </xdr:to>
    <xdr:pic>
      <xdr:nvPicPr>
        <xdr:cNvPr id="352" name="Picture 273">
          <a:extLst>
            <a:ext uri="{FF2B5EF4-FFF2-40B4-BE49-F238E27FC236}">
              <a16:creationId xmlns:a16="http://schemas.microsoft.com/office/drawing/2014/main" id="{C20303EC-805C-47D3-A1B5-96FE5A136B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43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397</xdr:row>
      <xdr:rowOff>0</xdr:rowOff>
    </xdr:from>
    <xdr:to>
      <xdr:col>1</xdr:col>
      <xdr:colOff>152400</xdr:colOff>
      <xdr:row>397</xdr:row>
      <xdr:rowOff>133350</xdr:rowOff>
    </xdr:to>
    <xdr:pic>
      <xdr:nvPicPr>
        <xdr:cNvPr id="353" name="Picture 272">
          <a:extLst>
            <a:ext uri="{FF2B5EF4-FFF2-40B4-BE49-F238E27FC236}">
              <a16:creationId xmlns:a16="http://schemas.microsoft.com/office/drawing/2014/main" id="{D1707E3F-7DBB-4B56-96BD-03491DDCBD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62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398</xdr:row>
      <xdr:rowOff>0</xdr:rowOff>
    </xdr:from>
    <xdr:to>
      <xdr:col>1</xdr:col>
      <xdr:colOff>152400</xdr:colOff>
      <xdr:row>398</xdr:row>
      <xdr:rowOff>133350</xdr:rowOff>
    </xdr:to>
    <xdr:pic>
      <xdr:nvPicPr>
        <xdr:cNvPr id="354" name="Picture 271">
          <a:extLst>
            <a:ext uri="{FF2B5EF4-FFF2-40B4-BE49-F238E27FC236}">
              <a16:creationId xmlns:a16="http://schemas.microsoft.com/office/drawing/2014/main" id="{7E5408D0-8041-4524-BDB4-154D4DFCCA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81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399</xdr:row>
      <xdr:rowOff>0</xdr:rowOff>
    </xdr:from>
    <xdr:to>
      <xdr:col>1</xdr:col>
      <xdr:colOff>152400</xdr:colOff>
      <xdr:row>399</xdr:row>
      <xdr:rowOff>133350</xdr:rowOff>
    </xdr:to>
    <xdr:pic>
      <xdr:nvPicPr>
        <xdr:cNvPr id="355" name="Picture 270">
          <a:extLst>
            <a:ext uri="{FF2B5EF4-FFF2-40B4-BE49-F238E27FC236}">
              <a16:creationId xmlns:a16="http://schemas.microsoft.com/office/drawing/2014/main" id="{D83219EB-77AA-4F98-9AB1-852AB5048A6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00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400</xdr:row>
      <xdr:rowOff>0</xdr:rowOff>
    </xdr:from>
    <xdr:to>
      <xdr:col>1</xdr:col>
      <xdr:colOff>152400</xdr:colOff>
      <xdr:row>400</xdr:row>
      <xdr:rowOff>133350</xdr:rowOff>
    </xdr:to>
    <xdr:pic>
      <xdr:nvPicPr>
        <xdr:cNvPr id="356" name="Picture 269">
          <a:extLst>
            <a:ext uri="{FF2B5EF4-FFF2-40B4-BE49-F238E27FC236}">
              <a16:creationId xmlns:a16="http://schemas.microsoft.com/office/drawing/2014/main" id="{FA25A821-AF27-400D-90D0-895A73AA0BD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20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401</xdr:row>
      <xdr:rowOff>0</xdr:rowOff>
    </xdr:from>
    <xdr:to>
      <xdr:col>1</xdr:col>
      <xdr:colOff>152400</xdr:colOff>
      <xdr:row>401</xdr:row>
      <xdr:rowOff>133350</xdr:rowOff>
    </xdr:to>
    <xdr:pic>
      <xdr:nvPicPr>
        <xdr:cNvPr id="357" name="Picture 268">
          <a:extLst>
            <a:ext uri="{FF2B5EF4-FFF2-40B4-BE49-F238E27FC236}">
              <a16:creationId xmlns:a16="http://schemas.microsoft.com/office/drawing/2014/main" id="{1787DEB3-201D-47B3-8EAE-F8DF304C4F0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39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402</xdr:row>
      <xdr:rowOff>0</xdr:rowOff>
    </xdr:from>
    <xdr:to>
      <xdr:col>1</xdr:col>
      <xdr:colOff>152400</xdr:colOff>
      <xdr:row>402</xdr:row>
      <xdr:rowOff>133350</xdr:rowOff>
    </xdr:to>
    <xdr:pic>
      <xdr:nvPicPr>
        <xdr:cNvPr id="358" name="Picture 267">
          <a:extLst>
            <a:ext uri="{FF2B5EF4-FFF2-40B4-BE49-F238E27FC236}">
              <a16:creationId xmlns:a16="http://schemas.microsoft.com/office/drawing/2014/main" id="{25264FAC-AFB0-452D-A10A-7A1E31B9FD1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58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403</xdr:row>
      <xdr:rowOff>0</xdr:rowOff>
    </xdr:from>
    <xdr:to>
      <xdr:col>1</xdr:col>
      <xdr:colOff>152400</xdr:colOff>
      <xdr:row>403</xdr:row>
      <xdr:rowOff>133350</xdr:rowOff>
    </xdr:to>
    <xdr:pic>
      <xdr:nvPicPr>
        <xdr:cNvPr id="359" name="Picture 266">
          <a:extLst>
            <a:ext uri="{FF2B5EF4-FFF2-40B4-BE49-F238E27FC236}">
              <a16:creationId xmlns:a16="http://schemas.microsoft.com/office/drawing/2014/main" id="{516916FE-DFEE-40A4-B4F5-1EF68A77EB0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77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404</xdr:row>
      <xdr:rowOff>0</xdr:rowOff>
    </xdr:from>
    <xdr:to>
      <xdr:col>1</xdr:col>
      <xdr:colOff>152400</xdr:colOff>
      <xdr:row>404</xdr:row>
      <xdr:rowOff>133350</xdr:rowOff>
    </xdr:to>
    <xdr:pic>
      <xdr:nvPicPr>
        <xdr:cNvPr id="360" name="Picture 265">
          <a:extLst>
            <a:ext uri="{FF2B5EF4-FFF2-40B4-BE49-F238E27FC236}">
              <a16:creationId xmlns:a16="http://schemas.microsoft.com/office/drawing/2014/main" id="{05413C1A-1AB0-4E40-A11F-DC63CCFA9C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96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405</xdr:row>
      <xdr:rowOff>0</xdr:rowOff>
    </xdr:from>
    <xdr:to>
      <xdr:col>1</xdr:col>
      <xdr:colOff>152400</xdr:colOff>
      <xdr:row>405</xdr:row>
      <xdr:rowOff>133350</xdr:rowOff>
    </xdr:to>
    <xdr:pic>
      <xdr:nvPicPr>
        <xdr:cNvPr id="361" name="Picture 264">
          <a:extLst>
            <a:ext uri="{FF2B5EF4-FFF2-40B4-BE49-F238E27FC236}">
              <a16:creationId xmlns:a16="http://schemas.microsoft.com/office/drawing/2014/main" id="{3D8BF590-71CB-4CE6-9769-27CD51C816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15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406</xdr:row>
      <xdr:rowOff>0</xdr:rowOff>
    </xdr:from>
    <xdr:to>
      <xdr:col>1</xdr:col>
      <xdr:colOff>152400</xdr:colOff>
      <xdr:row>406</xdr:row>
      <xdr:rowOff>133350</xdr:rowOff>
    </xdr:to>
    <xdr:pic>
      <xdr:nvPicPr>
        <xdr:cNvPr id="362" name="Picture 263">
          <a:extLst>
            <a:ext uri="{FF2B5EF4-FFF2-40B4-BE49-F238E27FC236}">
              <a16:creationId xmlns:a16="http://schemas.microsoft.com/office/drawing/2014/main" id="{EAB1E62A-B77D-480D-B9FE-E462101C4D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34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407</xdr:row>
      <xdr:rowOff>0</xdr:rowOff>
    </xdr:from>
    <xdr:to>
      <xdr:col>1</xdr:col>
      <xdr:colOff>152400</xdr:colOff>
      <xdr:row>407</xdr:row>
      <xdr:rowOff>133350</xdr:rowOff>
    </xdr:to>
    <xdr:pic>
      <xdr:nvPicPr>
        <xdr:cNvPr id="363" name="Picture 262">
          <a:extLst>
            <a:ext uri="{FF2B5EF4-FFF2-40B4-BE49-F238E27FC236}">
              <a16:creationId xmlns:a16="http://schemas.microsoft.com/office/drawing/2014/main" id="{C02FF7C7-1362-48A6-956A-BB5DBE677F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53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408</xdr:row>
      <xdr:rowOff>0</xdr:rowOff>
    </xdr:from>
    <xdr:to>
      <xdr:col>1</xdr:col>
      <xdr:colOff>152400</xdr:colOff>
      <xdr:row>408</xdr:row>
      <xdr:rowOff>133350</xdr:rowOff>
    </xdr:to>
    <xdr:pic>
      <xdr:nvPicPr>
        <xdr:cNvPr id="364" name="Picture 261">
          <a:extLst>
            <a:ext uri="{FF2B5EF4-FFF2-40B4-BE49-F238E27FC236}">
              <a16:creationId xmlns:a16="http://schemas.microsoft.com/office/drawing/2014/main" id="{8DD4D6FF-6815-4ACD-A1EF-B1828E1ED1A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72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409</xdr:row>
      <xdr:rowOff>0</xdr:rowOff>
    </xdr:from>
    <xdr:to>
      <xdr:col>1</xdr:col>
      <xdr:colOff>152400</xdr:colOff>
      <xdr:row>409</xdr:row>
      <xdr:rowOff>133350</xdr:rowOff>
    </xdr:to>
    <xdr:pic>
      <xdr:nvPicPr>
        <xdr:cNvPr id="365" name="Picture 260">
          <a:extLst>
            <a:ext uri="{FF2B5EF4-FFF2-40B4-BE49-F238E27FC236}">
              <a16:creationId xmlns:a16="http://schemas.microsoft.com/office/drawing/2014/main" id="{B576C0D4-0481-4BEB-B7C9-8493D9575C9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91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410</xdr:row>
      <xdr:rowOff>0</xdr:rowOff>
    </xdr:from>
    <xdr:to>
      <xdr:col>1</xdr:col>
      <xdr:colOff>152400</xdr:colOff>
      <xdr:row>410</xdr:row>
      <xdr:rowOff>133350</xdr:rowOff>
    </xdr:to>
    <xdr:pic>
      <xdr:nvPicPr>
        <xdr:cNvPr id="366" name="Picture 259">
          <a:extLst>
            <a:ext uri="{FF2B5EF4-FFF2-40B4-BE49-F238E27FC236}">
              <a16:creationId xmlns:a16="http://schemas.microsoft.com/office/drawing/2014/main" id="{BAB07A80-C181-494A-A51C-05722F8B404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10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411</xdr:row>
      <xdr:rowOff>0</xdr:rowOff>
    </xdr:from>
    <xdr:to>
      <xdr:col>1</xdr:col>
      <xdr:colOff>152400</xdr:colOff>
      <xdr:row>411</xdr:row>
      <xdr:rowOff>133350</xdr:rowOff>
    </xdr:to>
    <xdr:pic>
      <xdr:nvPicPr>
        <xdr:cNvPr id="367" name="Picture 258">
          <a:extLst>
            <a:ext uri="{FF2B5EF4-FFF2-40B4-BE49-F238E27FC236}">
              <a16:creationId xmlns:a16="http://schemas.microsoft.com/office/drawing/2014/main" id="{DCF67ABF-B4C0-4B5B-A7EF-52E8DD0E28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29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412</xdr:row>
      <xdr:rowOff>0</xdr:rowOff>
    </xdr:from>
    <xdr:to>
      <xdr:col>1</xdr:col>
      <xdr:colOff>152400</xdr:colOff>
      <xdr:row>412</xdr:row>
      <xdr:rowOff>133350</xdr:rowOff>
    </xdr:to>
    <xdr:pic>
      <xdr:nvPicPr>
        <xdr:cNvPr id="368" name="Picture 257">
          <a:extLst>
            <a:ext uri="{FF2B5EF4-FFF2-40B4-BE49-F238E27FC236}">
              <a16:creationId xmlns:a16="http://schemas.microsoft.com/office/drawing/2014/main" id="{8FD374E2-8B89-44CD-B349-FE1433B85C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48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413</xdr:row>
      <xdr:rowOff>0</xdr:rowOff>
    </xdr:from>
    <xdr:to>
      <xdr:col>1</xdr:col>
      <xdr:colOff>152400</xdr:colOff>
      <xdr:row>413</xdr:row>
      <xdr:rowOff>133350</xdr:rowOff>
    </xdr:to>
    <xdr:pic>
      <xdr:nvPicPr>
        <xdr:cNvPr id="369" name="Picture 256">
          <a:extLst>
            <a:ext uri="{FF2B5EF4-FFF2-40B4-BE49-F238E27FC236}">
              <a16:creationId xmlns:a16="http://schemas.microsoft.com/office/drawing/2014/main" id="{A5568D15-59B2-4B64-B95A-C56A5C35B9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67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414</xdr:row>
      <xdr:rowOff>0</xdr:rowOff>
    </xdr:from>
    <xdr:to>
      <xdr:col>1</xdr:col>
      <xdr:colOff>152400</xdr:colOff>
      <xdr:row>414</xdr:row>
      <xdr:rowOff>133350</xdr:rowOff>
    </xdr:to>
    <xdr:pic>
      <xdr:nvPicPr>
        <xdr:cNvPr id="370" name="Picture 252">
          <a:extLst>
            <a:ext uri="{FF2B5EF4-FFF2-40B4-BE49-F238E27FC236}">
              <a16:creationId xmlns:a16="http://schemas.microsoft.com/office/drawing/2014/main" id="{BBDF27B6-8BA5-48C5-9A5A-28498406E71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86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415</xdr:row>
      <xdr:rowOff>0</xdr:rowOff>
    </xdr:from>
    <xdr:to>
      <xdr:col>1</xdr:col>
      <xdr:colOff>152400</xdr:colOff>
      <xdr:row>415</xdr:row>
      <xdr:rowOff>133350</xdr:rowOff>
    </xdr:to>
    <xdr:pic>
      <xdr:nvPicPr>
        <xdr:cNvPr id="371" name="Picture 251">
          <a:extLst>
            <a:ext uri="{FF2B5EF4-FFF2-40B4-BE49-F238E27FC236}">
              <a16:creationId xmlns:a16="http://schemas.microsoft.com/office/drawing/2014/main" id="{6750A9FD-7531-4C69-94F4-B5ABD648D8A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05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416</xdr:row>
      <xdr:rowOff>0</xdr:rowOff>
    </xdr:from>
    <xdr:to>
      <xdr:col>1</xdr:col>
      <xdr:colOff>152400</xdr:colOff>
      <xdr:row>416</xdr:row>
      <xdr:rowOff>133350</xdr:rowOff>
    </xdr:to>
    <xdr:pic>
      <xdr:nvPicPr>
        <xdr:cNvPr id="372" name="Picture 250">
          <a:extLst>
            <a:ext uri="{FF2B5EF4-FFF2-40B4-BE49-F238E27FC236}">
              <a16:creationId xmlns:a16="http://schemas.microsoft.com/office/drawing/2014/main" id="{5D42E6CF-16D6-40D0-AB92-56E9AFDC929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24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417</xdr:row>
      <xdr:rowOff>0</xdr:rowOff>
    </xdr:from>
    <xdr:to>
      <xdr:col>1</xdr:col>
      <xdr:colOff>152400</xdr:colOff>
      <xdr:row>417</xdr:row>
      <xdr:rowOff>133350</xdr:rowOff>
    </xdr:to>
    <xdr:pic>
      <xdr:nvPicPr>
        <xdr:cNvPr id="373" name="Picture 249">
          <a:extLst>
            <a:ext uri="{FF2B5EF4-FFF2-40B4-BE49-F238E27FC236}">
              <a16:creationId xmlns:a16="http://schemas.microsoft.com/office/drawing/2014/main" id="{C358F46E-441E-4A1F-826A-2B04B45DDD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4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418</xdr:row>
      <xdr:rowOff>0</xdr:rowOff>
    </xdr:from>
    <xdr:to>
      <xdr:col>1</xdr:col>
      <xdr:colOff>152400</xdr:colOff>
      <xdr:row>418</xdr:row>
      <xdr:rowOff>133350</xdr:rowOff>
    </xdr:to>
    <xdr:pic>
      <xdr:nvPicPr>
        <xdr:cNvPr id="374" name="Picture 248">
          <a:extLst>
            <a:ext uri="{FF2B5EF4-FFF2-40B4-BE49-F238E27FC236}">
              <a16:creationId xmlns:a16="http://schemas.microsoft.com/office/drawing/2014/main" id="{9C857714-6770-44BF-94E6-EC14AF2775B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62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419</xdr:row>
      <xdr:rowOff>0</xdr:rowOff>
    </xdr:from>
    <xdr:to>
      <xdr:col>1</xdr:col>
      <xdr:colOff>152400</xdr:colOff>
      <xdr:row>419</xdr:row>
      <xdr:rowOff>133350</xdr:rowOff>
    </xdr:to>
    <xdr:pic>
      <xdr:nvPicPr>
        <xdr:cNvPr id="375" name="Picture 247">
          <a:extLst>
            <a:ext uri="{FF2B5EF4-FFF2-40B4-BE49-F238E27FC236}">
              <a16:creationId xmlns:a16="http://schemas.microsoft.com/office/drawing/2014/main" id="{E5F3D985-7B8A-4F4C-B50C-72357E12CF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81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420</xdr:row>
      <xdr:rowOff>0</xdr:rowOff>
    </xdr:from>
    <xdr:to>
      <xdr:col>1</xdr:col>
      <xdr:colOff>152400</xdr:colOff>
      <xdr:row>420</xdr:row>
      <xdr:rowOff>133350</xdr:rowOff>
    </xdr:to>
    <xdr:pic>
      <xdr:nvPicPr>
        <xdr:cNvPr id="376" name="Picture 246">
          <a:extLst>
            <a:ext uri="{FF2B5EF4-FFF2-40B4-BE49-F238E27FC236}">
              <a16:creationId xmlns:a16="http://schemas.microsoft.com/office/drawing/2014/main" id="{6416B25E-7B8A-4C92-A56D-FBBFA4AAD5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01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421</xdr:row>
      <xdr:rowOff>0</xdr:rowOff>
    </xdr:from>
    <xdr:to>
      <xdr:col>1</xdr:col>
      <xdr:colOff>152400</xdr:colOff>
      <xdr:row>421</xdr:row>
      <xdr:rowOff>133350</xdr:rowOff>
    </xdr:to>
    <xdr:pic>
      <xdr:nvPicPr>
        <xdr:cNvPr id="377" name="Picture 245">
          <a:extLst>
            <a:ext uri="{FF2B5EF4-FFF2-40B4-BE49-F238E27FC236}">
              <a16:creationId xmlns:a16="http://schemas.microsoft.com/office/drawing/2014/main" id="{DD88AEDD-C8C1-4DF3-AF7D-B238B17A9AE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20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422</xdr:row>
      <xdr:rowOff>0</xdr:rowOff>
    </xdr:from>
    <xdr:to>
      <xdr:col>1</xdr:col>
      <xdr:colOff>152400</xdr:colOff>
      <xdr:row>422</xdr:row>
      <xdr:rowOff>133350</xdr:rowOff>
    </xdr:to>
    <xdr:pic>
      <xdr:nvPicPr>
        <xdr:cNvPr id="378" name="Picture 244">
          <a:extLst>
            <a:ext uri="{FF2B5EF4-FFF2-40B4-BE49-F238E27FC236}">
              <a16:creationId xmlns:a16="http://schemas.microsoft.com/office/drawing/2014/main" id="{5F46A8CC-552E-4C1F-B4DA-CF8FED66FD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39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423</xdr:row>
      <xdr:rowOff>0</xdr:rowOff>
    </xdr:from>
    <xdr:to>
      <xdr:col>1</xdr:col>
      <xdr:colOff>152400</xdr:colOff>
      <xdr:row>423</xdr:row>
      <xdr:rowOff>133350</xdr:rowOff>
    </xdr:to>
    <xdr:pic>
      <xdr:nvPicPr>
        <xdr:cNvPr id="379" name="Picture 243">
          <a:extLst>
            <a:ext uri="{FF2B5EF4-FFF2-40B4-BE49-F238E27FC236}">
              <a16:creationId xmlns:a16="http://schemas.microsoft.com/office/drawing/2014/main" id="{C28E298A-E7F3-4FB5-B788-709C6299AC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58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424</xdr:row>
      <xdr:rowOff>0</xdr:rowOff>
    </xdr:from>
    <xdr:to>
      <xdr:col>1</xdr:col>
      <xdr:colOff>152400</xdr:colOff>
      <xdr:row>424</xdr:row>
      <xdr:rowOff>133350</xdr:rowOff>
    </xdr:to>
    <xdr:pic>
      <xdr:nvPicPr>
        <xdr:cNvPr id="380" name="Picture 242">
          <a:extLst>
            <a:ext uri="{FF2B5EF4-FFF2-40B4-BE49-F238E27FC236}">
              <a16:creationId xmlns:a16="http://schemas.microsoft.com/office/drawing/2014/main" id="{859CEA52-36D3-4613-AE95-281C5790D29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77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425</xdr:row>
      <xdr:rowOff>0</xdr:rowOff>
    </xdr:from>
    <xdr:to>
      <xdr:col>1</xdr:col>
      <xdr:colOff>152400</xdr:colOff>
      <xdr:row>425</xdr:row>
      <xdr:rowOff>133350</xdr:rowOff>
    </xdr:to>
    <xdr:pic>
      <xdr:nvPicPr>
        <xdr:cNvPr id="381" name="Picture 241">
          <a:extLst>
            <a:ext uri="{FF2B5EF4-FFF2-40B4-BE49-F238E27FC236}">
              <a16:creationId xmlns:a16="http://schemas.microsoft.com/office/drawing/2014/main" id="{F72075DC-F090-4FE4-8582-07F08FD7863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426</xdr:row>
      <xdr:rowOff>0</xdr:rowOff>
    </xdr:from>
    <xdr:to>
      <xdr:col>1</xdr:col>
      <xdr:colOff>152400</xdr:colOff>
      <xdr:row>426</xdr:row>
      <xdr:rowOff>133350</xdr:rowOff>
    </xdr:to>
    <xdr:pic>
      <xdr:nvPicPr>
        <xdr:cNvPr id="382" name="Picture 240">
          <a:extLst>
            <a:ext uri="{FF2B5EF4-FFF2-40B4-BE49-F238E27FC236}">
              <a16:creationId xmlns:a16="http://schemas.microsoft.com/office/drawing/2014/main" id="{F35DA2E5-2D67-42EC-99E3-5B62ED26FB3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115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427</xdr:row>
      <xdr:rowOff>0</xdr:rowOff>
    </xdr:from>
    <xdr:to>
      <xdr:col>1</xdr:col>
      <xdr:colOff>152400</xdr:colOff>
      <xdr:row>427</xdr:row>
      <xdr:rowOff>133350</xdr:rowOff>
    </xdr:to>
    <xdr:pic>
      <xdr:nvPicPr>
        <xdr:cNvPr id="383" name="Picture 239">
          <a:extLst>
            <a:ext uri="{FF2B5EF4-FFF2-40B4-BE49-F238E27FC236}">
              <a16:creationId xmlns:a16="http://schemas.microsoft.com/office/drawing/2014/main" id="{9DBC4081-A57A-4157-83DA-468D19276BA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134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429</xdr:row>
      <xdr:rowOff>0</xdr:rowOff>
    </xdr:from>
    <xdr:to>
      <xdr:col>1</xdr:col>
      <xdr:colOff>152400</xdr:colOff>
      <xdr:row>429</xdr:row>
      <xdr:rowOff>133350</xdr:rowOff>
    </xdr:to>
    <xdr:pic>
      <xdr:nvPicPr>
        <xdr:cNvPr id="384" name="Picture 231">
          <a:extLst>
            <a:ext uri="{FF2B5EF4-FFF2-40B4-BE49-F238E27FC236}">
              <a16:creationId xmlns:a16="http://schemas.microsoft.com/office/drawing/2014/main" id="{543C8F7B-D2EC-4A98-843A-A93FE78BE1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172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430</xdr:row>
      <xdr:rowOff>0</xdr:rowOff>
    </xdr:from>
    <xdr:to>
      <xdr:col>1</xdr:col>
      <xdr:colOff>152400</xdr:colOff>
      <xdr:row>430</xdr:row>
      <xdr:rowOff>133350</xdr:rowOff>
    </xdr:to>
    <xdr:pic>
      <xdr:nvPicPr>
        <xdr:cNvPr id="385" name="Picture 230">
          <a:extLst>
            <a:ext uri="{FF2B5EF4-FFF2-40B4-BE49-F238E27FC236}">
              <a16:creationId xmlns:a16="http://schemas.microsoft.com/office/drawing/2014/main" id="{801DBD73-D389-461A-B97A-8A4411C076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191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431</xdr:row>
      <xdr:rowOff>0</xdr:rowOff>
    </xdr:from>
    <xdr:to>
      <xdr:col>1</xdr:col>
      <xdr:colOff>152400</xdr:colOff>
      <xdr:row>431</xdr:row>
      <xdr:rowOff>133350</xdr:rowOff>
    </xdr:to>
    <xdr:pic>
      <xdr:nvPicPr>
        <xdr:cNvPr id="386" name="Picture 229">
          <a:extLst>
            <a:ext uri="{FF2B5EF4-FFF2-40B4-BE49-F238E27FC236}">
              <a16:creationId xmlns:a16="http://schemas.microsoft.com/office/drawing/2014/main" id="{750A03CE-77D9-42B6-869E-0BBB4FAA39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10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433</xdr:row>
      <xdr:rowOff>0</xdr:rowOff>
    </xdr:from>
    <xdr:to>
      <xdr:col>1</xdr:col>
      <xdr:colOff>152400</xdr:colOff>
      <xdr:row>433</xdr:row>
      <xdr:rowOff>133350</xdr:rowOff>
    </xdr:to>
    <xdr:pic>
      <xdr:nvPicPr>
        <xdr:cNvPr id="387" name="Picture 225">
          <a:extLst>
            <a:ext uri="{FF2B5EF4-FFF2-40B4-BE49-F238E27FC236}">
              <a16:creationId xmlns:a16="http://schemas.microsoft.com/office/drawing/2014/main" id="{A3DC8D84-BB07-4811-B5C2-7BAABF2D50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48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434</xdr:row>
      <xdr:rowOff>0</xdr:rowOff>
    </xdr:from>
    <xdr:to>
      <xdr:col>1</xdr:col>
      <xdr:colOff>152400</xdr:colOff>
      <xdr:row>434</xdr:row>
      <xdr:rowOff>133350</xdr:rowOff>
    </xdr:to>
    <xdr:pic>
      <xdr:nvPicPr>
        <xdr:cNvPr id="388" name="Picture 224">
          <a:extLst>
            <a:ext uri="{FF2B5EF4-FFF2-40B4-BE49-F238E27FC236}">
              <a16:creationId xmlns:a16="http://schemas.microsoft.com/office/drawing/2014/main" id="{357A84E1-35E3-4FE8-A2C1-3E0BF77193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67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435</xdr:row>
      <xdr:rowOff>0</xdr:rowOff>
    </xdr:from>
    <xdr:to>
      <xdr:col>1</xdr:col>
      <xdr:colOff>152400</xdr:colOff>
      <xdr:row>435</xdr:row>
      <xdr:rowOff>133350</xdr:rowOff>
    </xdr:to>
    <xdr:pic>
      <xdr:nvPicPr>
        <xdr:cNvPr id="389" name="Picture 223">
          <a:extLst>
            <a:ext uri="{FF2B5EF4-FFF2-40B4-BE49-F238E27FC236}">
              <a16:creationId xmlns:a16="http://schemas.microsoft.com/office/drawing/2014/main" id="{562BC0E5-BEB8-491D-90B7-3A447451EDE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86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436</xdr:row>
      <xdr:rowOff>0</xdr:rowOff>
    </xdr:from>
    <xdr:to>
      <xdr:col>1</xdr:col>
      <xdr:colOff>152400</xdr:colOff>
      <xdr:row>436</xdr:row>
      <xdr:rowOff>133350</xdr:rowOff>
    </xdr:to>
    <xdr:pic>
      <xdr:nvPicPr>
        <xdr:cNvPr id="390" name="Picture 222">
          <a:extLst>
            <a:ext uri="{FF2B5EF4-FFF2-40B4-BE49-F238E27FC236}">
              <a16:creationId xmlns:a16="http://schemas.microsoft.com/office/drawing/2014/main" id="{5380D0A5-5043-4939-B53B-6D9C06DD386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05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437</xdr:row>
      <xdr:rowOff>0</xdr:rowOff>
    </xdr:from>
    <xdr:to>
      <xdr:col>1</xdr:col>
      <xdr:colOff>152400</xdr:colOff>
      <xdr:row>437</xdr:row>
      <xdr:rowOff>133350</xdr:rowOff>
    </xdr:to>
    <xdr:pic>
      <xdr:nvPicPr>
        <xdr:cNvPr id="391" name="Picture 221">
          <a:extLst>
            <a:ext uri="{FF2B5EF4-FFF2-40B4-BE49-F238E27FC236}">
              <a16:creationId xmlns:a16="http://schemas.microsoft.com/office/drawing/2014/main" id="{4A076414-54A4-48F6-ABC2-1D237479388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24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439</xdr:row>
      <xdr:rowOff>0</xdr:rowOff>
    </xdr:from>
    <xdr:to>
      <xdr:col>1</xdr:col>
      <xdr:colOff>152400</xdr:colOff>
      <xdr:row>439</xdr:row>
      <xdr:rowOff>133350</xdr:rowOff>
    </xdr:to>
    <xdr:pic>
      <xdr:nvPicPr>
        <xdr:cNvPr id="392" name="Picture 220">
          <a:extLst>
            <a:ext uri="{FF2B5EF4-FFF2-40B4-BE49-F238E27FC236}">
              <a16:creationId xmlns:a16="http://schemas.microsoft.com/office/drawing/2014/main" id="{6501D331-2BA2-44D5-93A1-F999BBDA328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62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440</xdr:row>
      <xdr:rowOff>0</xdr:rowOff>
    </xdr:from>
    <xdr:to>
      <xdr:col>1</xdr:col>
      <xdr:colOff>152400</xdr:colOff>
      <xdr:row>440</xdr:row>
      <xdr:rowOff>133350</xdr:rowOff>
    </xdr:to>
    <xdr:pic>
      <xdr:nvPicPr>
        <xdr:cNvPr id="393" name="Picture 216">
          <a:extLst>
            <a:ext uri="{FF2B5EF4-FFF2-40B4-BE49-F238E27FC236}">
              <a16:creationId xmlns:a16="http://schemas.microsoft.com/office/drawing/2014/main" id="{2F8DF0B9-B40D-4674-9AB5-BF35694DBF1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441</xdr:row>
      <xdr:rowOff>0</xdr:rowOff>
    </xdr:from>
    <xdr:to>
      <xdr:col>1</xdr:col>
      <xdr:colOff>152400</xdr:colOff>
      <xdr:row>441</xdr:row>
      <xdr:rowOff>133350</xdr:rowOff>
    </xdr:to>
    <xdr:pic>
      <xdr:nvPicPr>
        <xdr:cNvPr id="394" name="Picture 215">
          <a:extLst>
            <a:ext uri="{FF2B5EF4-FFF2-40B4-BE49-F238E27FC236}">
              <a16:creationId xmlns:a16="http://schemas.microsoft.com/office/drawing/2014/main" id="{2F124524-12A6-4C27-AB06-01316A2289A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01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443</xdr:row>
      <xdr:rowOff>0</xdr:rowOff>
    </xdr:from>
    <xdr:to>
      <xdr:col>1</xdr:col>
      <xdr:colOff>152400</xdr:colOff>
      <xdr:row>443</xdr:row>
      <xdr:rowOff>133350</xdr:rowOff>
    </xdr:to>
    <xdr:pic>
      <xdr:nvPicPr>
        <xdr:cNvPr id="395" name="Picture 212">
          <a:extLst>
            <a:ext uri="{FF2B5EF4-FFF2-40B4-BE49-F238E27FC236}">
              <a16:creationId xmlns:a16="http://schemas.microsoft.com/office/drawing/2014/main" id="{D03C0F6D-4FD1-49D5-ABF7-CD91B00A83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39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444</xdr:row>
      <xdr:rowOff>0</xdr:rowOff>
    </xdr:from>
    <xdr:to>
      <xdr:col>1</xdr:col>
      <xdr:colOff>152400</xdr:colOff>
      <xdr:row>444</xdr:row>
      <xdr:rowOff>133350</xdr:rowOff>
    </xdr:to>
    <xdr:pic>
      <xdr:nvPicPr>
        <xdr:cNvPr id="396" name="Picture 211">
          <a:extLst>
            <a:ext uri="{FF2B5EF4-FFF2-40B4-BE49-F238E27FC236}">
              <a16:creationId xmlns:a16="http://schemas.microsoft.com/office/drawing/2014/main" id="{547B7883-1EE8-4466-9407-9DE66E44E19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58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445</xdr:row>
      <xdr:rowOff>0</xdr:rowOff>
    </xdr:from>
    <xdr:to>
      <xdr:col>1</xdr:col>
      <xdr:colOff>152400</xdr:colOff>
      <xdr:row>445</xdr:row>
      <xdr:rowOff>133350</xdr:rowOff>
    </xdr:to>
    <xdr:pic>
      <xdr:nvPicPr>
        <xdr:cNvPr id="397" name="Picture 210">
          <a:extLst>
            <a:ext uri="{FF2B5EF4-FFF2-40B4-BE49-F238E27FC236}">
              <a16:creationId xmlns:a16="http://schemas.microsoft.com/office/drawing/2014/main" id="{2E39C3E8-E426-4F22-B92A-25A0F4A03E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77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446</xdr:row>
      <xdr:rowOff>0</xdr:rowOff>
    </xdr:from>
    <xdr:to>
      <xdr:col>1</xdr:col>
      <xdr:colOff>152400</xdr:colOff>
      <xdr:row>446</xdr:row>
      <xdr:rowOff>133350</xdr:rowOff>
    </xdr:to>
    <xdr:pic>
      <xdr:nvPicPr>
        <xdr:cNvPr id="398" name="Picture 209">
          <a:extLst>
            <a:ext uri="{FF2B5EF4-FFF2-40B4-BE49-F238E27FC236}">
              <a16:creationId xmlns:a16="http://schemas.microsoft.com/office/drawing/2014/main" id="{F4D4162D-CEE3-4F9F-86F7-35FB3D73C89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96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447</xdr:row>
      <xdr:rowOff>0</xdr:rowOff>
    </xdr:from>
    <xdr:to>
      <xdr:col>1</xdr:col>
      <xdr:colOff>152400</xdr:colOff>
      <xdr:row>447</xdr:row>
      <xdr:rowOff>133350</xdr:rowOff>
    </xdr:to>
    <xdr:pic>
      <xdr:nvPicPr>
        <xdr:cNvPr id="399" name="Picture 208">
          <a:extLst>
            <a:ext uri="{FF2B5EF4-FFF2-40B4-BE49-F238E27FC236}">
              <a16:creationId xmlns:a16="http://schemas.microsoft.com/office/drawing/2014/main" id="{E7FAA465-745A-4EA4-A059-0ADB447027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15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448</xdr:row>
      <xdr:rowOff>0</xdr:rowOff>
    </xdr:from>
    <xdr:to>
      <xdr:col>1</xdr:col>
      <xdr:colOff>152400</xdr:colOff>
      <xdr:row>448</xdr:row>
      <xdr:rowOff>133350</xdr:rowOff>
    </xdr:to>
    <xdr:pic>
      <xdr:nvPicPr>
        <xdr:cNvPr id="400" name="Picture 207">
          <a:extLst>
            <a:ext uri="{FF2B5EF4-FFF2-40B4-BE49-F238E27FC236}">
              <a16:creationId xmlns:a16="http://schemas.microsoft.com/office/drawing/2014/main" id="{612A31B8-5E06-4C58-8859-3FD47A65E0E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34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449</xdr:row>
      <xdr:rowOff>0</xdr:rowOff>
    </xdr:from>
    <xdr:to>
      <xdr:col>1</xdr:col>
      <xdr:colOff>152400</xdr:colOff>
      <xdr:row>449</xdr:row>
      <xdr:rowOff>133350</xdr:rowOff>
    </xdr:to>
    <xdr:pic>
      <xdr:nvPicPr>
        <xdr:cNvPr id="401" name="Picture 206">
          <a:extLst>
            <a:ext uri="{FF2B5EF4-FFF2-40B4-BE49-F238E27FC236}">
              <a16:creationId xmlns:a16="http://schemas.microsoft.com/office/drawing/2014/main" id="{774611E3-9F63-4891-9BAC-28D4FCF33ED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53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450</xdr:row>
      <xdr:rowOff>0</xdr:rowOff>
    </xdr:from>
    <xdr:to>
      <xdr:col>1</xdr:col>
      <xdr:colOff>152400</xdr:colOff>
      <xdr:row>450</xdr:row>
      <xdr:rowOff>133350</xdr:rowOff>
    </xdr:to>
    <xdr:pic>
      <xdr:nvPicPr>
        <xdr:cNvPr id="402" name="Picture 205">
          <a:extLst>
            <a:ext uri="{FF2B5EF4-FFF2-40B4-BE49-F238E27FC236}">
              <a16:creationId xmlns:a16="http://schemas.microsoft.com/office/drawing/2014/main" id="{382D1B55-97AC-4573-86B0-6984CFC8622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72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451</xdr:row>
      <xdr:rowOff>0</xdr:rowOff>
    </xdr:from>
    <xdr:to>
      <xdr:col>1</xdr:col>
      <xdr:colOff>152400</xdr:colOff>
      <xdr:row>451</xdr:row>
      <xdr:rowOff>133350</xdr:rowOff>
    </xdr:to>
    <xdr:pic>
      <xdr:nvPicPr>
        <xdr:cNvPr id="403" name="Picture 204">
          <a:extLst>
            <a:ext uri="{FF2B5EF4-FFF2-40B4-BE49-F238E27FC236}">
              <a16:creationId xmlns:a16="http://schemas.microsoft.com/office/drawing/2014/main" id="{6473B55A-2A67-4641-BF07-91FED9B20C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91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452</xdr:row>
      <xdr:rowOff>0</xdr:rowOff>
    </xdr:from>
    <xdr:to>
      <xdr:col>1</xdr:col>
      <xdr:colOff>152400</xdr:colOff>
      <xdr:row>452</xdr:row>
      <xdr:rowOff>133350</xdr:rowOff>
    </xdr:to>
    <xdr:pic>
      <xdr:nvPicPr>
        <xdr:cNvPr id="404" name="Picture 203">
          <a:extLst>
            <a:ext uri="{FF2B5EF4-FFF2-40B4-BE49-F238E27FC236}">
              <a16:creationId xmlns:a16="http://schemas.microsoft.com/office/drawing/2014/main" id="{90252FFB-63BB-4B12-8776-BE4C49B52B6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10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453</xdr:row>
      <xdr:rowOff>0</xdr:rowOff>
    </xdr:from>
    <xdr:to>
      <xdr:col>1</xdr:col>
      <xdr:colOff>152400</xdr:colOff>
      <xdr:row>453</xdr:row>
      <xdr:rowOff>133350</xdr:rowOff>
    </xdr:to>
    <xdr:pic>
      <xdr:nvPicPr>
        <xdr:cNvPr id="405" name="Picture 202">
          <a:extLst>
            <a:ext uri="{FF2B5EF4-FFF2-40B4-BE49-F238E27FC236}">
              <a16:creationId xmlns:a16="http://schemas.microsoft.com/office/drawing/2014/main" id="{C584BDAD-3709-4D92-968D-99F563F3D58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29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454</xdr:row>
      <xdr:rowOff>0</xdr:rowOff>
    </xdr:from>
    <xdr:to>
      <xdr:col>1</xdr:col>
      <xdr:colOff>152400</xdr:colOff>
      <xdr:row>454</xdr:row>
      <xdr:rowOff>133350</xdr:rowOff>
    </xdr:to>
    <xdr:pic>
      <xdr:nvPicPr>
        <xdr:cNvPr id="406" name="Picture 201">
          <a:extLst>
            <a:ext uri="{FF2B5EF4-FFF2-40B4-BE49-F238E27FC236}">
              <a16:creationId xmlns:a16="http://schemas.microsoft.com/office/drawing/2014/main" id="{76DEC69E-7B89-4EAE-8711-8A34CBAF0BE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48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455</xdr:row>
      <xdr:rowOff>0</xdr:rowOff>
    </xdr:from>
    <xdr:to>
      <xdr:col>1</xdr:col>
      <xdr:colOff>152400</xdr:colOff>
      <xdr:row>455</xdr:row>
      <xdr:rowOff>133350</xdr:rowOff>
    </xdr:to>
    <xdr:pic>
      <xdr:nvPicPr>
        <xdr:cNvPr id="407" name="Picture 200">
          <a:extLst>
            <a:ext uri="{FF2B5EF4-FFF2-40B4-BE49-F238E27FC236}">
              <a16:creationId xmlns:a16="http://schemas.microsoft.com/office/drawing/2014/main" id="{4473A3D2-F931-4C7E-BC99-7AF1A769B3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67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456</xdr:row>
      <xdr:rowOff>0</xdr:rowOff>
    </xdr:from>
    <xdr:to>
      <xdr:col>1</xdr:col>
      <xdr:colOff>152400</xdr:colOff>
      <xdr:row>456</xdr:row>
      <xdr:rowOff>133350</xdr:rowOff>
    </xdr:to>
    <xdr:pic>
      <xdr:nvPicPr>
        <xdr:cNvPr id="408" name="Picture 199">
          <a:extLst>
            <a:ext uri="{FF2B5EF4-FFF2-40B4-BE49-F238E27FC236}">
              <a16:creationId xmlns:a16="http://schemas.microsoft.com/office/drawing/2014/main" id="{DCE6491B-547F-4680-91AE-4661FC6BD2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86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458</xdr:row>
      <xdr:rowOff>0</xdr:rowOff>
    </xdr:from>
    <xdr:to>
      <xdr:col>1</xdr:col>
      <xdr:colOff>152400</xdr:colOff>
      <xdr:row>458</xdr:row>
      <xdr:rowOff>133350</xdr:rowOff>
    </xdr:to>
    <xdr:pic>
      <xdr:nvPicPr>
        <xdr:cNvPr id="409" name="Picture 195">
          <a:extLst>
            <a:ext uri="{FF2B5EF4-FFF2-40B4-BE49-F238E27FC236}">
              <a16:creationId xmlns:a16="http://schemas.microsoft.com/office/drawing/2014/main" id="{327F4B28-CABA-4E04-96B2-B0D84CE69E1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24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459</xdr:row>
      <xdr:rowOff>0</xdr:rowOff>
    </xdr:from>
    <xdr:to>
      <xdr:col>1</xdr:col>
      <xdr:colOff>152400</xdr:colOff>
      <xdr:row>459</xdr:row>
      <xdr:rowOff>133350</xdr:rowOff>
    </xdr:to>
    <xdr:pic>
      <xdr:nvPicPr>
        <xdr:cNvPr id="410" name="Picture 194">
          <a:extLst>
            <a:ext uri="{FF2B5EF4-FFF2-40B4-BE49-F238E27FC236}">
              <a16:creationId xmlns:a16="http://schemas.microsoft.com/office/drawing/2014/main" id="{384C4345-A9E8-40CC-825B-8C367F244AE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43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460</xdr:row>
      <xdr:rowOff>0</xdr:rowOff>
    </xdr:from>
    <xdr:to>
      <xdr:col>1</xdr:col>
      <xdr:colOff>152400</xdr:colOff>
      <xdr:row>460</xdr:row>
      <xdr:rowOff>133350</xdr:rowOff>
    </xdr:to>
    <xdr:pic>
      <xdr:nvPicPr>
        <xdr:cNvPr id="411" name="Picture 193">
          <a:extLst>
            <a:ext uri="{FF2B5EF4-FFF2-40B4-BE49-F238E27FC236}">
              <a16:creationId xmlns:a16="http://schemas.microsoft.com/office/drawing/2014/main" id="{A377F9C5-38C1-45EB-9899-28FB20D534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63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461</xdr:row>
      <xdr:rowOff>0</xdr:rowOff>
    </xdr:from>
    <xdr:to>
      <xdr:col>1</xdr:col>
      <xdr:colOff>152400</xdr:colOff>
      <xdr:row>461</xdr:row>
      <xdr:rowOff>133350</xdr:rowOff>
    </xdr:to>
    <xdr:pic>
      <xdr:nvPicPr>
        <xdr:cNvPr id="412" name="Picture 192">
          <a:extLst>
            <a:ext uri="{FF2B5EF4-FFF2-40B4-BE49-F238E27FC236}">
              <a16:creationId xmlns:a16="http://schemas.microsoft.com/office/drawing/2014/main" id="{032384B1-922B-402C-9951-9A9B48AA02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82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462</xdr:row>
      <xdr:rowOff>0</xdr:rowOff>
    </xdr:from>
    <xdr:to>
      <xdr:col>1</xdr:col>
      <xdr:colOff>152400</xdr:colOff>
      <xdr:row>462</xdr:row>
      <xdr:rowOff>133350</xdr:rowOff>
    </xdr:to>
    <xdr:pic>
      <xdr:nvPicPr>
        <xdr:cNvPr id="413" name="Picture 191">
          <a:extLst>
            <a:ext uri="{FF2B5EF4-FFF2-40B4-BE49-F238E27FC236}">
              <a16:creationId xmlns:a16="http://schemas.microsoft.com/office/drawing/2014/main" id="{48E55245-97AB-4558-8898-DAEC87F1BC7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01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463</xdr:row>
      <xdr:rowOff>0</xdr:rowOff>
    </xdr:from>
    <xdr:to>
      <xdr:col>1</xdr:col>
      <xdr:colOff>152400</xdr:colOff>
      <xdr:row>463</xdr:row>
      <xdr:rowOff>133350</xdr:rowOff>
    </xdr:to>
    <xdr:pic>
      <xdr:nvPicPr>
        <xdr:cNvPr id="414" name="Picture 190">
          <a:extLst>
            <a:ext uri="{FF2B5EF4-FFF2-40B4-BE49-F238E27FC236}">
              <a16:creationId xmlns:a16="http://schemas.microsoft.com/office/drawing/2014/main" id="{DC275BEC-F592-471F-B31E-8452F1AABB5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20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464</xdr:row>
      <xdr:rowOff>0</xdr:rowOff>
    </xdr:from>
    <xdr:to>
      <xdr:col>1</xdr:col>
      <xdr:colOff>152400</xdr:colOff>
      <xdr:row>464</xdr:row>
      <xdr:rowOff>133350</xdr:rowOff>
    </xdr:to>
    <xdr:pic>
      <xdr:nvPicPr>
        <xdr:cNvPr id="415" name="Picture 189">
          <a:extLst>
            <a:ext uri="{FF2B5EF4-FFF2-40B4-BE49-F238E27FC236}">
              <a16:creationId xmlns:a16="http://schemas.microsoft.com/office/drawing/2014/main" id="{7CE5DA4E-9C38-4722-B2B1-64DF85AC3A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39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465</xdr:row>
      <xdr:rowOff>0</xdr:rowOff>
    </xdr:from>
    <xdr:to>
      <xdr:col>1</xdr:col>
      <xdr:colOff>152400</xdr:colOff>
      <xdr:row>465</xdr:row>
      <xdr:rowOff>133350</xdr:rowOff>
    </xdr:to>
    <xdr:pic>
      <xdr:nvPicPr>
        <xdr:cNvPr id="416" name="Picture 188">
          <a:extLst>
            <a:ext uri="{FF2B5EF4-FFF2-40B4-BE49-F238E27FC236}">
              <a16:creationId xmlns:a16="http://schemas.microsoft.com/office/drawing/2014/main" id="{2C38B2BD-91C9-479D-9A90-DD6A97C91C7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466</xdr:row>
      <xdr:rowOff>0</xdr:rowOff>
    </xdr:from>
    <xdr:to>
      <xdr:col>1</xdr:col>
      <xdr:colOff>152400</xdr:colOff>
      <xdr:row>466</xdr:row>
      <xdr:rowOff>133350</xdr:rowOff>
    </xdr:to>
    <xdr:pic>
      <xdr:nvPicPr>
        <xdr:cNvPr id="417" name="Picture 187">
          <a:extLst>
            <a:ext uri="{FF2B5EF4-FFF2-40B4-BE49-F238E27FC236}">
              <a16:creationId xmlns:a16="http://schemas.microsoft.com/office/drawing/2014/main" id="{FC3B0C99-FE69-44BA-B82D-8278F7D9E4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77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468</xdr:row>
      <xdr:rowOff>0</xdr:rowOff>
    </xdr:from>
    <xdr:to>
      <xdr:col>1</xdr:col>
      <xdr:colOff>152400</xdr:colOff>
      <xdr:row>468</xdr:row>
      <xdr:rowOff>133350</xdr:rowOff>
    </xdr:to>
    <xdr:pic>
      <xdr:nvPicPr>
        <xdr:cNvPr id="418" name="Picture 183">
          <a:extLst>
            <a:ext uri="{FF2B5EF4-FFF2-40B4-BE49-F238E27FC236}">
              <a16:creationId xmlns:a16="http://schemas.microsoft.com/office/drawing/2014/main" id="{BB70639A-D7A3-4CA4-9BE3-A726CA0E14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15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469</xdr:row>
      <xdr:rowOff>0</xdr:rowOff>
    </xdr:from>
    <xdr:to>
      <xdr:col>1</xdr:col>
      <xdr:colOff>152400</xdr:colOff>
      <xdr:row>469</xdr:row>
      <xdr:rowOff>133350</xdr:rowOff>
    </xdr:to>
    <xdr:pic>
      <xdr:nvPicPr>
        <xdr:cNvPr id="419" name="Picture 182">
          <a:extLst>
            <a:ext uri="{FF2B5EF4-FFF2-40B4-BE49-F238E27FC236}">
              <a16:creationId xmlns:a16="http://schemas.microsoft.com/office/drawing/2014/main" id="{11F827B2-5F00-49D4-A76B-BDD2E8F9C0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34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470</xdr:row>
      <xdr:rowOff>0</xdr:rowOff>
    </xdr:from>
    <xdr:to>
      <xdr:col>1</xdr:col>
      <xdr:colOff>152400</xdr:colOff>
      <xdr:row>470</xdr:row>
      <xdr:rowOff>133350</xdr:rowOff>
    </xdr:to>
    <xdr:pic>
      <xdr:nvPicPr>
        <xdr:cNvPr id="420" name="Picture 181">
          <a:extLst>
            <a:ext uri="{FF2B5EF4-FFF2-40B4-BE49-F238E27FC236}">
              <a16:creationId xmlns:a16="http://schemas.microsoft.com/office/drawing/2014/main" id="{F6205622-7080-4B82-8355-26F275CE65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53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471</xdr:row>
      <xdr:rowOff>0</xdr:rowOff>
    </xdr:from>
    <xdr:to>
      <xdr:col>1</xdr:col>
      <xdr:colOff>152400</xdr:colOff>
      <xdr:row>471</xdr:row>
      <xdr:rowOff>133350</xdr:rowOff>
    </xdr:to>
    <xdr:pic>
      <xdr:nvPicPr>
        <xdr:cNvPr id="421" name="Picture 180">
          <a:extLst>
            <a:ext uri="{FF2B5EF4-FFF2-40B4-BE49-F238E27FC236}">
              <a16:creationId xmlns:a16="http://schemas.microsoft.com/office/drawing/2014/main" id="{90FCB46E-1737-4B8A-9A03-010900455FB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72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472</xdr:row>
      <xdr:rowOff>0</xdr:rowOff>
    </xdr:from>
    <xdr:to>
      <xdr:col>1</xdr:col>
      <xdr:colOff>152400</xdr:colOff>
      <xdr:row>472</xdr:row>
      <xdr:rowOff>133350</xdr:rowOff>
    </xdr:to>
    <xdr:pic>
      <xdr:nvPicPr>
        <xdr:cNvPr id="422" name="Picture 179">
          <a:extLst>
            <a:ext uri="{FF2B5EF4-FFF2-40B4-BE49-F238E27FC236}">
              <a16:creationId xmlns:a16="http://schemas.microsoft.com/office/drawing/2014/main" id="{CB579D1E-0B3C-4368-B237-65E0DCAB85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91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473</xdr:row>
      <xdr:rowOff>0</xdr:rowOff>
    </xdr:from>
    <xdr:to>
      <xdr:col>1</xdr:col>
      <xdr:colOff>152400</xdr:colOff>
      <xdr:row>473</xdr:row>
      <xdr:rowOff>133350</xdr:rowOff>
    </xdr:to>
    <xdr:pic>
      <xdr:nvPicPr>
        <xdr:cNvPr id="423" name="Picture 178">
          <a:extLst>
            <a:ext uri="{FF2B5EF4-FFF2-40B4-BE49-F238E27FC236}">
              <a16:creationId xmlns:a16="http://schemas.microsoft.com/office/drawing/2014/main" id="{19F60C36-75E2-424D-AB7F-AD76B2385D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010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474</xdr:row>
      <xdr:rowOff>0</xdr:rowOff>
    </xdr:from>
    <xdr:to>
      <xdr:col>1</xdr:col>
      <xdr:colOff>152400</xdr:colOff>
      <xdr:row>474</xdr:row>
      <xdr:rowOff>133350</xdr:rowOff>
    </xdr:to>
    <xdr:pic>
      <xdr:nvPicPr>
        <xdr:cNvPr id="424" name="Picture 177">
          <a:extLst>
            <a:ext uri="{FF2B5EF4-FFF2-40B4-BE49-F238E27FC236}">
              <a16:creationId xmlns:a16="http://schemas.microsoft.com/office/drawing/2014/main" id="{DA4B5996-2304-413D-8871-325748504A4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029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475</xdr:row>
      <xdr:rowOff>0</xdr:rowOff>
    </xdr:from>
    <xdr:to>
      <xdr:col>1</xdr:col>
      <xdr:colOff>152400</xdr:colOff>
      <xdr:row>475</xdr:row>
      <xdr:rowOff>133350</xdr:rowOff>
    </xdr:to>
    <xdr:pic>
      <xdr:nvPicPr>
        <xdr:cNvPr id="425" name="Picture 176">
          <a:extLst>
            <a:ext uri="{FF2B5EF4-FFF2-40B4-BE49-F238E27FC236}">
              <a16:creationId xmlns:a16="http://schemas.microsoft.com/office/drawing/2014/main" id="{ED1770B8-7892-462B-AE22-E2CC027E49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048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477</xdr:row>
      <xdr:rowOff>0</xdr:rowOff>
    </xdr:from>
    <xdr:to>
      <xdr:col>1</xdr:col>
      <xdr:colOff>152400</xdr:colOff>
      <xdr:row>477</xdr:row>
      <xdr:rowOff>133350</xdr:rowOff>
    </xdr:to>
    <xdr:pic>
      <xdr:nvPicPr>
        <xdr:cNvPr id="426" name="Picture 175">
          <a:extLst>
            <a:ext uri="{FF2B5EF4-FFF2-40B4-BE49-F238E27FC236}">
              <a16:creationId xmlns:a16="http://schemas.microsoft.com/office/drawing/2014/main" id="{FEDB6F65-AD90-4644-94CB-01AB92EE29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086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478</xdr:row>
      <xdr:rowOff>0</xdr:rowOff>
    </xdr:from>
    <xdr:to>
      <xdr:col>1</xdr:col>
      <xdr:colOff>152400</xdr:colOff>
      <xdr:row>478</xdr:row>
      <xdr:rowOff>133350</xdr:rowOff>
    </xdr:to>
    <xdr:pic>
      <xdr:nvPicPr>
        <xdr:cNvPr id="427" name="Picture 174">
          <a:extLst>
            <a:ext uri="{FF2B5EF4-FFF2-40B4-BE49-F238E27FC236}">
              <a16:creationId xmlns:a16="http://schemas.microsoft.com/office/drawing/2014/main" id="{2C23097D-CC43-49F5-B513-260641B45C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05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479</xdr:row>
      <xdr:rowOff>0</xdr:rowOff>
    </xdr:from>
    <xdr:to>
      <xdr:col>1</xdr:col>
      <xdr:colOff>152400</xdr:colOff>
      <xdr:row>479</xdr:row>
      <xdr:rowOff>133350</xdr:rowOff>
    </xdr:to>
    <xdr:pic>
      <xdr:nvPicPr>
        <xdr:cNvPr id="428" name="Picture 173">
          <a:extLst>
            <a:ext uri="{FF2B5EF4-FFF2-40B4-BE49-F238E27FC236}">
              <a16:creationId xmlns:a16="http://schemas.microsoft.com/office/drawing/2014/main" id="{3B43CFE8-EABC-4673-8CAF-87609F5806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24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480</xdr:row>
      <xdr:rowOff>0</xdr:rowOff>
    </xdr:from>
    <xdr:to>
      <xdr:col>1</xdr:col>
      <xdr:colOff>152400</xdr:colOff>
      <xdr:row>480</xdr:row>
      <xdr:rowOff>133350</xdr:rowOff>
    </xdr:to>
    <xdr:pic>
      <xdr:nvPicPr>
        <xdr:cNvPr id="429" name="Picture 172">
          <a:extLst>
            <a:ext uri="{FF2B5EF4-FFF2-40B4-BE49-F238E27FC236}">
              <a16:creationId xmlns:a16="http://schemas.microsoft.com/office/drawing/2014/main" id="{BA3DC3A5-C555-4112-A987-68517F8DAA1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44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481</xdr:row>
      <xdr:rowOff>0</xdr:rowOff>
    </xdr:from>
    <xdr:to>
      <xdr:col>1</xdr:col>
      <xdr:colOff>152400</xdr:colOff>
      <xdr:row>481</xdr:row>
      <xdr:rowOff>133350</xdr:rowOff>
    </xdr:to>
    <xdr:pic>
      <xdr:nvPicPr>
        <xdr:cNvPr id="430" name="Picture 171">
          <a:extLst>
            <a:ext uri="{FF2B5EF4-FFF2-40B4-BE49-F238E27FC236}">
              <a16:creationId xmlns:a16="http://schemas.microsoft.com/office/drawing/2014/main" id="{27752592-51CA-4497-85CC-D857E3ACCA1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63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482</xdr:row>
      <xdr:rowOff>0</xdr:rowOff>
    </xdr:from>
    <xdr:to>
      <xdr:col>1</xdr:col>
      <xdr:colOff>152400</xdr:colOff>
      <xdr:row>482</xdr:row>
      <xdr:rowOff>133350</xdr:rowOff>
    </xdr:to>
    <xdr:pic>
      <xdr:nvPicPr>
        <xdr:cNvPr id="431" name="Picture 170">
          <a:extLst>
            <a:ext uri="{FF2B5EF4-FFF2-40B4-BE49-F238E27FC236}">
              <a16:creationId xmlns:a16="http://schemas.microsoft.com/office/drawing/2014/main" id="{F984A7BA-B4CC-4A9C-9312-64B8E1D9E42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182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483</xdr:row>
      <xdr:rowOff>0</xdr:rowOff>
    </xdr:from>
    <xdr:to>
      <xdr:col>1</xdr:col>
      <xdr:colOff>152400</xdr:colOff>
      <xdr:row>483</xdr:row>
      <xdr:rowOff>133350</xdr:rowOff>
    </xdr:to>
    <xdr:pic>
      <xdr:nvPicPr>
        <xdr:cNvPr id="432" name="Picture 169">
          <a:extLst>
            <a:ext uri="{FF2B5EF4-FFF2-40B4-BE49-F238E27FC236}">
              <a16:creationId xmlns:a16="http://schemas.microsoft.com/office/drawing/2014/main" id="{9254B9EA-7C67-4D17-BAD8-AFAD2D4332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01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484</xdr:row>
      <xdr:rowOff>0</xdr:rowOff>
    </xdr:from>
    <xdr:to>
      <xdr:col>1</xdr:col>
      <xdr:colOff>152400</xdr:colOff>
      <xdr:row>484</xdr:row>
      <xdr:rowOff>133350</xdr:rowOff>
    </xdr:to>
    <xdr:pic>
      <xdr:nvPicPr>
        <xdr:cNvPr id="433" name="Picture 168">
          <a:extLst>
            <a:ext uri="{FF2B5EF4-FFF2-40B4-BE49-F238E27FC236}">
              <a16:creationId xmlns:a16="http://schemas.microsoft.com/office/drawing/2014/main" id="{76CECC4C-6D93-43B6-B173-95F610C51A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20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485</xdr:row>
      <xdr:rowOff>0</xdr:rowOff>
    </xdr:from>
    <xdr:to>
      <xdr:col>1</xdr:col>
      <xdr:colOff>152400</xdr:colOff>
      <xdr:row>485</xdr:row>
      <xdr:rowOff>133350</xdr:rowOff>
    </xdr:to>
    <xdr:pic>
      <xdr:nvPicPr>
        <xdr:cNvPr id="434" name="Picture 167">
          <a:extLst>
            <a:ext uri="{FF2B5EF4-FFF2-40B4-BE49-F238E27FC236}">
              <a16:creationId xmlns:a16="http://schemas.microsoft.com/office/drawing/2014/main" id="{9D026C3E-33CA-4103-900C-C9C8921A5F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3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486</xdr:row>
      <xdr:rowOff>0</xdr:rowOff>
    </xdr:from>
    <xdr:to>
      <xdr:col>1</xdr:col>
      <xdr:colOff>152400</xdr:colOff>
      <xdr:row>486</xdr:row>
      <xdr:rowOff>133350</xdr:rowOff>
    </xdr:to>
    <xdr:pic>
      <xdr:nvPicPr>
        <xdr:cNvPr id="435" name="Picture 166">
          <a:extLst>
            <a:ext uri="{FF2B5EF4-FFF2-40B4-BE49-F238E27FC236}">
              <a16:creationId xmlns:a16="http://schemas.microsoft.com/office/drawing/2014/main" id="{87A32986-FEC1-4C34-9EBE-2CC70E8F102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58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487</xdr:row>
      <xdr:rowOff>0</xdr:rowOff>
    </xdr:from>
    <xdr:to>
      <xdr:col>1</xdr:col>
      <xdr:colOff>152400</xdr:colOff>
      <xdr:row>487</xdr:row>
      <xdr:rowOff>133350</xdr:rowOff>
    </xdr:to>
    <xdr:pic>
      <xdr:nvPicPr>
        <xdr:cNvPr id="436" name="Picture 165">
          <a:extLst>
            <a:ext uri="{FF2B5EF4-FFF2-40B4-BE49-F238E27FC236}">
              <a16:creationId xmlns:a16="http://schemas.microsoft.com/office/drawing/2014/main" id="{45FFAB5F-E090-415E-8E34-1C1E05C631F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77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488</xdr:row>
      <xdr:rowOff>0</xdr:rowOff>
    </xdr:from>
    <xdr:to>
      <xdr:col>1</xdr:col>
      <xdr:colOff>152400</xdr:colOff>
      <xdr:row>488</xdr:row>
      <xdr:rowOff>133350</xdr:rowOff>
    </xdr:to>
    <xdr:pic>
      <xdr:nvPicPr>
        <xdr:cNvPr id="437" name="Picture 161">
          <a:extLst>
            <a:ext uri="{FF2B5EF4-FFF2-40B4-BE49-F238E27FC236}">
              <a16:creationId xmlns:a16="http://schemas.microsoft.com/office/drawing/2014/main" id="{09E7C9D7-9B15-4222-B3EF-423186B2082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96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489</xdr:row>
      <xdr:rowOff>0</xdr:rowOff>
    </xdr:from>
    <xdr:to>
      <xdr:col>1</xdr:col>
      <xdr:colOff>152400</xdr:colOff>
      <xdr:row>489</xdr:row>
      <xdr:rowOff>133350</xdr:rowOff>
    </xdr:to>
    <xdr:pic>
      <xdr:nvPicPr>
        <xdr:cNvPr id="438" name="Picture 160">
          <a:extLst>
            <a:ext uri="{FF2B5EF4-FFF2-40B4-BE49-F238E27FC236}">
              <a16:creationId xmlns:a16="http://schemas.microsoft.com/office/drawing/2014/main" id="{F145D86A-FDAB-4952-832D-A2FF2BBBAA8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315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491</xdr:row>
      <xdr:rowOff>0</xdr:rowOff>
    </xdr:from>
    <xdr:to>
      <xdr:col>1</xdr:col>
      <xdr:colOff>152400</xdr:colOff>
      <xdr:row>491</xdr:row>
      <xdr:rowOff>133350</xdr:rowOff>
    </xdr:to>
    <xdr:pic>
      <xdr:nvPicPr>
        <xdr:cNvPr id="439" name="Picture 159">
          <a:extLst>
            <a:ext uri="{FF2B5EF4-FFF2-40B4-BE49-F238E27FC236}">
              <a16:creationId xmlns:a16="http://schemas.microsoft.com/office/drawing/2014/main" id="{245FF69F-01A3-4623-8C51-66CB01FFCC6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353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490</xdr:row>
      <xdr:rowOff>0</xdr:rowOff>
    </xdr:from>
    <xdr:to>
      <xdr:col>1</xdr:col>
      <xdr:colOff>152400</xdr:colOff>
      <xdr:row>490</xdr:row>
      <xdr:rowOff>133350</xdr:rowOff>
    </xdr:to>
    <xdr:pic>
      <xdr:nvPicPr>
        <xdr:cNvPr id="440" name="Picture 158">
          <a:extLst>
            <a:ext uri="{FF2B5EF4-FFF2-40B4-BE49-F238E27FC236}">
              <a16:creationId xmlns:a16="http://schemas.microsoft.com/office/drawing/2014/main" id="{97F41B4F-E8BC-41DD-948A-1BD98C3694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334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494</xdr:row>
      <xdr:rowOff>0</xdr:rowOff>
    </xdr:from>
    <xdr:to>
      <xdr:col>1</xdr:col>
      <xdr:colOff>152400</xdr:colOff>
      <xdr:row>494</xdr:row>
      <xdr:rowOff>133350</xdr:rowOff>
    </xdr:to>
    <xdr:pic>
      <xdr:nvPicPr>
        <xdr:cNvPr id="441" name="Picture 152">
          <a:extLst>
            <a:ext uri="{FF2B5EF4-FFF2-40B4-BE49-F238E27FC236}">
              <a16:creationId xmlns:a16="http://schemas.microsoft.com/office/drawing/2014/main" id="{D30CA892-8460-49AC-B79B-45E26A36538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10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495</xdr:row>
      <xdr:rowOff>0</xdr:rowOff>
    </xdr:from>
    <xdr:to>
      <xdr:col>1</xdr:col>
      <xdr:colOff>152400</xdr:colOff>
      <xdr:row>495</xdr:row>
      <xdr:rowOff>133350</xdr:rowOff>
    </xdr:to>
    <xdr:pic>
      <xdr:nvPicPr>
        <xdr:cNvPr id="442" name="Picture 151">
          <a:extLst>
            <a:ext uri="{FF2B5EF4-FFF2-40B4-BE49-F238E27FC236}">
              <a16:creationId xmlns:a16="http://schemas.microsoft.com/office/drawing/2014/main" id="{07820A23-5CCD-4F07-BE6A-3E6FDD521F2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29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496</xdr:row>
      <xdr:rowOff>0</xdr:rowOff>
    </xdr:from>
    <xdr:to>
      <xdr:col>1</xdr:col>
      <xdr:colOff>152400</xdr:colOff>
      <xdr:row>496</xdr:row>
      <xdr:rowOff>133350</xdr:rowOff>
    </xdr:to>
    <xdr:pic>
      <xdr:nvPicPr>
        <xdr:cNvPr id="443" name="Picture 150">
          <a:extLst>
            <a:ext uri="{FF2B5EF4-FFF2-40B4-BE49-F238E27FC236}">
              <a16:creationId xmlns:a16="http://schemas.microsoft.com/office/drawing/2014/main" id="{7C5FADAD-9E5D-4CA8-A835-BB2013D3B8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48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497</xdr:row>
      <xdr:rowOff>0</xdr:rowOff>
    </xdr:from>
    <xdr:to>
      <xdr:col>1</xdr:col>
      <xdr:colOff>152400</xdr:colOff>
      <xdr:row>497</xdr:row>
      <xdr:rowOff>133350</xdr:rowOff>
    </xdr:to>
    <xdr:pic>
      <xdr:nvPicPr>
        <xdr:cNvPr id="444" name="Picture 149">
          <a:extLst>
            <a:ext uri="{FF2B5EF4-FFF2-40B4-BE49-F238E27FC236}">
              <a16:creationId xmlns:a16="http://schemas.microsoft.com/office/drawing/2014/main" id="{D35AD709-5E72-4D68-9F96-C80EE63700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67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498</xdr:row>
      <xdr:rowOff>0</xdr:rowOff>
    </xdr:from>
    <xdr:to>
      <xdr:col>1</xdr:col>
      <xdr:colOff>152400</xdr:colOff>
      <xdr:row>498</xdr:row>
      <xdr:rowOff>133350</xdr:rowOff>
    </xdr:to>
    <xdr:pic>
      <xdr:nvPicPr>
        <xdr:cNvPr id="445" name="Picture 148">
          <a:extLst>
            <a:ext uri="{FF2B5EF4-FFF2-40B4-BE49-F238E27FC236}">
              <a16:creationId xmlns:a16="http://schemas.microsoft.com/office/drawing/2014/main" id="{7FCEE136-FEF6-41C4-A249-33E185C0DA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86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499</xdr:row>
      <xdr:rowOff>0</xdr:rowOff>
    </xdr:from>
    <xdr:to>
      <xdr:col>1</xdr:col>
      <xdr:colOff>152400</xdr:colOff>
      <xdr:row>499</xdr:row>
      <xdr:rowOff>133350</xdr:rowOff>
    </xdr:to>
    <xdr:pic>
      <xdr:nvPicPr>
        <xdr:cNvPr id="446" name="Picture 147">
          <a:extLst>
            <a:ext uri="{FF2B5EF4-FFF2-40B4-BE49-F238E27FC236}">
              <a16:creationId xmlns:a16="http://schemas.microsoft.com/office/drawing/2014/main" id="{2AB08088-F65B-4F5C-A4C9-DF9C2B51B60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05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500</xdr:row>
      <xdr:rowOff>0</xdr:rowOff>
    </xdr:from>
    <xdr:to>
      <xdr:col>1</xdr:col>
      <xdr:colOff>152400</xdr:colOff>
      <xdr:row>500</xdr:row>
      <xdr:rowOff>133350</xdr:rowOff>
    </xdr:to>
    <xdr:pic>
      <xdr:nvPicPr>
        <xdr:cNvPr id="447" name="Picture 146">
          <a:extLst>
            <a:ext uri="{FF2B5EF4-FFF2-40B4-BE49-F238E27FC236}">
              <a16:creationId xmlns:a16="http://schemas.microsoft.com/office/drawing/2014/main" id="{296638E5-6B89-442D-B358-303BD4A9AF1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501</xdr:row>
      <xdr:rowOff>0</xdr:rowOff>
    </xdr:from>
    <xdr:to>
      <xdr:col>1</xdr:col>
      <xdr:colOff>152400</xdr:colOff>
      <xdr:row>501</xdr:row>
      <xdr:rowOff>133350</xdr:rowOff>
    </xdr:to>
    <xdr:pic>
      <xdr:nvPicPr>
        <xdr:cNvPr id="448" name="Picture 145">
          <a:extLst>
            <a:ext uri="{FF2B5EF4-FFF2-40B4-BE49-F238E27FC236}">
              <a16:creationId xmlns:a16="http://schemas.microsoft.com/office/drawing/2014/main" id="{AA264259-B268-4584-8501-A1E52B73C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44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503</xdr:row>
      <xdr:rowOff>0</xdr:rowOff>
    </xdr:from>
    <xdr:to>
      <xdr:col>1</xdr:col>
      <xdr:colOff>152400</xdr:colOff>
      <xdr:row>503</xdr:row>
      <xdr:rowOff>133350</xdr:rowOff>
    </xdr:to>
    <xdr:pic>
      <xdr:nvPicPr>
        <xdr:cNvPr id="449" name="Picture 140">
          <a:extLst>
            <a:ext uri="{FF2B5EF4-FFF2-40B4-BE49-F238E27FC236}">
              <a16:creationId xmlns:a16="http://schemas.microsoft.com/office/drawing/2014/main" id="{D4A2D969-C70F-4345-B5FD-44AF5F960DE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82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504</xdr:row>
      <xdr:rowOff>0</xdr:rowOff>
    </xdr:from>
    <xdr:to>
      <xdr:col>1</xdr:col>
      <xdr:colOff>152400</xdr:colOff>
      <xdr:row>504</xdr:row>
      <xdr:rowOff>133350</xdr:rowOff>
    </xdr:to>
    <xdr:pic>
      <xdr:nvPicPr>
        <xdr:cNvPr id="450" name="Picture 137">
          <a:extLst>
            <a:ext uri="{FF2B5EF4-FFF2-40B4-BE49-F238E27FC236}">
              <a16:creationId xmlns:a16="http://schemas.microsoft.com/office/drawing/2014/main" id="{757224F5-179C-4270-8991-33D5F3B13E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601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505</xdr:row>
      <xdr:rowOff>0</xdr:rowOff>
    </xdr:from>
    <xdr:to>
      <xdr:col>1</xdr:col>
      <xdr:colOff>152400</xdr:colOff>
      <xdr:row>505</xdr:row>
      <xdr:rowOff>133350</xdr:rowOff>
    </xdr:to>
    <xdr:pic>
      <xdr:nvPicPr>
        <xdr:cNvPr id="451" name="Picture 136">
          <a:extLst>
            <a:ext uri="{FF2B5EF4-FFF2-40B4-BE49-F238E27FC236}">
              <a16:creationId xmlns:a16="http://schemas.microsoft.com/office/drawing/2014/main" id="{F3FDF1E0-FAD7-43DE-9F44-E709FB94A4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620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507</xdr:row>
      <xdr:rowOff>0</xdr:rowOff>
    </xdr:from>
    <xdr:to>
      <xdr:col>1</xdr:col>
      <xdr:colOff>152400</xdr:colOff>
      <xdr:row>507</xdr:row>
      <xdr:rowOff>133350</xdr:rowOff>
    </xdr:to>
    <xdr:pic>
      <xdr:nvPicPr>
        <xdr:cNvPr id="452" name="Picture 133">
          <a:extLst>
            <a:ext uri="{FF2B5EF4-FFF2-40B4-BE49-F238E27FC236}">
              <a16:creationId xmlns:a16="http://schemas.microsoft.com/office/drawing/2014/main" id="{69F12E7A-7B9C-440A-B453-1138CFB9608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658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508</xdr:row>
      <xdr:rowOff>0</xdr:rowOff>
    </xdr:from>
    <xdr:to>
      <xdr:col>1</xdr:col>
      <xdr:colOff>152400</xdr:colOff>
      <xdr:row>508</xdr:row>
      <xdr:rowOff>133350</xdr:rowOff>
    </xdr:to>
    <xdr:pic>
      <xdr:nvPicPr>
        <xdr:cNvPr id="453" name="Picture 132">
          <a:extLst>
            <a:ext uri="{FF2B5EF4-FFF2-40B4-BE49-F238E27FC236}">
              <a16:creationId xmlns:a16="http://schemas.microsoft.com/office/drawing/2014/main" id="{136812B4-36AD-43B4-81D3-82F0FE89292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677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509</xdr:row>
      <xdr:rowOff>0</xdr:rowOff>
    </xdr:from>
    <xdr:to>
      <xdr:col>1</xdr:col>
      <xdr:colOff>152400</xdr:colOff>
      <xdr:row>509</xdr:row>
      <xdr:rowOff>133350</xdr:rowOff>
    </xdr:to>
    <xdr:pic>
      <xdr:nvPicPr>
        <xdr:cNvPr id="454" name="Picture 131">
          <a:extLst>
            <a:ext uri="{FF2B5EF4-FFF2-40B4-BE49-F238E27FC236}">
              <a16:creationId xmlns:a16="http://schemas.microsoft.com/office/drawing/2014/main" id="{C0A7B007-7F81-4A6C-9188-3FA1F3D930C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696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511</xdr:row>
      <xdr:rowOff>0</xdr:rowOff>
    </xdr:from>
    <xdr:to>
      <xdr:col>1</xdr:col>
      <xdr:colOff>152400</xdr:colOff>
      <xdr:row>511</xdr:row>
      <xdr:rowOff>133350</xdr:rowOff>
    </xdr:to>
    <xdr:pic>
      <xdr:nvPicPr>
        <xdr:cNvPr id="455" name="Picture 128">
          <a:extLst>
            <a:ext uri="{FF2B5EF4-FFF2-40B4-BE49-F238E27FC236}">
              <a16:creationId xmlns:a16="http://schemas.microsoft.com/office/drawing/2014/main" id="{DD4BAB58-9628-4DBD-81C2-44D16CE4905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34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512</xdr:row>
      <xdr:rowOff>0</xdr:rowOff>
    </xdr:from>
    <xdr:to>
      <xdr:col>1</xdr:col>
      <xdr:colOff>152400</xdr:colOff>
      <xdr:row>512</xdr:row>
      <xdr:rowOff>133350</xdr:rowOff>
    </xdr:to>
    <xdr:pic>
      <xdr:nvPicPr>
        <xdr:cNvPr id="456" name="Picture 127">
          <a:extLst>
            <a:ext uri="{FF2B5EF4-FFF2-40B4-BE49-F238E27FC236}">
              <a16:creationId xmlns:a16="http://schemas.microsoft.com/office/drawing/2014/main" id="{F89CD6B1-2F97-4268-ABCF-64F0A6547F7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53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514</xdr:row>
      <xdr:rowOff>0</xdr:rowOff>
    </xdr:from>
    <xdr:to>
      <xdr:col>1</xdr:col>
      <xdr:colOff>152400</xdr:colOff>
      <xdr:row>514</xdr:row>
      <xdr:rowOff>133350</xdr:rowOff>
    </xdr:to>
    <xdr:pic>
      <xdr:nvPicPr>
        <xdr:cNvPr id="457" name="Picture 123">
          <a:extLst>
            <a:ext uri="{FF2B5EF4-FFF2-40B4-BE49-F238E27FC236}">
              <a16:creationId xmlns:a16="http://schemas.microsoft.com/office/drawing/2014/main" id="{79B82B2F-F1B7-4E27-91EE-2B0981C38D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91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515</xdr:row>
      <xdr:rowOff>0</xdr:rowOff>
    </xdr:from>
    <xdr:to>
      <xdr:col>1</xdr:col>
      <xdr:colOff>152400</xdr:colOff>
      <xdr:row>515</xdr:row>
      <xdr:rowOff>133350</xdr:rowOff>
    </xdr:to>
    <xdr:pic>
      <xdr:nvPicPr>
        <xdr:cNvPr id="458" name="Picture 122">
          <a:extLst>
            <a:ext uri="{FF2B5EF4-FFF2-40B4-BE49-F238E27FC236}">
              <a16:creationId xmlns:a16="http://schemas.microsoft.com/office/drawing/2014/main" id="{F5C4ABBA-DC3D-4C62-8499-8C590AFFEC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810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516</xdr:row>
      <xdr:rowOff>0</xdr:rowOff>
    </xdr:from>
    <xdr:to>
      <xdr:col>1</xdr:col>
      <xdr:colOff>152400</xdr:colOff>
      <xdr:row>516</xdr:row>
      <xdr:rowOff>133350</xdr:rowOff>
    </xdr:to>
    <xdr:pic>
      <xdr:nvPicPr>
        <xdr:cNvPr id="459" name="Picture 121">
          <a:extLst>
            <a:ext uri="{FF2B5EF4-FFF2-40B4-BE49-F238E27FC236}">
              <a16:creationId xmlns:a16="http://schemas.microsoft.com/office/drawing/2014/main" id="{35FB972E-062B-465D-AF07-66BCD3A3B65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829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517</xdr:row>
      <xdr:rowOff>0</xdr:rowOff>
    </xdr:from>
    <xdr:to>
      <xdr:col>1</xdr:col>
      <xdr:colOff>152400</xdr:colOff>
      <xdr:row>517</xdr:row>
      <xdr:rowOff>133350</xdr:rowOff>
    </xdr:to>
    <xdr:pic>
      <xdr:nvPicPr>
        <xdr:cNvPr id="460" name="Picture 120">
          <a:extLst>
            <a:ext uri="{FF2B5EF4-FFF2-40B4-BE49-F238E27FC236}">
              <a16:creationId xmlns:a16="http://schemas.microsoft.com/office/drawing/2014/main" id="{93DE9487-C243-4097-A59D-158D6D41024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848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518</xdr:row>
      <xdr:rowOff>0</xdr:rowOff>
    </xdr:from>
    <xdr:to>
      <xdr:col>1</xdr:col>
      <xdr:colOff>152400</xdr:colOff>
      <xdr:row>518</xdr:row>
      <xdr:rowOff>133350</xdr:rowOff>
    </xdr:to>
    <xdr:pic>
      <xdr:nvPicPr>
        <xdr:cNvPr id="461" name="Picture 119">
          <a:extLst>
            <a:ext uri="{FF2B5EF4-FFF2-40B4-BE49-F238E27FC236}">
              <a16:creationId xmlns:a16="http://schemas.microsoft.com/office/drawing/2014/main" id="{04CB69D9-B807-4938-A94D-90529C4860F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867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520</xdr:row>
      <xdr:rowOff>0</xdr:rowOff>
    </xdr:from>
    <xdr:to>
      <xdr:col>1</xdr:col>
      <xdr:colOff>152400</xdr:colOff>
      <xdr:row>520</xdr:row>
      <xdr:rowOff>133350</xdr:rowOff>
    </xdr:to>
    <xdr:pic>
      <xdr:nvPicPr>
        <xdr:cNvPr id="462" name="Picture 116">
          <a:extLst>
            <a:ext uri="{FF2B5EF4-FFF2-40B4-BE49-F238E27FC236}">
              <a16:creationId xmlns:a16="http://schemas.microsoft.com/office/drawing/2014/main" id="{E1BB9968-FB2E-46D8-A098-AC4C472318C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06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521</xdr:row>
      <xdr:rowOff>0</xdr:rowOff>
    </xdr:from>
    <xdr:to>
      <xdr:col>1</xdr:col>
      <xdr:colOff>152400</xdr:colOff>
      <xdr:row>521</xdr:row>
      <xdr:rowOff>133350</xdr:rowOff>
    </xdr:to>
    <xdr:pic>
      <xdr:nvPicPr>
        <xdr:cNvPr id="463" name="Picture 115">
          <a:extLst>
            <a:ext uri="{FF2B5EF4-FFF2-40B4-BE49-F238E27FC236}">
              <a16:creationId xmlns:a16="http://schemas.microsoft.com/office/drawing/2014/main" id="{05C5049B-865C-47F5-A1C7-C6EDA3B11DC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25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522</xdr:row>
      <xdr:rowOff>0</xdr:rowOff>
    </xdr:from>
    <xdr:to>
      <xdr:col>1</xdr:col>
      <xdr:colOff>152400</xdr:colOff>
      <xdr:row>522</xdr:row>
      <xdr:rowOff>133350</xdr:rowOff>
    </xdr:to>
    <xdr:pic>
      <xdr:nvPicPr>
        <xdr:cNvPr id="464" name="Picture 114">
          <a:extLst>
            <a:ext uri="{FF2B5EF4-FFF2-40B4-BE49-F238E27FC236}">
              <a16:creationId xmlns:a16="http://schemas.microsoft.com/office/drawing/2014/main" id="{044126E9-3162-4CEE-B517-CD084E7D00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44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523</xdr:row>
      <xdr:rowOff>0</xdr:rowOff>
    </xdr:from>
    <xdr:to>
      <xdr:col>1</xdr:col>
      <xdr:colOff>152400</xdr:colOff>
      <xdr:row>523</xdr:row>
      <xdr:rowOff>133350</xdr:rowOff>
    </xdr:to>
    <xdr:pic>
      <xdr:nvPicPr>
        <xdr:cNvPr id="465" name="Picture 113">
          <a:extLst>
            <a:ext uri="{FF2B5EF4-FFF2-40B4-BE49-F238E27FC236}">
              <a16:creationId xmlns:a16="http://schemas.microsoft.com/office/drawing/2014/main" id="{1AA4179E-29E4-4366-B1E8-0A9A91430A4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63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524</xdr:row>
      <xdr:rowOff>0</xdr:rowOff>
    </xdr:from>
    <xdr:to>
      <xdr:col>1</xdr:col>
      <xdr:colOff>152400</xdr:colOff>
      <xdr:row>524</xdr:row>
      <xdr:rowOff>133350</xdr:rowOff>
    </xdr:to>
    <xdr:pic>
      <xdr:nvPicPr>
        <xdr:cNvPr id="466" name="Picture 112">
          <a:extLst>
            <a:ext uri="{FF2B5EF4-FFF2-40B4-BE49-F238E27FC236}">
              <a16:creationId xmlns:a16="http://schemas.microsoft.com/office/drawing/2014/main" id="{F398BE0A-BD30-4614-AD36-15155479E3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82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525</xdr:row>
      <xdr:rowOff>0</xdr:rowOff>
    </xdr:from>
    <xdr:to>
      <xdr:col>1</xdr:col>
      <xdr:colOff>152400</xdr:colOff>
      <xdr:row>525</xdr:row>
      <xdr:rowOff>133350</xdr:rowOff>
    </xdr:to>
    <xdr:pic>
      <xdr:nvPicPr>
        <xdr:cNvPr id="467" name="Picture 111">
          <a:extLst>
            <a:ext uri="{FF2B5EF4-FFF2-40B4-BE49-F238E27FC236}">
              <a16:creationId xmlns:a16="http://schemas.microsoft.com/office/drawing/2014/main" id="{8F12F662-774C-44A2-B2DD-C60636BD716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01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526</xdr:row>
      <xdr:rowOff>0</xdr:rowOff>
    </xdr:from>
    <xdr:to>
      <xdr:col>1</xdr:col>
      <xdr:colOff>152400</xdr:colOff>
      <xdr:row>526</xdr:row>
      <xdr:rowOff>133350</xdr:rowOff>
    </xdr:to>
    <xdr:pic>
      <xdr:nvPicPr>
        <xdr:cNvPr id="468" name="Picture 110">
          <a:extLst>
            <a:ext uri="{FF2B5EF4-FFF2-40B4-BE49-F238E27FC236}">
              <a16:creationId xmlns:a16="http://schemas.microsoft.com/office/drawing/2014/main" id="{AEF13EA2-82C0-4E20-9949-211FED49C1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20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528</xdr:row>
      <xdr:rowOff>0</xdr:rowOff>
    </xdr:from>
    <xdr:to>
      <xdr:col>1</xdr:col>
      <xdr:colOff>152400</xdr:colOff>
      <xdr:row>528</xdr:row>
      <xdr:rowOff>133350</xdr:rowOff>
    </xdr:to>
    <xdr:pic>
      <xdr:nvPicPr>
        <xdr:cNvPr id="469" name="Picture 100">
          <a:extLst>
            <a:ext uri="{FF2B5EF4-FFF2-40B4-BE49-F238E27FC236}">
              <a16:creationId xmlns:a16="http://schemas.microsoft.com/office/drawing/2014/main" id="{1027D3F7-BB60-47D0-9232-5133282045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58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529</xdr:row>
      <xdr:rowOff>0</xdr:rowOff>
    </xdr:from>
    <xdr:to>
      <xdr:col>1</xdr:col>
      <xdr:colOff>152400</xdr:colOff>
      <xdr:row>529</xdr:row>
      <xdr:rowOff>133350</xdr:rowOff>
    </xdr:to>
    <xdr:pic>
      <xdr:nvPicPr>
        <xdr:cNvPr id="470" name="Picture 99">
          <a:extLst>
            <a:ext uri="{FF2B5EF4-FFF2-40B4-BE49-F238E27FC236}">
              <a16:creationId xmlns:a16="http://schemas.microsoft.com/office/drawing/2014/main" id="{6EB5EC3F-9843-4C4A-94FE-16B7C44C94C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77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530</xdr:row>
      <xdr:rowOff>0</xdr:rowOff>
    </xdr:from>
    <xdr:to>
      <xdr:col>1</xdr:col>
      <xdr:colOff>152400</xdr:colOff>
      <xdr:row>530</xdr:row>
      <xdr:rowOff>133350</xdr:rowOff>
    </xdr:to>
    <xdr:pic>
      <xdr:nvPicPr>
        <xdr:cNvPr id="471" name="Picture 98">
          <a:extLst>
            <a:ext uri="{FF2B5EF4-FFF2-40B4-BE49-F238E27FC236}">
              <a16:creationId xmlns:a16="http://schemas.microsoft.com/office/drawing/2014/main" id="{C5C9667A-0AB6-474E-A8A5-8BB7AC18593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96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531</xdr:row>
      <xdr:rowOff>0</xdr:rowOff>
    </xdr:from>
    <xdr:to>
      <xdr:col>1</xdr:col>
      <xdr:colOff>152400</xdr:colOff>
      <xdr:row>531</xdr:row>
      <xdr:rowOff>133350</xdr:rowOff>
    </xdr:to>
    <xdr:pic>
      <xdr:nvPicPr>
        <xdr:cNvPr id="472" name="Picture 97">
          <a:extLst>
            <a:ext uri="{FF2B5EF4-FFF2-40B4-BE49-F238E27FC236}">
              <a16:creationId xmlns:a16="http://schemas.microsoft.com/office/drawing/2014/main" id="{46BFA253-562B-46BE-A190-547B2E96EE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115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532</xdr:row>
      <xdr:rowOff>0</xdr:rowOff>
    </xdr:from>
    <xdr:to>
      <xdr:col>1</xdr:col>
      <xdr:colOff>152400</xdr:colOff>
      <xdr:row>532</xdr:row>
      <xdr:rowOff>133350</xdr:rowOff>
    </xdr:to>
    <xdr:pic>
      <xdr:nvPicPr>
        <xdr:cNvPr id="473" name="Picture 96">
          <a:extLst>
            <a:ext uri="{FF2B5EF4-FFF2-40B4-BE49-F238E27FC236}">
              <a16:creationId xmlns:a16="http://schemas.microsoft.com/office/drawing/2014/main" id="{F0207699-7F6A-4B8E-BAEB-6DD0F60F59D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134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535</xdr:row>
      <xdr:rowOff>0</xdr:rowOff>
    </xdr:from>
    <xdr:to>
      <xdr:col>1</xdr:col>
      <xdr:colOff>152400</xdr:colOff>
      <xdr:row>535</xdr:row>
      <xdr:rowOff>133350</xdr:rowOff>
    </xdr:to>
    <xdr:pic>
      <xdr:nvPicPr>
        <xdr:cNvPr id="474" name="Picture 95">
          <a:extLst>
            <a:ext uri="{FF2B5EF4-FFF2-40B4-BE49-F238E27FC236}">
              <a16:creationId xmlns:a16="http://schemas.microsoft.com/office/drawing/2014/main" id="{F5FD32CF-0991-4FB2-96FF-0A81250D97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191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533</xdr:row>
      <xdr:rowOff>0</xdr:rowOff>
    </xdr:from>
    <xdr:to>
      <xdr:col>1</xdr:col>
      <xdr:colOff>152400</xdr:colOff>
      <xdr:row>533</xdr:row>
      <xdr:rowOff>133350</xdr:rowOff>
    </xdr:to>
    <xdr:pic>
      <xdr:nvPicPr>
        <xdr:cNvPr id="475" name="Picture 94">
          <a:extLst>
            <a:ext uri="{FF2B5EF4-FFF2-40B4-BE49-F238E27FC236}">
              <a16:creationId xmlns:a16="http://schemas.microsoft.com/office/drawing/2014/main" id="{ABC87489-6090-4425-89BE-6116B85A2B8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153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534</xdr:row>
      <xdr:rowOff>0</xdr:rowOff>
    </xdr:from>
    <xdr:to>
      <xdr:col>1</xdr:col>
      <xdr:colOff>152400</xdr:colOff>
      <xdr:row>534</xdr:row>
      <xdr:rowOff>133350</xdr:rowOff>
    </xdr:to>
    <xdr:pic>
      <xdr:nvPicPr>
        <xdr:cNvPr id="476" name="Picture 93">
          <a:extLst>
            <a:ext uri="{FF2B5EF4-FFF2-40B4-BE49-F238E27FC236}">
              <a16:creationId xmlns:a16="http://schemas.microsoft.com/office/drawing/2014/main" id="{087BA78E-02D2-410B-BEE7-A8668D3E36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172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539</xdr:row>
      <xdr:rowOff>0</xdr:rowOff>
    </xdr:from>
    <xdr:to>
      <xdr:col>1</xdr:col>
      <xdr:colOff>152400</xdr:colOff>
      <xdr:row>539</xdr:row>
      <xdr:rowOff>133350</xdr:rowOff>
    </xdr:to>
    <xdr:pic>
      <xdr:nvPicPr>
        <xdr:cNvPr id="477" name="Picture 89">
          <a:extLst>
            <a:ext uri="{FF2B5EF4-FFF2-40B4-BE49-F238E27FC236}">
              <a16:creationId xmlns:a16="http://schemas.microsoft.com/office/drawing/2014/main" id="{5E102146-E99E-410E-A50D-0626CBC5F96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267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540</xdr:row>
      <xdr:rowOff>0</xdr:rowOff>
    </xdr:from>
    <xdr:to>
      <xdr:col>1</xdr:col>
      <xdr:colOff>152400</xdr:colOff>
      <xdr:row>540</xdr:row>
      <xdr:rowOff>133350</xdr:rowOff>
    </xdr:to>
    <xdr:pic>
      <xdr:nvPicPr>
        <xdr:cNvPr id="478" name="Picture 88">
          <a:extLst>
            <a:ext uri="{FF2B5EF4-FFF2-40B4-BE49-F238E27FC236}">
              <a16:creationId xmlns:a16="http://schemas.microsoft.com/office/drawing/2014/main" id="{A3DB45A2-0057-402B-B837-A2996A9717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287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541</xdr:row>
      <xdr:rowOff>0</xdr:rowOff>
    </xdr:from>
    <xdr:to>
      <xdr:col>1</xdr:col>
      <xdr:colOff>152400</xdr:colOff>
      <xdr:row>541</xdr:row>
      <xdr:rowOff>133350</xdr:rowOff>
    </xdr:to>
    <xdr:pic>
      <xdr:nvPicPr>
        <xdr:cNvPr id="479" name="Picture 87">
          <a:extLst>
            <a:ext uri="{FF2B5EF4-FFF2-40B4-BE49-F238E27FC236}">
              <a16:creationId xmlns:a16="http://schemas.microsoft.com/office/drawing/2014/main" id="{9E6DAD84-9C14-4D88-9907-6957F98E2F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06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542</xdr:row>
      <xdr:rowOff>0</xdr:rowOff>
    </xdr:from>
    <xdr:to>
      <xdr:col>1</xdr:col>
      <xdr:colOff>152400</xdr:colOff>
      <xdr:row>542</xdr:row>
      <xdr:rowOff>133350</xdr:rowOff>
    </xdr:to>
    <xdr:pic>
      <xdr:nvPicPr>
        <xdr:cNvPr id="480" name="Picture 86">
          <a:extLst>
            <a:ext uri="{FF2B5EF4-FFF2-40B4-BE49-F238E27FC236}">
              <a16:creationId xmlns:a16="http://schemas.microsoft.com/office/drawing/2014/main" id="{24FB043A-C977-4F35-AC04-EC3BFB2B60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25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543</xdr:row>
      <xdr:rowOff>0</xdr:rowOff>
    </xdr:from>
    <xdr:to>
      <xdr:col>1</xdr:col>
      <xdr:colOff>152400</xdr:colOff>
      <xdr:row>543</xdr:row>
      <xdr:rowOff>133350</xdr:rowOff>
    </xdr:to>
    <xdr:pic>
      <xdr:nvPicPr>
        <xdr:cNvPr id="481" name="Picture 85">
          <a:extLst>
            <a:ext uri="{FF2B5EF4-FFF2-40B4-BE49-F238E27FC236}">
              <a16:creationId xmlns:a16="http://schemas.microsoft.com/office/drawing/2014/main" id="{A7068D3E-037C-4FBD-8867-0452D1CC3E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44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544</xdr:row>
      <xdr:rowOff>0</xdr:rowOff>
    </xdr:from>
    <xdr:to>
      <xdr:col>1</xdr:col>
      <xdr:colOff>152400</xdr:colOff>
      <xdr:row>544</xdr:row>
      <xdr:rowOff>133350</xdr:rowOff>
    </xdr:to>
    <xdr:pic>
      <xdr:nvPicPr>
        <xdr:cNvPr id="482" name="Picture 84">
          <a:extLst>
            <a:ext uri="{FF2B5EF4-FFF2-40B4-BE49-F238E27FC236}">
              <a16:creationId xmlns:a16="http://schemas.microsoft.com/office/drawing/2014/main" id="{3A221843-8977-435A-8995-67A585C09DF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63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546</xdr:row>
      <xdr:rowOff>0</xdr:rowOff>
    </xdr:from>
    <xdr:to>
      <xdr:col>1</xdr:col>
      <xdr:colOff>152400</xdr:colOff>
      <xdr:row>546</xdr:row>
      <xdr:rowOff>133350</xdr:rowOff>
    </xdr:to>
    <xdr:pic>
      <xdr:nvPicPr>
        <xdr:cNvPr id="483" name="Picture 81">
          <a:extLst>
            <a:ext uri="{FF2B5EF4-FFF2-40B4-BE49-F238E27FC236}">
              <a16:creationId xmlns:a16="http://schemas.microsoft.com/office/drawing/2014/main" id="{59314437-24E8-4EFE-9CAF-39669CA441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01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547</xdr:row>
      <xdr:rowOff>0</xdr:rowOff>
    </xdr:from>
    <xdr:to>
      <xdr:col>1</xdr:col>
      <xdr:colOff>152400</xdr:colOff>
      <xdr:row>547</xdr:row>
      <xdr:rowOff>133350</xdr:rowOff>
    </xdr:to>
    <xdr:pic>
      <xdr:nvPicPr>
        <xdr:cNvPr id="484" name="Picture 80">
          <a:extLst>
            <a:ext uri="{FF2B5EF4-FFF2-40B4-BE49-F238E27FC236}">
              <a16:creationId xmlns:a16="http://schemas.microsoft.com/office/drawing/2014/main" id="{08808DDA-E620-4883-8FAD-236CB1E1BF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20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548</xdr:row>
      <xdr:rowOff>0</xdr:rowOff>
    </xdr:from>
    <xdr:to>
      <xdr:col>1</xdr:col>
      <xdr:colOff>152400</xdr:colOff>
      <xdr:row>548</xdr:row>
      <xdr:rowOff>133350</xdr:rowOff>
    </xdr:to>
    <xdr:pic>
      <xdr:nvPicPr>
        <xdr:cNvPr id="485" name="Picture 79">
          <a:extLst>
            <a:ext uri="{FF2B5EF4-FFF2-40B4-BE49-F238E27FC236}">
              <a16:creationId xmlns:a16="http://schemas.microsoft.com/office/drawing/2014/main" id="{A5807F6D-E415-4416-8BAC-5064289AB2C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39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550</xdr:row>
      <xdr:rowOff>0</xdr:rowOff>
    </xdr:from>
    <xdr:to>
      <xdr:col>1</xdr:col>
      <xdr:colOff>152400</xdr:colOff>
      <xdr:row>550</xdr:row>
      <xdr:rowOff>133350</xdr:rowOff>
    </xdr:to>
    <xdr:pic>
      <xdr:nvPicPr>
        <xdr:cNvPr id="486" name="Picture 78">
          <a:extLst>
            <a:ext uri="{FF2B5EF4-FFF2-40B4-BE49-F238E27FC236}">
              <a16:creationId xmlns:a16="http://schemas.microsoft.com/office/drawing/2014/main" id="{D3218FE2-DF68-4158-A09C-6BBC9E065D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77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551</xdr:row>
      <xdr:rowOff>0</xdr:rowOff>
    </xdr:from>
    <xdr:to>
      <xdr:col>1</xdr:col>
      <xdr:colOff>152400</xdr:colOff>
      <xdr:row>551</xdr:row>
      <xdr:rowOff>133350</xdr:rowOff>
    </xdr:to>
    <xdr:pic>
      <xdr:nvPicPr>
        <xdr:cNvPr id="487" name="Picture 77">
          <a:extLst>
            <a:ext uri="{FF2B5EF4-FFF2-40B4-BE49-F238E27FC236}">
              <a16:creationId xmlns:a16="http://schemas.microsoft.com/office/drawing/2014/main" id="{B871DBA1-5143-42CB-B1FB-15AC78F4FBD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496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552</xdr:row>
      <xdr:rowOff>0</xdr:rowOff>
    </xdr:from>
    <xdr:to>
      <xdr:col>1</xdr:col>
      <xdr:colOff>152400</xdr:colOff>
      <xdr:row>552</xdr:row>
      <xdr:rowOff>133350</xdr:rowOff>
    </xdr:to>
    <xdr:pic>
      <xdr:nvPicPr>
        <xdr:cNvPr id="488" name="Picture 76">
          <a:extLst>
            <a:ext uri="{FF2B5EF4-FFF2-40B4-BE49-F238E27FC236}">
              <a16:creationId xmlns:a16="http://schemas.microsoft.com/office/drawing/2014/main" id="{3E25E2B3-F662-4F4A-9411-87B22E93A2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15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553</xdr:row>
      <xdr:rowOff>0</xdr:rowOff>
    </xdr:from>
    <xdr:to>
      <xdr:col>1</xdr:col>
      <xdr:colOff>152400</xdr:colOff>
      <xdr:row>553</xdr:row>
      <xdr:rowOff>133350</xdr:rowOff>
    </xdr:to>
    <xdr:pic>
      <xdr:nvPicPr>
        <xdr:cNvPr id="489" name="Picture 75">
          <a:extLst>
            <a:ext uri="{FF2B5EF4-FFF2-40B4-BE49-F238E27FC236}">
              <a16:creationId xmlns:a16="http://schemas.microsoft.com/office/drawing/2014/main" id="{244390DF-6AAB-46E5-945A-6919BBC31CF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34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554</xdr:row>
      <xdr:rowOff>0</xdr:rowOff>
    </xdr:from>
    <xdr:to>
      <xdr:col>1</xdr:col>
      <xdr:colOff>152400</xdr:colOff>
      <xdr:row>554</xdr:row>
      <xdr:rowOff>133350</xdr:rowOff>
    </xdr:to>
    <xdr:pic>
      <xdr:nvPicPr>
        <xdr:cNvPr id="490" name="Picture 70">
          <a:extLst>
            <a:ext uri="{FF2B5EF4-FFF2-40B4-BE49-F238E27FC236}">
              <a16:creationId xmlns:a16="http://schemas.microsoft.com/office/drawing/2014/main" id="{29929C74-EB91-4FC5-9034-B25EA1348D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53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555</xdr:row>
      <xdr:rowOff>0</xdr:rowOff>
    </xdr:from>
    <xdr:to>
      <xdr:col>1</xdr:col>
      <xdr:colOff>152400</xdr:colOff>
      <xdr:row>555</xdr:row>
      <xdr:rowOff>133350</xdr:rowOff>
    </xdr:to>
    <xdr:pic>
      <xdr:nvPicPr>
        <xdr:cNvPr id="491" name="Picture 69">
          <a:extLst>
            <a:ext uri="{FF2B5EF4-FFF2-40B4-BE49-F238E27FC236}">
              <a16:creationId xmlns:a16="http://schemas.microsoft.com/office/drawing/2014/main" id="{F61B6287-5AB7-4EF1-B56C-9E999BC12D1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72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556</xdr:row>
      <xdr:rowOff>0</xdr:rowOff>
    </xdr:from>
    <xdr:to>
      <xdr:col>1</xdr:col>
      <xdr:colOff>152400</xdr:colOff>
      <xdr:row>556</xdr:row>
      <xdr:rowOff>133350</xdr:rowOff>
    </xdr:to>
    <xdr:pic>
      <xdr:nvPicPr>
        <xdr:cNvPr id="492" name="Picture 68">
          <a:extLst>
            <a:ext uri="{FF2B5EF4-FFF2-40B4-BE49-F238E27FC236}">
              <a16:creationId xmlns:a16="http://schemas.microsoft.com/office/drawing/2014/main" id="{981811A5-B383-40B5-9563-6D21791F31B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591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557</xdr:row>
      <xdr:rowOff>0</xdr:rowOff>
    </xdr:from>
    <xdr:to>
      <xdr:col>1</xdr:col>
      <xdr:colOff>152400</xdr:colOff>
      <xdr:row>557</xdr:row>
      <xdr:rowOff>133350</xdr:rowOff>
    </xdr:to>
    <xdr:pic>
      <xdr:nvPicPr>
        <xdr:cNvPr id="493" name="Picture 67">
          <a:extLst>
            <a:ext uri="{FF2B5EF4-FFF2-40B4-BE49-F238E27FC236}">
              <a16:creationId xmlns:a16="http://schemas.microsoft.com/office/drawing/2014/main" id="{1D113B81-4333-4B90-829A-F5A0A33E29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10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558</xdr:row>
      <xdr:rowOff>0</xdr:rowOff>
    </xdr:from>
    <xdr:to>
      <xdr:col>1</xdr:col>
      <xdr:colOff>152400</xdr:colOff>
      <xdr:row>558</xdr:row>
      <xdr:rowOff>133350</xdr:rowOff>
    </xdr:to>
    <xdr:pic>
      <xdr:nvPicPr>
        <xdr:cNvPr id="494" name="Picture 66">
          <a:extLst>
            <a:ext uri="{FF2B5EF4-FFF2-40B4-BE49-F238E27FC236}">
              <a16:creationId xmlns:a16="http://schemas.microsoft.com/office/drawing/2014/main" id="{70D73CD5-BE27-434F-ADB0-F83F18518AE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29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559</xdr:row>
      <xdr:rowOff>0</xdr:rowOff>
    </xdr:from>
    <xdr:to>
      <xdr:col>1</xdr:col>
      <xdr:colOff>152400</xdr:colOff>
      <xdr:row>559</xdr:row>
      <xdr:rowOff>133350</xdr:rowOff>
    </xdr:to>
    <xdr:pic>
      <xdr:nvPicPr>
        <xdr:cNvPr id="495" name="Picture 65">
          <a:extLst>
            <a:ext uri="{FF2B5EF4-FFF2-40B4-BE49-F238E27FC236}">
              <a16:creationId xmlns:a16="http://schemas.microsoft.com/office/drawing/2014/main" id="{57C69EB2-5A98-4B9F-B1A5-E536FFD8D6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48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560</xdr:row>
      <xdr:rowOff>0</xdr:rowOff>
    </xdr:from>
    <xdr:to>
      <xdr:col>1</xdr:col>
      <xdr:colOff>152400</xdr:colOff>
      <xdr:row>560</xdr:row>
      <xdr:rowOff>133350</xdr:rowOff>
    </xdr:to>
    <xdr:pic>
      <xdr:nvPicPr>
        <xdr:cNvPr id="496" name="Picture 64">
          <a:extLst>
            <a:ext uri="{FF2B5EF4-FFF2-40B4-BE49-F238E27FC236}">
              <a16:creationId xmlns:a16="http://schemas.microsoft.com/office/drawing/2014/main" id="{C8F95286-A130-4727-873B-CE25A4F7D9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68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561</xdr:row>
      <xdr:rowOff>0</xdr:rowOff>
    </xdr:from>
    <xdr:to>
      <xdr:col>1</xdr:col>
      <xdr:colOff>152400</xdr:colOff>
      <xdr:row>561</xdr:row>
      <xdr:rowOff>133350</xdr:rowOff>
    </xdr:to>
    <xdr:pic>
      <xdr:nvPicPr>
        <xdr:cNvPr id="497" name="Picture 63">
          <a:extLst>
            <a:ext uri="{FF2B5EF4-FFF2-40B4-BE49-F238E27FC236}">
              <a16:creationId xmlns:a16="http://schemas.microsoft.com/office/drawing/2014/main" id="{86C4C43E-30D0-4431-8704-A0A8C5CC87B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687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562</xdr:row>
      <xdr:rowOff>0</xdr:rowOff>
    </xdr:from>
    <xdr:to>
      <xdr:col>1</xdr:col>
      <xdr:colOff>152400</xdr:colOff>
      <xdr:row>562</xdr:row>
      <xdr:rowOff>133350</xdr:rowOff>
    </xdr:to>
    <xdr:pic>
      <xdr:nvPicPr>
        <xdr:cNvPr id="498" name="Picture 62">
          <a:extLst>
            <a:ext uri="{FF2B5EF4-FFF2-40B4-BE49-F238E27FC236}">
              <a16:creationId xmlns:a16="http://schemas.microsoft.com/office/drawing/2014/main" id="{B7DC34A7-6342-433A-9617-6AA6258B1D2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06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563</xdr:row>
      <xdr:rowOff>0</xdr:rowOff>
    </xdr:from>
    <xdr:to>
      <xdr:col>1</xdr:col>
      <xdr:colOff>152400</xdr:colOff>
      <xdr:row>563</xdr:row>
      <xdr:rowOff>133350</xdr:rowOff>
    </xdr:to>
    <xdr:pic>
      <xdr:nvPicPr>
        <xdr:cNvPr id="499" name="Picture 61">
          <a:extLst>
            <a:ext uri="{FF2B5EF4-FFF2-40B4-BE49-F238E27FC236}">
              <a16:creationId xmlns:a16="http://schemas.microsoft.com/office/drawing/2014/main" id="{FA563EC4-8081-42E2-A8E1-9A2AA6000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25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564</xdr:row>
      <xdr:rowOff>0</xdr:rowOff>
    </xdr:from>
    <xdr:to>
      <xdr:col>1</xdr:col>
      <xdr:colOff>152400</xdr:colOff>
      <xdr:row>564</xdr:row>
      <xdr:rowOff>133350</xdr:rowOff>
    </xdr:to>
    <xdr:pic>
      <xdr:nvPicPr>
        <xdr:cNvPr id="500" name="Picture 60">
          <a:extLst>
            <a:ext uri="{FF2B5EF4-FFF2-40B4-BE49-F238E27FC236}">
              <a16:creationId xmlns:a16="http://schemas.microsoft.com/office/drawing/2014/main" id="{96C73530-BCFA-413E-96EA-DB78BB1E55E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44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565</xdr:row>
      <xdr:rowOff>0</xdr:rowOff>
    </xdr:from>
    <xdr:to>
      <xdr:col>1</xdr:col>
      <xdr:colOff>152400</xdr:colOff>
      <xdr:row>565</xdr:row>
      <xdr:rowOff>133350</xdr:rowOff>
    </xdr:to>
    <xdr:pic>
      <xdr:nvPicPr>
        <xdr:cNvPr id="501" name="Picture 59">
          <a:extLst>
            <a:ext uri="{FF2B5EF4-FFF2-40B4-BE49-F238E27FC236}">
              <a16:creationId xmlns:a16="http://schemas.microsoft.com/office/drawing/2014/main" id="{77AD3E32-CD4F-4615-8319-065E01D7EB3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63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566</xdr:row>
      <xdr:rowOff>0</xdr:rowOff>
    </xdr:from>
    <xdr:to>
      <xdr:col>1</xdr:col>
      <xdr:colOff>152400</xdr:colOff>
      <xdr:row>566</xdr:row>
      <xdr:rowOff>133350</xdr:rowOff>
    </xdr:to>
    <xdr:pic>
      <xdr:nvPicPr>
        <xdr:cNvPr id="502" name="Picture 58">
          <a:extLst>
            <a:ext uri="{FF2B5EF4-FFF2-40B4-BE49-F238E27FC236}">
              <a16:creationId xmlns:a16="http://schemas.microsoft.com/office/drawing/2014/main" id="{B58EB6DE-2935-4559-BC3D-AB7965D0E1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82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567</xdr:row>
      <xdr:rowOff>0</xdr:rowOff>
    </xdr:from>
    <xdr:to>
      <xdr:col>1</xdr:col>
      <xdr:colOff>152400</xdr:colOff>
      <xdr:row>567</xdr:row>
      <xdr:rowOff>133350</xdr:rowOff>
    </xdr:to>
    <xdr:pic>
      <xdr:nvPicPr>
        <xdr:cNvPr id="503" name="Picture 57">
          <a:extLst>
            <a:ext uri="{FF2B5EF4-FFF2-40B4-BE49-F238E27FC236}">
              <a16:creationId xmlns:a16="http://schemas.microsoft.com/office/drawing/2014/main" id="{8FCCC968-6C9D-4AFD-B6D7-F94FC8508E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01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569</xdr:row>
      <xdr:rowOff>0</xdr:rowOff>
    </xdr:from>
    <xdr:to>
      <xdr:col>1</xdr:col>
      <xdr:colOff>152400</xdr:colOff>
      <xdr:row>569</xdr:row>
      <xdr:rowOff>133350</xdr:rowOff>
    </xdr:to>
    <xdr:pic>
      <xdr:nvPicPr>
        <xdr:cNvPr id="504" name="Picture 53">
          <a:extLst>
            <a:ext uri="{FF2B5EF4-FFF2-40B4-BE49-F238E27FC236}">
              <a16:creationId xmlns:a16="http://schemas.microsoft.com/office/drawing/2014/main" id="{264139A9-821B-4AB0-B29B-27FCBC19A6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39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570</xdr:row>
      <xdr:rowOff>0</xdr:rowOff>
    </xdr:from>
    <xdr:to>
      <xdr:col>1</xdr:col>
      <xdr:colOff>152400</xdr:colOff>
      <xdr:row>570</xdr:row>
      <xdr:rowOff>133350</xdr:rowOff>
    </xdr:to>
    <xdr:pic>
      <xdr:nvPicPr>
        <xdr:cNvPr id="505" name="Picture 52">
          <a:extLst>
            <a:ext uri="{FF2B5EF4-FFF2-40B4-BE49-F238E27FC236}">
              <a16:creationId xmlns:a16="http://schemas.microsoft.com/office/drawing/2014/main" id="{04A1F166-132A-447D-80FC-A483C9ED03A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58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571</xdr:row>
      <xdr:rowOff>0</xdr:rowOff>
    </xdr:from>
    <xdr:to>
      <xdr:col>1</xdr:col>
      <xdr:colOff>152400</xdr:colOff>
      <xdr:row>571</xdr:row>
      <xdr:rowOff>133350</xdr:rowOff>
    </xdr:to>
    <xdr:pic>
      <xdr:nvPicPr>
        <xdr:cNvPr id="506" name="Picture 51">
          <a:extLst>
            <a:ext uri="{FF2B5EF4-FFF2-40B4-BE49-F238E27FC236}">
              <a16:creationId xmlns:a16="http://schemas.microsoft.com/office/drawing/2014/main" id="{7E8E77CE-2BE0-4F23-A18E-DC52AC3FC88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77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572</xdr:row>
      <xdr:rowOff>0</xdr:rowOff>
    </xdr:from>
    <xdr:to>
      <xdr:col>1</xdr:col>
      <xdr:colOff>152400</xdr:colOff>
      <xdr:row>572</xdr:row>
      <xdr:rowOff>133350</xdr:rowOff>
    </xdr:to>
    <xdr:pic>
      <xdr:nvPicPr>
        <xdr:cNvPr id="507" name="Picture 50">
          <a:extLst>
            <a:ext uri="{FF2B5EF4-FFF2-40B4-BE49-F238E27FC236}">
              <a16:creationId xmlns:a16="http://schemas.microsoft.com/office/drawing/2014/main" id="{462F6D07-F72A-4229-B606-9398C2ACFCA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96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574</xdr:row>
      <xdr:rowOff>0</xdr:rowOff>
    </xdr:from>
    <xdr:to>
      <xdr:col>1</xdr:col>
      <xdr:colOff>152400</xdr:colOff>
      <xdr:row>574</xdr:row>
      <xdr:rowOff>133350</xdr:rowOff>
    </xdr:to>
    <xdr:pic>
      <xdr:nvPicPr>
        <xdr:cNvPr id="508" name="Picture 49">
          <a:extLst>
            <a:ext uri="{FF2B5EF4-FFF2-40B4-BE49-F238E27FC236}">
              <a16:creationId xmlns:a16="http://schemas.microsoft.com/office/drawing/2014/main" id="{90B69AAE-29F3-4781-92F0-9C6F20F3A5B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934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575</xdr:row>
      <xdr:rowOff>0</xdr:rowOff>
    </xdr:from>
    <xdr:to>
      <xdr:col>1</xdr:col>
      <xdr:colOff>152400</xdr:colOff>
      <xdr:row>575</xdr:row>
      <xdr:rowOff>133350</xdr:rowOff>
    </xdr:to>
    <xdr:pic>
      <xdr:nvPicPr>
        <xdr:cNvPr id="509" name="Picture 48">
          <a:extLst>
            <a:ext uri="{FF2B5EF4-FFF2-40B4-BE49-F238E27FC236}">
              <a16:creationId xmlns:a16="http://schemas.microsoft.com/office/drawing/2014/main" id="{E9B902D4-3625-4162-B4BC-B509762161F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953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576</xdr:row>
      <xdr:rowOff>0</xdr:rowOff>
    </xdr:from>
    <xdr:to>
      <xdr:col>1</xdr:col>
      <xdr:colOff>152400</xdr:colOff>
      <xdr:row>576</xdr:row>
      <xdr:rowOff>133350</xdr:rowOff>
    </xdr:to>
    <xdr:pic>
      <xdr:nvPicPr>
        <xdr:cNvPr id="510" name="Picture 47">
          <a:extLst>
            <a:ext uri="{FF2B5EF4-FFF2-40B4-BE49-F238E27FC236}">
              <a16:creationId xmlns:a16="http://schemas.microsoft.com/office/drawing/2014/main" id="{5B3B09E2-AE75-4C34-B0BC-5CACCF52197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972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577</xdr:row>
      <xdr:rowOff>0</xdr:rowOff>
    </xdr:from>
    <xdr:to>
      <xdr:col>1</xdr:col>
      <xdr:colOff>152400</xdr:colOff>
      <xdr:row>577</xdr:row>
      <xdr:rowOff>133350</xdr:rowOff>
    </xdr:to>
    <xdr:pic>
      <xdr:nvPicPr>
        <xdr:cNvPr id="511" name="Picture 46">
          <a:extLst>
            <a:ext uri="{FF2B5EF4-FFF2-40B4-BE49-F238E27FC236}">
              <a16:creationId xmlns:a16="http://schemas.microsoft.com/office/drawing/2014/main" id="{82AEC9D2-CA11-41C9-A1B9-6128592A554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991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578</xdr:row>
      <xdr:rowOff>0</xdr:rowOff>
    </xdr:from>
    <xdr:to>
      <xdr:col>1</xdr:col>
      <xdr:colOff>152400</xdr:colOff>
      <xdr:row>578</xdr:row>
      <xdr:rowOff>133350</xdr:rowOff>
    </xdr:to>
    <xdr:pic>
      <xdr:nvPicPr>
        <xdr:cNvPr id="512" name="Picture 45">
          <a:extLst>
            <a:ext uri="{FF2B5EF4-FFF2-40B4-BE49-F238E27FC236}">
              <a16:creationId xmlns:a16="http://schemas.microsoft.com/office/drawing/2014/main" id="{BD80E9B6-9657-488A-9C94-AAB2A79A55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10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579</xdr:row>
      <xdr:rowOff>0</xdr:rowOff>
    </xdr:from>
    <xdr:to>
      <xdr:col>1</xdr:col>
      <xdr:colOff>152400</xdr:colOff>
      <xdr:row>579</xdr:row>
      <xdr:rowOff>133350</xdr:rowOff>
    </xdr:to>
    <xdr:pic>
      <xdr:nvPicPr>
        <xdr:cNvPr id="513" name="Picture 44">
          <a:extLst>
            <a:ext uri="{FF2B5EF4-FFF2-40B4-BE49-F238E27FC236}">
              <a16:creationId xmlns:a16="http://schemas.microsoft.com/office/drawing/2014/main" id="{3055C2A5-702C-4E8E-83F1-14DFF3AFF2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29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580</xdr:row>
      <xdr:rowOff>0</xdr:rowOff>
    </xdr:from>
    <xdr:to>
      <xdr:col>1</xdr:col>
      <xdr:colOff>152400</xdr:colOff>
      <xdr:row>580</xdr:row>
      <xdr:rowOff>133350</xdr:rowOff>
    </xdr:to>
    <xdr:pic>
      <xdr:nvPicPr>
        <xdr:cNvPr id="514" name="Picture 43">
          <a:extLst>
            <a:ext uri="{FF2B5EF4-FFF2-40B4-BE49-F238E27FC236}">
              <a16:creationId xmlns:a16="http://schemas.microsoft.com/office/drawing/2014/main" id="{41899B73-FD6F-433A-AA4C-67E569A160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49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581</xdr:row>
      <xdr:rowOff>0</xdr:rowOff>
    </xdr:from>
    <xdr:to>
      <xdr:col>1</xdr:col>
      <xdr:colOff>152400</xdr:colOff>
      <xdr:row>581</xdr:row>
      <xdr:rowOff>133350</xdr:rowOff>
    </xdr:to>
    <xdr:pic>
      <xdr:nvPicPr>
        <xdr:cNvPr id="515" name="Picture 42">
          <a:extLst>
            <a:ext uri="{FF2B5EF4-FFF2-40B4-BE49-F238E27FC236}">
              <a16:creationId xmlns:a16="http://schemas.microsoft.com/office/drawing/2014/main" id="{C3F4705E-A3D2-4679-A8DE-58870A1CF7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68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582</xdr:row>
      <xdr:rowOff>0</xdr:rowOff>
    </xdr:from>
    <xdr:to>
      <xdr:col>1</xdr:col>
      <xdr:colOff>152400</xdr:colOff>
      <xdr:row>582</xdr:row>
      <xdr:rowOff>133350</xdr:rowOff>
    </xdr:to>
    <xdr:pic>
      <xdr:nvPicPr>
        <xdr:cNvPr id="516" name="Picture 41">
          <a:extLst>
            <a:ext uri="{FF2B5EF4-FFF2-40B4-BE49-F238E27FC236}">
              <a16:creationId xmlns:a16="http://schemas.microsoft.com/office/drawing/2014/main" id="{08F9095D-49AD-4CB2-9E02-6F4EE2997C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87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583</xdr:row>
      <xdr:rowOff>0</xdr:rowOff>
    </xdr:from>
    <xdr:to>
      <xdr:col>1</xdr:col>
      <xdr:colOff>152400</xdr:colOff>
      <xdr:row>583</xdr:row>
      <xdr:rowOff>133350</xdr:rowOff>
    </xdr:to>
    <xdr:pic>
      <xdr:nvPicPr>
        <xdr:cNvPr id="517" name="Picture 40">
          <a:extLst>
            <a:ext uri="{FF2B5EF4-FFF2-40B4-BE49-F238E27FC236}">
              <a16:creationId xmlns:a16="http://schemas.microsoft.com/office/drawing/2014/main" id="{F0618990-FC26-497C-A0EA-B962F924FDB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06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584</xdr:row>
      <xdr:rowOff>0</xdr:rowOff>
    </xdr:from>
    <xdr:to>
      <xdr:col>1</xdr:col>
      <xdr:colOff>152400</xdr:colOff>
      <xdr:row>584</xdr:row>
      <xdr:rowOff>133350</xdr:rowOff>
    </xdr:to>
    <xdr:pic>
      <xdr:nvPicPr>
        <xdr:cNvPr id="518" name="Picture 37">
          <a:extLst>
            <a:ext uri="{FF2B5EF4-FFF2-40B4-BE49-F238E27FC236}">
              <a16:creationId xmlns:a16="http://schemas.microsoft.com/office/drawing/2014/main" id="{4F2C4B21-143F-40EB-85B5-FE1796CBEC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25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586</xdr:row>
      <xdr:rowOff>0</xdr:rowOff>
    </xdr:from>
    <xdr:to>
      <xdr:col>1</xdr:col>
      <xdr:colOff>152400</xdr:colOff>
      <xdr:row>586</xdr:row>
      <xdr:rowOff>133350</xdr:rowOff>
    </xdr:to>
    <xdr:pic>
      <xdr:nvPicPr>
        <xdr:cNvPr id="519" name="Picture 36">
          <a:extLst>
            <a:ext uri="{FF2B5EF4-FFF2-40B4-BE49-F238E27FC236}">
              <a16:creationId xmlns:a16="http://schemas.microsoft.com/office/drawing/2014/main" id="{7F04DED6-6953-4186-AEB2-2630D6A577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63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587</xdr:row>
      <xdr:rowOff>0</xdr:rowOff>
    </xdr:from>
    <xdr:to>
      <xdr:col>1</xdr:col>
      <xdr:colOff>152400</xdr:colOff>
      <xdr:row>587</xdr:row>
      <xdr:rowOff>133350</xdr:rowOff>
    </xdr:to>
    <xdr:pic>
      <xdr:nvPicPr>
        <xdr:cNvPr id="520" name="Picture 33">
          <a:extLst>
            <a:ext uri="{FF2B5EF4-FFF2-40B4-BE49-F238E27FC236}">
              <a16:creationId xmlns:a16="http://schemas.microsoft.com/office/drawing/2014/main" id="{903D1B35-A1F5-4CA3-9D93-A58FBFE1E8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82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588</xdr:row>
      <xdr:rowOff>0</xdr:rowOff>
    </xdr:from>
    <xdr:to>
      <xdr:col>1</xdr:col>
      <xdr:colOff>152400</xdr:colOff>
      <xdr:row>588</xdr:row>
      <xdr:rowOff>133350</xdr:rowOff>
    </xdr:to>
    <xdr:pic>
      <xdr:nvPicPr>
        <xdr:cNvPr id="521" name="Picture 32">
          <a:extLst>
            <a:ext uri="{FF2B5EF4-FFF2-40B4-BE49-F238E27FC236}">
              <a16:creationId xmlns:a16="http://schemas.microsoft.com/office/drawing/2014/main" id="{9EC1A6A0-6CBE-4F6C-9C35-78CA935AD2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01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589</xdr:row>
      <xdr:rowOff>0</xdr:rowOff>
    </xdr:from>
    <xdr:to>
      <xdr:col>1</xdr:col>
      <xdr:colOff>152400</xdr:colOff>
      <xdr:row>589</xdr:row>
      <xdr:rowOff>133350</xdr:rowOff>
    </xdr:to>
    <xdr:pic>
      <xdr:nvPicPr>
        <xdr:cNvPr id="522" name="Picture 31">
          <a:extLst>
            <a:ext uri="{FF2B5EF4-FFF2-40B4-BE49-F238E27FC236}">
              <a16:creationId xmlns:a16="http://schemas.microsoft.com/office/drawing/2014/main" id="{CBCDB177-74D9-4BF3-BD31-DC24A2AEBFC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20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590</xdr:row>
      <xdr:rowOff>0</xdr:rowOff>
    </xdr:from>
    <xdr:to>
      <xdr:col>1</xdr:col>
      <xdr:colOff>152400</xdr:colOff>
      <xdr:row>590</xdr:row>
      <xdr:rowOff>133350</xdr:rowOff>
    </xdr:to>
    <xdr:pic>
      <xdr:nvPicPr>
        <xdr:cNvPr id="523" name="Picture 30">
          <a:extLst>
            <a:ext uri="{FF2B5EF4-FFF2-40B4-BE49-F238E27FC236}">
              <a16:creationId xmlns:a16="http://schemas.microsoft.com/office/drawing/2014/main" id="{EDBFAEED-1682-4BF6-8584-222B446896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39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591</xdr:row>
      <xdr:rowOff>0</xdr:rowOff>
    </xdr:from>
    <xdr:to>
      <xdr:col>1</xdr:col>
      <xdr:colOff>152400</xdr:colOff>
      <xdr:row>591</xdr:row>
      <xdr:rowOff>133350</xdr:rowOff>
    </xdr:to>
    <xdr:pic>
      <xdr:nvPicPr>
        <xdr:cNvPr id="524" name="Picture 29">
          <a:extLst>
            <a:ext uri="{FF2B5EF4-FFF2-40B4-BE49-F238E27FC236}">
              <a16:creationId xmlns:a16="http://schemas.microsoft.com/office/drawing/2014/main" id="{156A20AA-60D5-4547-BC80-DB53194B780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58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593</xdr:row>
      <xdr:rowOff>0</xdr:rowOff>
    </xdr:from>
    <xdr:to>
      <xdr:col>1</xdr:col>
      <xdr:colOff>152400</xdr:colOff>
      <xdr:row>593</xdr:row>
      <xdr:rowOff>133350</xdr:rowOff>
    </xdr:to>
    <xdr:pic>
      <xdr:nvPicPr>
        <xdr:cNvPr id="525" name="Picture 26">
          <a:extLst>
            <a:ext uri="{FF2B5EF4-FFF2-40B4-BE49-F238E27FC236}">
              <a16:creationId xmlns:a16="http://schemas.microsoft.com/office/drawing/2014/main" id="{41E7AD3A-422E-42F9-A839-74C63648073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96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594</xdr:row>
      <xdr:rowOff>0</xdr:rowOff>
    </xdr:from>
    <xdr:to>
      <xdr:col>1</xdr:col>
      <xdr:colOff>152400</xdr:colOff>
      <xdr:row>594</xdr:row>
      <xdr:rowOff>133350</xdr:rowOff>
    </xdr:to>
    <xdr:pic>
      <xdr:nvPicPr>
        <xdr:cNvPr id="526" name="Picture 25">
          <a:extLst>
            <a:ext uri="{FF2B5EF4-FFF2-40B4-BE49-F238E27FC236}">
              <a16:creationId xmlns:a16="http://schemas.microsoft.com/office/drawing/2014/main" id="{A0851892-8B6B-4375-9663-7561C3EF8F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15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595</xdr:row>
      <xdr:rowOff>0</xdr:rowOff>
    </xdr:from>
    <xdr:to>
      <xdr:col>1</xdr:col>
      <xdr:colOff>152400</xdr:colOff>
      <xdr:row>595</xdr:row>
      <xdr:rowOff>133350</xdr:rowOff>
    </xdr:to>
    <xdr:pic>
      <xdr:nvPicPr>
        <xdr:cNvPr id="527" name="Picture 24">
          <a:extLst>
            <a:ext uri="{FF2B5EF4-FFF2-40B4-BE49-F238E27FC236}">
              <a16:creationId xmlns:a16="http://schemas.microsoft.com/office/drawing/2014/main" id="{BFE0F751-9CB8-4D66-B6EB-7798398C49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596</xdr:row>
      <xdr:rowOff>0</xdr:rowOff>
    </xdr:from>
    <xdr:to>
      <xdr:col>1</xdr:col>
      <xdr:colOff>152400</xdr:colOff>
      <xdr:row>596</xdr:row>
      <xdr:rowOff>133350</xdr:rowOff>
    </xdr:to>
    <xdr:pic>
      <xdr:nvPicPr>
        <xdr:cNvPr id="528" name="Picture 23">
          <a:extLst>
            <a:ext uri="{FF2B5EF4-FFF2-40B4-BE49-F238E27FC236}">
              <a16:creationId xmlns:a16="http://schemas.microsoft.com/office/drawing/2014/main" id="{85A5999C-9A66-47F7-83E1-A96B1F41C45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53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597</xdr:row>
      <xdr:rowOff>0</xdr:rowOff>
    </xdr:from>
    <xdr:to>
      <xdr:col>1</xdr:col>
      <xdr:colOff>152400</xdr:colOff>
      <xdr:row>597</xdr:row>
      <xdr:rowOff>133350</xdr:rowOff>
    </xdr:to>
    <xdr:pic>
      <xdr:nvPicPr>
        <xdr:cNvPr id="529" name="Picture 22">
          <a:extLst>
            <a:ext uri="{FF2B5EF4-FFF2-40B4-BE49-F238E27FC236}">
              <a16:creationId xmlns:a16="http://schemas.microsoft.com/office/drawing/2014/main" id="{5A19512F-1B2A-40F2-9A0A-554D33E714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72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598</xdr:row>
      <xdr:rowOff>0</xdr:rowOff>
    </xdr:from>
    <xdr:to>
      <xdr:col>1</xdr:col>
      <xdr:colOff>152400</xdr:colOff>
      <xdr:row>598</xdr:row>
      <xdr:rowOff>133350</xdr:rowOff>
    </xdr:to>
    <xdr:pic>
      <xdr:nvPicPr>
        <xdr:cNvPr id="530" name="Picture 21">
          <a:extLst>
            <a:ext uri="{FF2B5EF4-FFF2-40B4-BE49-F238E27FC236}">
              <a16:creationId xmlns:a16="http://schemas.microsoft.com/office/drawing/2014/main" id="{98E8DCF8-797B-4F7C-BD77-F477A15E63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91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599</xdr:row>
      <xdr:rowOff>0</xdr:rowOff>
    </xdr:from>
    <xdr:to>
      <xdr:col>1</xdr:col>
      <xdr:colOff>152400</xdr:colOff>
      <xdr:row>599</xdr:row>
      <xdr:rowOff>133350</xdr:rowOff>
    </xdr:to>
    <xdr:pic>
      <xdr:nvPicPr>
        <xdr:cNvPr id="531" name="Picture 20">
          <a:extLst>
            <a:ext uri="{FF2B5EF4-FFF2-40B4-BE49-F238E27FC236}">
              <a16:creationId xmlns:a16="http://schemas.microsoft.com/office/drawing/2014/main" id="{5D0C8114-4C66-499D-A40A-002ED2629F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10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600</xdr:row>
      <xdr:rowOff>0</xdr:rowOff>
    </xdr:from>
    <xdr:to>
      <xdr:col>1</xdr:col>
      <xdr:colOff>152400</xdr:colOff>
      <xdr:row>600</xdr:row>
      <xdr:rowOff>133350</xdr:rowOff>
    </xdr:to>
    <xdr:pic>
      <xdr:nvPicPr>
        <xdr:cNvPr id="532" name="Picture 19">
          <a:extLst>
            <a:ext uri="{FF2B5EF4-FFF2-40B4-BE49-F238E27FC236}">
              <a16:creationId xmlns:a16="http://schemas.microsoft.com/office/drawing/2014/main" id="{099BD6A6-02B7-4AC4-A17F-35085A1FD4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601</xdr:row>
      <xdr:rowOff>0</xdr:rowOff>
    </xdr:from>
    <xdr:to>
      <xdr:col>1</xdr:col>
      <xdr:colOff>152400</xdr:colOff>
      <xdr:row>601</xdr:row>
      <xdr:rowOff>133350</xdr:rowOff>
    </xdr:to>
    <xdr:pic>
      <xdr:nvPicPr>
        <xdr:cNvPr id="533" name="Picture 18">
          <a:extLst>
            <a:ext uri="{FF2B5EF4-FFF2-40B4-BE49-F238E27FC236}">
              <a16:creationId xmlns:a16="http://schemas.microsoft.com/office/drawing/2014/main" id="{4C6FF0BB-6A6A-4D5B-B63C-70B2DE55951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49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602</xdr:row>
      <xdr:rowOff>0</xdr:rowOff>
    </xdr:from>
    <xdr:to>
      <xdr:col>1</xdr:col>
      <xdr:colOff>152400</xdr:colOff>
      <xdr:row>602</xdr:row>
      <xdr:rowOff>133350</xdr:rowOff>
    </xdr:to>
    <xdr:pic>
      <xdr:nvPicPr>
        <xdr:cNvPr id="534" name="Picture 17">
          <a:extLst>
            <a:ext uri="{FF2B5EF4-FFF2-40B4-BE49-F238E27FC236}">
              <a16:creationId xmlns:a16="http://schemas.microsoft.com/office/drawing/2014/main" id="{531852E0-739E-47D5-B1E4-8A67C59209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68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604</xdr:row>
      <xdr:rowOff>0</xdr:rowOff>
    </xdr:from>
    <xdr:to>
      <xdr:col>1</xdr:col>
      <xdr:colOff>152400</xdr:colOff>
      <xdr:row>604</xdr:row>
      <xdr:rowOff>133350</xdr:rowOff>
    </xdr:to>
    <xdr:pic>
      <xdr:nvPicPr>
        <xdr:cNvPr id="535" name="Picture 16">
          <a:extLst>
            <a:ext uri="{FF2B5EF4-FFF2-40B4-BE49-F238E27FC236}">
              <a16:creationId xmlns:a16="http://schemas.microsoft.com/office/drawing/2014/main" id="{3F02E542-475A-4FAF-AEE3-E1A935274AC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506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605</xdr:row>
      <xdr:rowOff>0</xdr:rowOff>
    </xdr:from>
    <xdr:to>
      <xdr:col>1</xdr:col>
      <xdr:colOff>152400</xdr:colOff>
      <xdr:row>605</xdr:row>
      <xdr:rowOff>133350</xdr:rowOff>
    </xdr:to>
    <xdr:pic>
      <xdr:nvPicPr>
        <xdr:cNvPr id="536" name="Picture 12">
          <a:extLst>
            <a:ext uri="{FF2B5EF4-FFF2-40B4-BE49-F238E27FC236}">
              <a16:creationId xmlns:a16="http://schemas.microsoft.com/office/drawing/2014/main" id="{BF547C7F-4CDA-422E-A53E-E00D45AAAD5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525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606</xdr:row>
      <xdr:rowOff>0</xdr:rowOff>
    </xdr:from>
    <xdr:to>
      <xdr:col>1</xdr:col>
      <xdr:colOff>152400</xdr:colOff>
      <xdr:row>606</xdr:row>
      <xdr:rowOff>133350</xdr:rowOff>
    </xdr:to>
    <xdr:pic>
      <xdr:nvPicPr>
        <xdr:cNvPr id="537" name="Picture 11">
          <a:extLst>
            <a:ext uri="{FF2B5EF4-FFF2-40B4-BE49-F238E27FC236}">
              <a16:creationId xmlns:a16="http://schemas.microsoft.com/office/drawing/2014/main" id="{9769F670-5C12-4504-A63B-11A7544E5FC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544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607</xdr:row>
      <xdr:rowOff>0</xdr:rowOff>
    </xdr:from>
    <xdr:to>
      <xdr:col>1</xdr:col>
      <xdr:colOff>152400</xdr:colOff>
      <xdr:row>607</xdr:row>
      <xdr:rowOff>133350</xdr:rowOff>
    </xdr:to>
    <xdr:pic>
      <xdr:nvPicPr>
        <xdr:cNvPr id="538" name="Picture 10">
          <a:extLst>
            <a:ext uri="{FF2B5EF4-FFF2-40B4-BE49-F238E27FC236}">
              <a16:creationId xmlns:a16="http://schemas.microsoft.com/office/drawing/2014/main" id="{01EC22F1-0B9A-4AE7-91C5-F16F2562501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563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608</xdr:row>
      <xdr:rowOff>0</xdr:rowOff>
    </xdr:from>
    <xdr:to>
      <xdr:col>1</xdr:col>
      <xdr:colOff>152400</xdr:colOff>
      <xdr:row>608</xdr:row>
      <xdr:rowOff>133350</xdr:rowOff>
    </xdr:to>
    <xdr:pic>
      <xdr:nvPicPr>
        <xdr:cNvPr id="539" name="Picture 9">
          <a:extLst>
            <a:ext uri="{FF2B5EF4-FFF2-40B4-BE49-F238E27FC236}">
              <a16:creationId xmlns:a16="http://schemas.microsoft.com/office/drawing/2014/main" id="{AFED46BB-71C0-4A4F-A35F-5198A3612F5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582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609</xdr:row>
      <xdr:rowOff>0</xdr:rowOff>
    </xdr:from>
    <xdr:to>
      <xdr:col>1</xdr:col>
      <xdr:colOff>152400</xdr:colOff>
      <xdr:row>609</xdr:row>
      <xdr:rowOff>133350</xdr:rowOff>
    </xdr:to>
    <xdr:pic>
      <xdr:nvPicPr>
        <xdr:cNvPr id="540" name="Picture 8">
          <a:extLst>
            <a:ext uri="{FF2B5EF4-FFF2-40B4-BE49-F238E27FC236}">
              <a16:creationId xmlns:a16="http://schemas.microsoft.com/office/drawing/2014/main" id="{D6931C41-609E-466D-98CC-2AB6C2B7BD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01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610</xdr:row>
      <xdr:rowOff>0</xdr:rowOff>
    </xdr:from>
    <xdr:to>
      <xdr:col>1</xdr:col>
      <xdr:colOff>152400</xdr:colOff>
      <xdr:row>610</xdr:row>
      <xdr:rowOff>133350</xdr:rowOff>
    </xdr:to>
    <xdr:pic>
      <xdr:nvPicPr>
        <xdr:cNvPr id="541" name="Picture 7">
          <a:extLst>
            <a:ext uri="{FF2B5EF4-FFF2-40B4-BE49-F238E27FC236}">
              <a16:creationId xmlns:a16="http://schemas.microsoft.com/office/drawing/2014/main" id="{E3959548-E785-4FEF-B9B2-9A9BCE89EB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20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612</xdr:row>
      <xdr:rowOff>0</xdr:rowOff>
    </xdr:from>
    <xdr:to>
      <xdr:col>1</xdr:col>
      <xdr:colOff>152400</xdr:colOff>
      <xdr:row>612</xdr:row>
      <xdr:rowOff>133350</xdr:rowOff>
    </xdr:to>
    <xdr:pic>
      <xdr:nvPicPr>
        <xdr:cNvPr id="542" name="Picture 6">
          <a:extLst>
            <a:ext uri="{FF2B5EF4-FFF2-40B4-BE49-F238E27FC236}">
              <a16:creationId xmlns:a16="http://schemas.microsoft.com/office/drawing/2014/main" id="{8EC8DE58-E9D3-4EAD-92CC-7D9D49A0204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58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613</xdr:row>
      <xdr:rowOff>0</xdr:rowOff>
    </xdr:from>
    <xdr:to>
      <xdr:col>1</xdr:col>
      <xdr:colOff>152400</xdr:colOff>
      <xdr:row>613</xdr:row>
      <xdr:rowOff>133350</xdr:rowOff>
    </xdr:to>
    <xdr:pic>
      <xdr:nvPicPr>
        <xdr:cNvPr id="543" name="Picture 3">
          <a:extLst>
            <a:ext uri="{FF2B5EF4-FFF2-40B4-BE49-F238E27FC236}">
              <a16:creationId xmlns:a16="http://schemas.microsoft.com/office/drawing/2014/main" id="{A0EEDB76-60AB-46CF-8E3F-83274364A8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77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614</xdr:row>
      <xdr:rowOff>0</xdr:rowOff>
    </xdr:from>
    <xdr:to>
      <xdr:col>1</xdr:col>
      <xdr:colOff>152400</xdr:colOff>
      <xdr:row>614</xdr:row>
      <xdr:rowOff>133350</xdr:rowOff>
    </xdr:to>
    <xdr:pic>
      <xdr:nvPicPr>
        <xdr:cNvPr id="544" name="Picture 2">
          <a:extLst>
            <a:ext uri="{FF2B5EF4-FFF2-40B4-BE49-F238E27FC236}">
              <a16:creationId xmlns:a16="http://schemas.microsoft.com/office/drawing/2014/main" id="{228597D8-208B-4A44-80EE-DB59879160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96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615</xdr:row>
      <xdr:rowOff>0</xdr:rowOff>
    </xdr:from>
    <xdr:to>
      <xdr:col>1</xdr:col>
      <xdr:colOff>152400</xdr:colOff>
      <xdr:row>615</xdr:row>
      <xdr:rowOff>133350</xdr:rowOff>
    </xdr:to>
    <xdr:pic>
      <xdr:nvPicPr>
        <xdr:cNvPr id="547" name="Picture 772">
          <a:extLst>
            <a:ext uri="{FF2B5EF4-FFF2-40B4-BE49-F238E27FC236}">
              <a16:creationId xmlns:a16="http://schemas.microsoft.com/office/drawing/2014/main" id="{DC30A13D-9242-45FE-AA28-E55B17C48D6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1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616</xdr:row>
      <xdr:rowOff>0</xdr:rowOff>
    </xdr:from>
    <xdr:to>
      <xdr:col>1</xdr:col>
      <xdr:colOff>152400</xdr:colOff>
      <xdr:row>616</xdr:row>
      <xdr:rowOff>133350</xdr:rowOff>
    </xdr:to>
    <xdr:pic>
      <xdr:nvPicPr>
        <xdr:cNvPr id="548" name="Picture 771">
          <a:extLst>
            <a:ext uri="{FF2B5EF4-FFF2-40B4-BE49-F238E27FC236}">
              <a16:creationId xmlns:a16="http://schemas.microsoft.com/office/drawing/2014/main" id="{476E2FCB-3903-40AC-8069-884D8FB27F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0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617</xdr:row>
      <xdr:rowOff>0</xdr:rowOff>
    </xdr:from>
    <xdr:to>
      <xdr:col>1</xdr:col>
      <xdr:colOff>152400</xdr:colOff>
      <xdr:row>617</xdr:row>
      <xdr:rowOff>133350</xdr:rowOff>
    </xdr:to>
    <xdr:pic>
      <xdr:nvPicPr>
        <xdr:cNvPr id="549" name="Picture 770">
          <a:extLst>
            <a:ext uri="{FF2B5EF4-FFF2-40B4-BE49-F238E27FC236}">
              <a16:creationId xmlns:a16="http://schemas.microsoft.com/office/drawing/2014/main" id="{C76FB7B7-139F-4A69-AA14-274A4492BC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9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619</xdr:row>
      <xdr:rowOff>0</xdr:rowOff>
    </xdr:from>
    <xdr:to>
      <xdr:col>1</xdr:col>
      <xdr:colOff>152400</xdr:colOff>
      <xdr:row>619</xdr:row>
      <xdr:rowOff>133350</xdr:rowOff>
    </xdr:to>
    <xdr:pic>
      <xdr:nvPicPr>
        <xdr:cNvPr id="551" name="Picture 714">
          <a:extLst>
            <a:ext uri="{FF2B5EF4-FFF2-40B4-BE49-F238E27FC236}">
              <a16:creationId xmlns:a16="http://schemas.microsoft.com/office/drawing/2014/main" id="{63B91A9C-ABC9-4E76-86D8-AC8ECCC5151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7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620</xdr:row>
      <xdr:rowOff>0</xdr:rowOff>
    </xdr:from>
    <xdr:to>
      <xdr:col>1</xdr:col>
      <xdr:colOff>152400</xdr:colOff>
      <xdr:row>620</xdr:row>
      <xdr:rowOff>133350</xdr:rowOff>
    </xdr:to>
    <xdr:pic>
      <xdr:nvPicPr>
        <xdr:cNvPr id="552" name="Picture 713">
          <a:extLst>
            <a:ext uri="{FF2B5EF4-FFF2-40B4-BE49-F238E27FC236}">
              <a16:creationId xmlns:a16="http://schemas.microsoft.com/office/drawing/2014/main" id="{DCDFA569-C233-4787-A272-840ACFB316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6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623</xdr:row>
      <xdr:rowOff>0</xdr:rowOff>
    </xdr:from>
    <xdr:to>
      <xdr:col>1</xdr:col>
      <xdr:colOff>152400</xdr:colOff>
      <xdr:row>623</xdr:row>
      <xdr:rowOff>133350</xdr:rowOff>
    </xdr:to>
    <xdr:pic>
      <xdr:nvPicPr>
        <xdr:cNvPr id="555" name="Picture 710">
          <a:extLst>
            <a:ext uri="{FF2B5EF4-FFF2-40B4-BE49-F238E27FC236}">
              <a16:creationId xmlns:a16="http://schemas.microsoft.com/office/drawing/2014/main" id="{9025F9C0-7703-4C8A-9B3C-E28C3320AD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624</xdr:row>
      <xdr:rowOff>0</xdr:rowOff>
    </xdr:from>
    <xdr:to>
      <xdr:col>1</xdr:col>
      <xdr:colOff>152400</xdr:colOff>
      <xdr:row>624</xdr:row>
      <xdr:rowOff>133350</xdr:rowOff>
    </xdr:to>
    <xdr:pic>
      <xdr:nvPicPr>
        <xdr:cNvPr id="556" name="Picture 709">
          <a:extLst>
            <a:ext uri="{FF2B5EF4-FFF2-40B4-BE49-F238E27FC236}">
              <a16:creationId xmlns:a16="http://schemas.microsoft.com/office/drawing/2014/main" id="{E531150A-E25D-4CDB-A79F-8C489474B34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2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627</xdr:row>
      <xdr:rowOff>0</xdr:rowOff>
    </xdr:from>
    <xdr:to>
      <xdr:col>1</xdr:col>
      <xdr:colOff>152400</xdr:colOff>
      <xdr:row>627</xdr:row>
      <xdr:rowOff>133350</xdr:rowOff>
    </xdr:to>
    <xdr:pic>
      <xdr:nvPicPr>
        <xdr:cNvPr id="558" name="Picture 707">
          <a:extLst>
            <a:ext uri="{FF2B5EF4-FFF2-40B4-BE49-F238E27FC236}">
              <a16:creationId xmlns:a16="http://schemas.microsoft.com/office/drawing/2014/main" id="{AE2AE4B0-48B8-4A61-ABB8-E64F92123F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1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628</xdr:row>
      <xdr:rowOff>0</xdr:rowOff>
    </xdr:from>
    <xdr:to>
      <xdr:col>1</xdr:col>
      <xdr:colOff>152400</xdr:colOff>
      <xdr:row>628</xdr:row>
      <xdr:rowOff>133350</xdr:rowOff>
    </xdr:to>
    <xdr:pic>
      <xdr:nvPicPr>
        <xdr:cNvPr id="559" name="Picture 706">
          <a:extLst>
            <a:ext uri="{FF2B5EF4-FFF2-40B4-BE49-F238E27FC236}">
              <a16:creationId xmlns:a16="http://schemas.microsoft.com/office/drawing/2014/main" id="{C6043939-1A25-4269-AC9C-E1F862CAFB6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00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631</xdr:row>
      <xdr:rowOff>0</xdr:rowOff>
    </xdr:from>
    <xdr:to>
      <xdr:col>1</xdr:col>
      <xdr:colOff>152400</xdr:colOff>
      <xdr:row>631</xdr:row>
      <xdr:rowOff>133350</xdr:rowOff>
    </xdr:to>
    <xdr:pic>
      <xdr:nvPicPr>
        <xdr:cNvPr id="562" name="Picture 265">
          <a:extLst>
            <a:ext uri="{FF2B5EF4-FFF2-40B4-BE49-F238E27FC236}">
              <a16:creationId xmlns:a16="http://schemas.microsoft.com/office/drawing/2014/main" id="{706F11AD-0C97-4210-87F7-46A7D20B03A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7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632</xdr:row>
      <xdr:rowOff>0</xdr:rowOff>
    </xdr:from>
    <xdr:to>
      <xdr:col>1</xdr:col>
      <xdr:colOff>152400</xdr:colOff>
      <xdr:row>632</xdr:row>
      <xdr:rowOff>133350</xdr:rowOff>
    </xdr:to>
    <xdr:pic>
      <xdr:nvPicPr>
        <xdr:cNvPr id="563" name="Picture 264">
          <a:extLst>
            <a:ext uri="{FF2B5EF4-FFF2-40B4-BE49-F238E27FC236}">
              <a16:creationId xmlns:a16="http://schemas.microsoft.com/office/drawing/2014/main" id="{73C97809-B539-48A3-A5FD-52281E91B8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6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635</xdr:row>
      <xdr:rowOff>0</xdr:rowOff>
    </xdr:from>
    <xdr:to>
      <xdr:col>1</xdr:col>
      <xdr:colOff>152400</xdr:colOff>
      <xdr:row>635</xdr:row>
      <xdr:rowOff>133350</xdr:rowOff>
    </xdr:to>
    <xdr:pic>
      <xdr:nvPicPr>
        <xdr:cNvPr id="564" name="Picture 263">
          <a:extLst>
            <a:ext uri="{FF2B5EF4-FFF2-40B4-BE49-F238E27FC236}">
              <a16:creationId xmlns:a16="http://schemas.microsoft.com/office/drawing/2014/main" id="{1FC37643-84B6-4D6A-B424-B9B975CB7C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5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636</xdr:row>
      <xdr:rowOff>0</xdr:rowOff>
    </xdr:from>
    <xdr:to>
      <xdr:col>1</xdr:col>
      <xdr:colOff>152400</xdr:colOff>
      <xdr:row>636</xdr:row>
      <xdr:rowOff>133350</xdr:rowOff>
    </xdr:to>
    <xdr:pic>
      <xdr:nvPicPr>
        <xdr:cNvPr id="565" name="Picture 262">
          <a:extLst>
            <a:ext uri="{FF2B5EF4-FFF2-40B4-BE49-F238E27FC236}">
              <a16:creationId xmlns:a16="http://schemas.microsoft.com/office/drawing/2014/main" id="{031200C2-F4CB-4D27-91FA-F0C5BC6333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14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639</xdr:row>
      <xdr:rowOff>0</xdr:rowOff>
    </xdr:from>
    <xdr:to>
      <xdr:col>1</xdr:col>
      <xdr:colOff>152400</xdr:colOff>
      <xdr:row>639</xdr:row>
      <xdr:rowOff>133350</xdr:rowOff>
    </xdr:to>
    <xdr:pic>
      <xdr:nvPicPr>
        <xdr:cNvPr id="568" name="Picture 220">
          <a:extLst>
            <a:ext uri="{FF2B5EF4-FFF2-40B4-BE49-F238E27FC236}">
              <a16:creationId xmlns:a16="http://schemas.microsoft.com/office/drawing/2014/main" id="{E1A96218-3099-4D04-80DA-043188F83A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1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640</xdr:row>
      <xdr:rowOff>0</xdr:rowOff>
    </xdr:from>
    <xdr:to>
      <xdr:col>1</xdr:col>
      <xdr:colOff>152400</xdr:colOff>
      <xdr:row>640</xdr:row>
      <xdr:rowOff>133350</xdr:rowOff>
    </xdr:to>
    <xdr:pic>
      <xdr:nvPicPr>
        <xdr:cNvPr id="569" name="Picture 219">
          <a:extLst>
            <a:ext uri="{FF2B5EF4-FFF2-40B4-BE49-F238E27FC236}">
              <a16:creationId xmlns:a16="http://schemas.microsoft.com/office/drawing/2014/main" id="{BD05DC5E-417D-41D2-846C-0D66130976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0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641</xdr:row>
      <xdr:rowOff>0</xdr:rowOff>
    </xdr:from>
    <xdr:to>
      <xdr:col>1</xdr:col>
      <xdr:colOff>152400</xdr:colOff>
      <xdr:row>641</xdr:row>
      <xdr:rowOff>133350</xdr:rowOff>
    </xdr:to>
    <xdr:pic>
      <xdr:nvPicPr>
        <xdr:cNvPr id="570" name="Picture 218">
          <a:extLst>
            <a:ext uri="{FF2B5EF4-FFF2-40B4-BE49-F238E27FC236}">
              <a16:creationId xmlns:a16="http://schemas.microsoft.com/office/drawing/2014/main" id="{250FA362-A590-4E50-BC9B-CB03430C50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642</xdr:row>
      <xdr:rowOff>0</xdr:rowOff>
    </xdr:from>
    <xdr:to>
      <xdr:col>1</xdr:col>
      <xdr:colOff>152400</xdr:colOff>
      <xdr:row>642</xdr:row>
      <xdr:rowOff>133350</xdr:rowOff>
    </xdr:to>
    <xdr:pic>
      <xdr:nvPicPr>
        <xdr:cNvPr id="571" name="Picture 217">
          <a:extLst>
            <a:ext uri="{FF2B5EF4-FFF2-40B4-BE49-F238E27FC236}">
              <a16:creationId xmlns:a16="http://schemas.microsoft.com/office/drawing/2014/main" id="{89DAF7A2-C058-46C7-AD30-551850908C2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28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643</xdr:row>
      <xdr:rowOff>0</xdr:rowOff>
    </xdr:from>
    <xdr:to>
      <xdr:col>1</xdr:col>
      <xdr:colOff>152400</xdr:colOff>
      <xdr:row>643</xdr:row>
      <xdr:rowOff>133350</xdr:rowOff>
    </xdr:to>
    <xdr:pic>
      <xdr:nvPicPr>
        <xdr:cNvPr id="574" name="Picture 214">
          <a:extLst>
            <a:ext uri="{FF2B5EF4-FFF2-40B4-BE49-F238E27FC236}">
              <a16:creationId xmlns:a16="http://schemas.microsoft.com/office/drawing/2014/main" id="{97DC3459-95CA-4739-80AB-319FF7D45E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5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646</xdr:row>
      <xdr:rowOff>0</xdr:rowOff>
    </xdr:from>
    <xdr:to>
      <xdr:col>1</xdr:col>
      <xdr:colOff>152400</xdr:colOff>
      <xdr:row>646</xdr:row>
      <xdr:rowOff>133350</xdr:rowOff>
    </xdr:to>
    <xdr:pic>
      <xdr:nvPicPr>
        <xdr:cNvPr id="575" name="Picture 189">
          <a:extLst>
            <a:ext uri="{FF2B5EF4-FFF2-40B4-BE49-F238E27FC236}">
              <a16:creationId xmlns:a16="http://schemas.microsoft.com/office/drawing/2014/main" id="{714DC5E0-567A-4F26-A893-E8A529279E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4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647</xdr:row>
      <xdr:rowOff>0</xdr:rowOff>
    </xdr:from>
    <xdr:to>
      <xdr:col>1</xdr:col>
      <xdr:colOff>152400</xdr:colOff>
      <xdr:row>647</xdr:row>
      <xdr:rowOff>133350</xdr:rowOff>
    </xdr:to>
    <xdr:pic>
      <xdr:nvPicPr>
        <xdr:cNvPr id="576" name="Picture 188">
          <a:extLst>
            <a:ext uri="{FF2B5EF4-FFF2-40B4-BE49-F238E27FC236}">
              <a16:creationId xmlns:a16="http://schemas.microsoft.com/office/drawing/2014/main" id="{96DE8E4E-7B11-4724-902E-2D544EBD11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3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648</xdr:row>
      <xdr:rowOff>0</xdr:rowOff>
    </xdr:from>
    <xdr:to>
      <xdr:col>1</xdr:col>
      <xdr:colOff>152400</xdr:colOff>
      <xdr:row>648</xdr:row>
      <xdr:rowOff>133350</xdr:rowOff>
    </xdr:to>
    <xdr:pic>
      <xdr:nvPicPr>
        <xdr:cNvPr id="577" name="Picture 187">
          <a:extLst>
            <a:ext uri="{FF2B5EF4-FFF2-40B4-BE49-F238E27FC236}">
              <a16:creationId xmlns:a16="http://schemas.microsoft.com/office/drawing/2014/main" id="{6FC8058C-1429-40DA-A142-937F5E8693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2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649</xdr:row>
      <xdr:rowOff>0</xdr:rowOff>
    </xdr:from>
    <xdr:to>
      <xdr:col>1</xdr:col>
      <xdr:colOff>152400</xdr:colOff>
      <xdr:row>649</xdr:row>
      <xdr:rowOff>133350</xdr:rowOff>
    </xdr:to>
    <xdr:pic>
      <xdr:nvPicPr>
        <xdr:cNvPr id="578" name="Picture 186">
          <a:extLst>
            <a:ext uri="{FF2B5EF4-FFF2-40B4-BE49-F238E27FC236}">
              <a16:creationId xmlns:a16="http://schemas.microsoft.com/office/drawing/2014/main" id="{FC5726AF-0F0B-4AF3-BE75-D5C2AF98EB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2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650</xdr:row>
      <xdr:rowOff>0</xdr:rowOff>
    </xdr:from>
    <xdr:to>
      <xdr:col>1</xdr:col>
      <xdr:colOff>152400</xdr:colOff>
      <xdr:row>650</xdr:row>
      <xdr:rowOff>133350</xdr:rowOff>
    </xdr:to>
    <xdr:pic>
      <xdr:nvPicPr>
        <xdr:cNvPr id="579" name="Picture 185">
          <a:extLst>
            <a:ext uri="{FF2B5EF4-FFF2-40B4-BE49-F238E27FC236}">
              <a16:creationId xmlns:a16="http://schemas.microsoft.com/office/drawing/2014/main" id="{ED302B19-BAE9-4E6F-BD20-2E0144D165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1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651</xdr:row>
      <xdr:rowOff>0</xdr:rowOff>
    </xdr:from>
    <xdr:to>
      <xdr:col>1</xdr:col>
      <xdr:colOff>152400</xdr:colOff>
      <xdr:row>651</xdr:row>
      <xdr:rowOff>133350</xdr:rowOff>
    </xdr:to>
    <xdr:pic>
      <xdr:nvPicPr>
        <xdr:cNvPr id="580" name="Picture 184">
          <a:extLst>
            <a:ext uri="{FF2B5EF4-FFF2-40B4-BE49-F238E27FC236}">
              <a16:creationId xmlns:a16="http://schemas.microsoft.com/office/drawing/2014/main" id="{D2E24A59-7A99-418B-BAE7-CD9B5F0701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0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652</xdr:row>
      <xdr:rowOff>0</xdr:rowOff>
    </xdr:from>
    <xdr:to>
      <xdr:col>1</xdr:col>
      <xdr:colOff>152400</xdr:colOff>
      <xdr:row>652</xdr:row>
      <xdr:rowOff>133350</xdr:rowOff>
    </xdr:to>
    <xdr:pic>
      <xdr:nvPicPr>
        <xdr:cNvPr id="584" name="Picture 180">
          <a:extLst>
            <a:ext uri="{FF2B5EF4-FFF2-40B4-BE49-F238E27FC236}">
              <a16:creationId xmlns:a16="http://schemas.microsoft.com/office/drawing/2014/main" id="{2C9C7662-60DA-4A6C-A5AA-283FF70C4CF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6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655</xdr:row>
      <xdr:rowOff>0</xdr:rowOff>
    </xdr:from>
    <xdr:to>
      <xdr:col>1</xdr:col>
      <xdr:colOff>152400</xdr:colOff>
      <xdr:row>655</xdr:row>
      <xdr:rowOff>133350</xdr:rowOff>
    </xdr:to>
    <xdr:pic>
      <xdr:nvPicPr>
        <xdr:cNvPr id="585" name="Picture 179">
          <a:extLst>
            <a:ext uri="{FF2B5EF4-FFF2-40B4-BE49-F238E27FC236}">
              <a16:creationId xmlns:a16="http://schemas.microsoft.com/office/drawing/2014/main" id="{EEBF5426-626E-415C-9EA8-6E7280DFF93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95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656</xdr:row>
      <xdr:rowOff>0</xdr:rowOff>
    </xdr:from>
    <xdr:to>
      <xdr:col>1</xdr:col>
      <xdr:colOff>152400</xdr:colOff>
      <xdr:row>656</xdr:row>
      <xdr:rowOff>133350</xdr:rowOff>
    </xdr:to>
    <xdr:pic>
      <xdr:nvPicPr>
        <xdr:cNvPr id="588" name="Picture 176">
          <a:extLst>
            <a:ext uri="{FF2B5EF4-FFF2-40B4-BE49-F238E27FC236}">
              <a16:creationId xmlns:a16="http://schemas.microsoft.com/office/drawing/2014/main" id="{D8CEB1FA-37E2-4984-9504-916196379E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659</xdr:row>
      <xdr:rowOff>0</xdr:rowOff>
    </xdr:from>
    <xdr:to>
      <xdr:col>1</xdr:col>
      <xdr:colOff>152400</xdr:colOff>
      <xdr:row>659</xdr:row>
      <xdr:rowOff>133350</xdr:rowOff>
    </xdr:to>
    <xdr:pic>
      <xdr:nvPicPr>
        <xdr:cNvPr id="589" name="Picture 175">
          <a:extLst>
            <a:ext uri="{FF2B5EF4-FFF2-40B4-BE49-F238E27FC236}">
              <a16:creationId xmlns:a16="http://schemas.microsoft.com/office/drawing/2014/main" id="{5F7FF005-68E4-4AAA-92E8-E7014285A24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660</xdr:row>
      <xdr:rowOff>0</xdr:rowOff>
    </xdr:from>
    <xdr:to>
      <xdr:col>1</xdr:col>
      <xdr:colOff>152400</xdr:colOff>
      <xdr:row>660</xdr:row>
      <xdr:rowOff>133350</xdr:rowOff>
    </xdr:to>
    <xdr:pic>
      <xdr:nvPicPr>
        <xdr:cNvPr id="590" name="Picture 174">
          <a:extLst>
            <a:ext uri="{FF2B5EF4-FFF2-40B4-BE49-F238E27FC236}">
              <a16:creationId xmlns:a16="http://schemas.microsoft.com/office/drawing/2014/main" id="{66455B1A-63A8-414F-863F-A9982D8753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90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661</xdr:row>
      <xdr:rowOff>0</xdr:rowOff>
    </xdr:from>
    <xdr:to>
      <xdr:col>1</xdr:col>
      <xdr:colOff>152400</xdr:colOff>
      <xdr:row>661</xdr:row>
      <xdr:rowOff>133350</xdr:rowOff>
    </xdr:to>
    <xdr:pic>
      <xdr:nvPicPr>
        <xdr:cNvPr id="591" name="Picture 173">
          <a:extLst>
            <a:ext uri="{FF2B5EF4-FFF2-40B4-BE49-F238E27FC236}">
              <a16:creationId xmlns:a16="http://schemas.microsoft.com/office/drawing/2014/main" id="{A1642317-F797-407B-9E99-57320F91D66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9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662</xdr:row>
      <xdr:rowOff>0</xdr:rowOff>
    </xdr:from>
    <xdr:to>
      <xdr:col>1</xdr:col>
      <xdr:colOff>152400</xdr:colOff>
      <xdr:row>662</xdr:row>
      <xdr:rowOff>133350</xdr:rowOff>
    </xdr:to>
    <xdr:pic>
      <xdr:nvPicPr>
        <xdr:cNvPr id="592" name="Picture 172">
          <a:extLst>
            <a:ext uri="{FF2B5EF4-FFF2-40B4-BE49-F238E27FC236}">
              <a16:creationId xmlns:a16="http://schemas.microsoft.com/office/drawing/2014/main" id="{6E0B959F-A39D-4114-B650-C11B04C26B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28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663</xdr:row>
      <xdr:rowOff>0</xdr:rowOff>
    </xdr:from>
    <xdr:to>
      <xdr:col>1</xdr:col>
      <xdr:colOff>152400</xdr:colOff>
      <xdr:row>663</xdr:row>
      <xdr:rowOff>133350</xdr:rowOff>
    </xdr:to>
    <xdr:pic>
      <xdr:nvPicPr>
        <xdr:cNvPr id="596" name="Picture 168">
          <a:extLst>
            <a:ext uri="{FF2B5EF4-FFF2-40B4-BE49-F238E27FC236}">
              <a16:creationId xmlns:a16="http://schemas.microsoft.com/office/drawing/2014/main" id="{58E8ACB3-3A80-4AB8-9CC4-6C7AEF5AD9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4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666</xdr:row>
      <xdr:rowOff>0</xdr:rowOff>
    </xdr:from>
    <xdr:to>
      <xdr:col>1</xdr:col>
      <xdr:colOff>152400</xdr:colOff>
      <xdr:row>666</xdr:row>
      <xdr:rowOff>133350</xdr:rowOff>
    </xdr:to>
    <xdr:pic>
      <xdr:nvPicPr>
        <xdr:cNvPr id="597" name="Picture 167">
          <a:extLst>
            <a:ext uri="{FF2B5EF4-FFF2-40B4-BE49-F238E27FC236}">
              <a16:creationId xmlns:a16="http://schemas.microsoft.com/office/drawing/2014/main" id="{2A9EFBC0-ECAD-4947-B894-49EB7140AAF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23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667</xdr:row>
      <xdr:rowOff>0</xdr:rowOff>
    </xdr:from>
    <xdr:to>
      <xdr:col>1</xdr:col>
      <xdr:colOff>152400</xdr:colOff>
      <xdr:row>667</xdr:row>
      <xdr:rowOff>133350</xdr:rowOff>
    </xdr:to>
    <xdr:pic>
      <xdr:nvPicPr>
        <xdr:cNvPr id="598" name="Picture 166">
          <a:extLst>
            <a:ext uri="{FF2B5EF4-FFF2-40B4-BE49-F238E27FC236}">
              <a16:creationId xmlns:a16="http://schemas.microsoft.com/office/drawing/2014/main" id="{26367737-71AF-4021-9746-5F404ED8386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668</xdr:row>
      <xdr:rowOff>0</xdr:rowOff>
    </xdr:from>
    <xdr:to>
      <xdr:col>1</xdr:col>
      <xdr:colOff>152400</xdr:colOff>
      <xdr:row>668</xdr:row>
      <xdr:rowOff>133350</xdr:rowOff>
    </xdr:to>
    <xdr:pic>
      <xdr:nvPicPr>
        <xdr:cNvPr id="599" name="Picture 165">
          <a:extLst>
            <a:ext uri="{FF2B5EF4-FFF2-40B4-BE49-F238E27FC236}">
              <a16:creationId xmlns:a16="http://schemas.microsoft.com/office/drawing/2014/main" id="{E7F2C489-52BD-4055-946D-CFAA5592E76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62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669</xdr:row>
      <xdr:rowOff>0</xdr:rowOff>
    </xdr:from>
    <xdr:to>
      <xdr:col>1</xdr:col>
      <xdr:colOff>152400</xdr:colOff>
      <xdr:row>669</xdr:row>
      <xdr:rowOff>133350</xdr:rowOff>
    </xdr:to>
    <xdr:pic>
      <xdr:nvPicPr>
        <xdr:cNvPr id="600" name="Picture 164">
          <a:extLst>
            <a:ext uri="{FF2B5EF4-FFF2-40B4-BE49-F238E27FC236}">
              <a16:creationId xmlns:a16="http://schemas.microsoft.com/office/drawing/2014/main" id="{4119EB17-096C-45B4-88F7-76887443E1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81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672</xdr:row>
      <xdr:rowOff>0</xdr:rowOff>
    </xdr:from>
    <xdr:to>
      <xdr:col>1</xdr:col>
      <xdr:colOff>152400</xdr:colOff>
      <xdr:row>672</xdr:row>
      <xdr:rowOff>133350</xdr:rowOff>
    </xdr:to>
    <xdr:pic>
      <xdr:nvPicPr>
        <xdr:cNvPr id="601" name="Picture 163">
          <a:extLst>
            <a:ext uri="{FF2B5EF4-FFF2-40B4-BE49-F238E27FC236}">
              <a16:creationId xmlns:a16="http://schemas.microsoft.com/office/drawing/2014/main" id="{ED080F56-175C-4BCB-B8CF-BC6DF4F1E1E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00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673</xdr:row>
      <xdr:rowOff>0</xdr:rowOff>
    </xdr:from>
    <xdr:to>
      <xdr:col>1</xdr:col>
      <xdr:colOff>152400</xdr:colOff>
      <xdr:row>673</xdr:row>
      <xdr:rowOff>133350</xdr:rowOff>
    </xdr:to>
    <xdr:pic>
      <xdr:nvPicPr>
        <xdr:cNvPr id="602" name="Picture 162">
          <a:extLst>
            <a:ext uri="{FF2B5EF4-FFF2-40B4-BE49-F238E27FC236}">
              <a16:creationId xmlns:a16="http://schemas.microsoft.com/office/drawing/2014/main" id="{00979600-2DB5-4F82-B711-5796A6EAA0A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674</xdr:row>
      <xdr:rowOff>0</xdr:rowOff>
    </xdr:from>
    <xdr:to>
      <xdr:col>1</xdr:col>
      <xdr:colOff>152400</xdr:colOff>
      <xdr:row>674</xdr:row>
      <xdr:rowOff>133350</xdr:rowOff>
    </xdr:to>
    <xdr:pic>
      <xdr:nvPicPr>
        <xdr:cNvPr id="603" name="Picture 161">
          <a:extLst>
            <a:ext uri="{FF2B5EF4-FFF2-40B4-BE49-F238E27FC236}">
              <a16:creationId xmlns:a16="http://schemas.microsoft.com/office/drawing/2014/main" id="{D7694F2D-EDE8-4CD8-88B1-46603876667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38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675</xdr:row>
      <xdr:rowOff>0</xdr:rowOff>
    </xdr:from>
    <xdr:to>
      <xdr:col>1</xdr:col>
      <xdr:colOff>152400</xdr:colOff>
      <xdr:row>675</xdr:row>
      <xdr:rowOff>133350</xdr:rowOff>
    </xdr:to>
    <xdr:pic>
      <xdr:nvPicPr>
        <xdr:cNvPr id="604" name="Picture 160">
          <a:extLst>
            <a:ext uri="{FF2B5EF4-FFF2-40B4-BE49-F238E27FC236}">
              <a16:creationId xmlns:a16="http://schemas.microsoft.com/office/drawing/2014/main" id="{0FB05026-38F7-43A0-8F1C-7313F4E653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57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676</xdr:row>
      <xdr:rowOff>0</xdr:rowOff>
    </xdr:from>
    <xdr:to>
      <xdr:col>1</xdr:col>
      <xdr:colOff>152400</xdr:colOff>
      <xdr:row>676</xdr:row>
      <xdr:rowOff>133350</xdr:rowOff>
    </xdr:to>
    <xdr:pic>
      <xdr:nvPicPr>
        <xdr:cNvPr id="608" name="Picture 156">
          <a:extLst>
            <a:ext uri="{FF2B5EF4-FFF2-40B4-BE49-F238E27FC236}">
              <a16:creationId xmlns:a16="http://schemas.microsoft.com/office/drawing/2014/main" id="{FDEA873C-E7AF-469C-A82D-F56C406F67E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33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679</xdr:row>
      <xdr:rowOff>0</xdr:rowOff>
    </xdr:from>
    <xdr:to>
      <xdr:col>1</xdr:col>
      <xdr:colOff>152400</xdr:colOff>
      <xdr:row>679</xdr:row>
      <xdr:rowOff>133350</xdr:rowOff>
    </xdr:to>
    <xdr:pic>
      <xdr:nvPicPr>
        <xdr:cNvPr id="609" name="Picture 155">
          <a:extLst>
            <a:ext uri="{FF2B5EF4-FFF2-40B4-BE49-F238E27FC236}">
              <a16:creationId xmlns:a16="http://schemas.microsoft.com/office/drawing/2014/main" id="{463FCE47-9287-4953-844C-BC47AEC4A9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52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680</xdr:row>
      <xdr:rowOff>0</xdr:rowOff>
    </xdr:from>
    <xdr:to>
      <xdr:col>1</xdr:col>
      <xdr:colOff>152400</xdr:colOff>
      <xdr:row>680</xdr:row>
      <xdr:rowOff>133350</xdr:rowOff>
    </xdr:to>
    <xdr:pic>
      <xdr:nvPicPr>
        <xdr:cNvPr id="610" name="Picture 154">
          <a:extLst>
            <a:ext uri="{FF2B5EF4-FFF2-40B4-BE49-F238E27FC236}">
              <a16:creationId xmlns:a16="http://schemas.microsoft.com/office/drawing/2014/main" id="{7692F6EF-1E4E-4F41-94C0-CD561F1F40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71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683</xdr:row>
      <xdr:rowOff>0</xdr:rowOff>
    </xdr:from>
    <xdr:to>
      <xdr:col>1</xdr:col>
      <xdr:colOff>152400</xdr:colOff>
      <xdr:row>683</xdr:row>
      <xdr:rowOff>133350</xdr:rowOff>
    </xdr:to>
    <xdr:pic>
      <xdr:nvPicPr>
        <xdr:cNvPr id="613" name="Picture 151">
          <a:extLst>
            <a:ext uri="{FF2B5EF4-FFF2-40B4-BE49-F238E27FC236}">
              <a16:creationId xmlns:a16="http://schemas.microsoft.com/office/drawing/2014/main" id="{2A8A8884-5F5D-4B5F-A61B-D947E93658B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28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684</xdr:row>
      <xdr:rowOff>0</xdr:rowOff>
    </xdr:from>
    <xdr:to>
      <xdr:col>1</xdr:col>
      <xdr:colOff>152400</xdr:colOff>
      <xdr:row>684</xdr:row>
      <xdr:rowOff>133350</xdr:rowOff>
    </xdr:to>
    <xdr:pic>
      <xdr:nvPicPr>
        <xdr:cNvPr id="614" name="Picture 150">
          <a:extLst>
            <a:ext uri="{FF2B5EF4-FFF2-40B4-BE49-F238E27FC236}">
              <a16:creationId xmlns:a16="http://schemas.microsoft.com/office/drawing/2014/main" id="{2FB13C2A-BC64-4E00-A93B-6950EA6447E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47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685</xdr:row>
      <xdr:rowOff>0</xdr:rowOff>
    </xdr:from>
    <xdr:to>
      <xdr:col>1</xdr:col>
      <xdr:colOff>152400</xdr:colOff>
      <xdr:row>685</xdr:row>
      <xdr:rowOff>133350</xdr:rowOff>
    </xdr:to>
    <xdr:pic>
      <xdr:nvPicPr>
        <xdr:cNvPr id="615" name="Picture 149">
          <a:extLst>
            <a:ext uri="{FF2B5EF4-FFF2-40B4-BE49-F238E27FC236}">
              <a16:creationId xmlns:a16="http://schemas.microsoft.com/office/drawing/2014/main" id="{83FF2B9B-D4E9-4FD9-BE5C-06D35F1D7C2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66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686</xdr:row>
      <xdr:rowOff>0</xdr:rowOff>
    </xdr:from>
    <xdr:to>
      <xdr:col>1</xdr:col>
      <xdr:colOff>152400</xdr:colOff>
      <xdr:row>686</xdr:row>
      <xdr:rowOff>133350</xdr:rowOff>
    </xdr:to>
    <xdr:pic>
      <xdr:nvPicPr>
        <xdr:cNvPr id="616" name="Picture 148">
          <a:extLst>
            <a:ext uri="{FF2B5EF4-FFF2-40B4-BE49-F238E27FC236}">
              <a16:creationId xmlns:a16="http://schemas.microsoft.com/office/drawing/2014/main" id="{53179481-7DF8-4F17-8486-818096432A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85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687</xdr:row>
      <xdr:rowOff>0</xdr:rowOff>
    </xdr:from>
    <xdr:to>
      <xdr:col>1</xdr:col>
      <xdr:colOff>152400</xdr:colOff>
      <xdr:row>687</xdr:row>
      <xdr:rowOff>133350</xdr:rowOff>
    </xdr:to>
    <xdr:pic>
      <xdr:nvPicPr>
        <xdr:cNvPr id="617" name="Picture 147">
          <a:extLst>
            <a:ext uri="{FF2B5EF4-FFF2-40B4-BE49-F238E27FC236}">
              <a16:creationId xmlns:a16="http://schemas.microsoft.com/office/drawing/2014/main" id="{DDA12FEA-9B25-4B4E-9B8D-AE9AA36912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04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688</xdr:row>
      <xdr:rowOff>0</xdr:rowOff>
    </xdr:from>
    <xdr:to>
      <xdr:col>1</xdr:col>
      <xdr:colOff>152400</xdr:colOff>
      <xdr:row>688</xdr:row>
      <xdr:rowOff>133350</xdr:rowOff>
    </xdr:to>
    <xdr:pic>
      <xdr:nvPicPr>
        <xdr:cNvPr id="618" name="Picture 146">
          <a:extLst>
            <a:ext uri="{FF2B5EF4-FFF2-40B4-BE49-F238E27FC236}">
              <a16:creationId xmlns:a16="http://schemas.microsoft.com/office/drawing/2014/main" id="{BA3B4D47-3B3D-43BF-BDFA-9A7DF78B88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4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689</xdr:row>
      <xdr:rowOff>0</xdr:rowOff>
    </xdr:from>
    <xdr:to>
      <xdr:col>1</xdr:col>
      <xdr:colOff>152400</xdr:colOff>
      <xdr:row>689</xdr:row>
      <xdr:rowOff>133350</xdr:rowOff>
    </xdr:to>
    <xdr:pic>
      <xdr:nvPicPr>
        <xdr:cNvPr id="619" name="Picture 145">
          <a:extLst>
            <a:ext uri="{FF2B5EF4-FFF2-40B4-BE49-F238E27FC236}">
              <a16:creationId xmlns:a16="http://schemas.microsoft.com/office/drawing/2014/main" id="{2DCCA65D-EE74-4BB1-BFEA-AA86BBE463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43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690</xdr:row>
      <xdr:rowOff>0</xdr:rowOff>
    </xdr:from>
    <xdr:to>
      <xdr:col>1</xdr:col>
      <xdr:colOff>152400</xdr:colOff>
      <xdr:row>690</xdr:row>
      <xdr:rowOff>133350</xdr:rowOff>
    </xdr:to>
    <xdr:pic>
      <xdr:nvPicPr>
        <xdr:cNvPr id="620" name="Picture 144">
          <a:extLst>
            <a:ext uri="{FF2B5EF4-FFF2-40B4-BE49-F238E27FC236}">
              <a16:creationId xmlns:a16="http://schemas.microsoft.com/office/drawing/2014/main" id="{27E2B579-BD62-4561-811D-19C46E7B22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62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691</xdr:row>
      <xdr:rowOff>0</xdr:rowOff>
    </xdr:from>
    <xdr:to>
      <xdr:col>1</xdr:col>
      <xdr:colOff>152400</xdr:colOff>
      <xdr:row>691</xdr:row>
      <xdr:rowOff>133350</xdr:rowOff>
    </xdr:to>
    <xdr:pic>
      <xdr:nvPicPr>
        <xdr:cNvPr id="621" name="Picture 143">
          <a:extLst>
            <a:ext uri="{FF2B5EF4-FFF2-40B4-BE49-F238E27FC236}">
              <a16:creationId xmlns:a16="http://schemas.microsoft.com/office/drawing/2014/main" id="{A5D15ED5-312E-4482-9C96-11DC753FFB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1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692</xdr:row>
      <xdr:rowOff>0</xdr:rowOff>
    </xdr:from>
    <xdr:to>
      <xdr:col>1</xdr:col>
      <xdr:colOff>152400</xdr:colOff>
      <xdr:row>692</xdr:row>
      <xdr:rowOff>133350</xdr:rowOff>
    </xdr:to>
    <xdr:pic>
      <xdr:nvPicPr>
        <xdr:cNvPr id="622" name="Picture 142">
          <a:extLst>
            <a:ext uri="{FF2B5EF4-FFF2-40B4-BE49-F238E27FC236}">
              <a16:creationId xmlns:a16="http://schemas.microsoft.com/office/drawing/2014/main" id="{B95E406F-E7FA-4451-98CF-DBB2A2ABA8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00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693</xdr:row>
      <xdr:rowOff>0</xdr:rowOff>
    </xdr:from>
    <xdr:to>
      <xdr:col>1</xdr:col>
      <xdr:colOff>152400</xdr:colOff>
      <xdr:row>693</xdr:row>
      <xdr:rowOff>133350</xdr:rowOff>
    </xdr:to>
    <xdr:pic>
      <xdr:nvPicPr>
        <xdr:cNvPr id="623" name="Picture 141">
          <a:extLst>
            <a:ext uri="{FF2B5EF4-FFF2-40B4-BE49-F238E27FC236}">
              <a16:creationId xmlns:a16="http://schemas.microsoft.com/office/drawing/2014/main" id="{27845E4B-25C6-44F6-AD4A-25151FE646E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694</xdr:row>
      <xdr:rowOff>0</xdr:rowOff>
    </xdr:from>
    <xdr:to>
      <xdr:col>1</xdr:col>
      <xdr:colOff>152400</xdr:colOff>
      <xdr:row>694</xdr:row>
      <xdr:rowOff>133350</xdr:rowOff>
    </xdr:to>
    <xdr:pic>
      <xdr:nvPicPr>
        <xdr:cNvPr id="624" name="Picture 140">
          <a:extLst>
            <a:ext uri="{FF2B5EF4-FFF2-40B4-BE49-F238E27FC236}">
              <a16:creationId xmlns:a16="http://schemas.microsoft.com/office/drawing/2014/main" id="{6F11FB1F-71BF-4A20-8044-CB2D90C94F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8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695</xdr:row>
      <xdr:rowOff>0</xdr:rowOff>
    </xdr:from>
    <xdr:to>
      <xdr:col>1</xdr:col>
      <xdr:colOff>152400</xdr:colOff>
      <xdr:row>695</xdr:row>
      <xdr:rowOff>133350</xdr:rowOff>
    </xdr:to>
    <xdr:pic>
      <xdr:nvPicPr>
        <xdr:cNvPr id="625" name="Picture 139">
          <a:extLst>
            <a:ext uri="{FF2B5EF4-FFF2-40B4-BE49-F238E27FC236}">
              <a16:creationId xmlns:a16="http://schemas.microsoft.com/office/drawing/2014/main" id="{5DCB0AF7-5AAC-46CC-8A46-A67AEDC5DFF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57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696</xdr:row>
      <xdr:rowOff>0</xdr:rowOff>
    </xdr:from>
    <xdr:to>
      <xdr:col>1</xdr:col>
      <xdr:colOff>152400</xdr:colOff>
      <xdr:row>696</xdr:row>
      <xdr:rowOff>133350</xdr:rowOff>
    </xdr:to>
    <xdr:pic>
      <xdr:nvPicPr>
        <xdr:cNvPr id="626" name="Picture 138">
          <a:extLst>
            <a:ext uri="{FF2B5EF4-FFF2-40B4-BE49-F238E27FC236}">
              <a16:creationId xmlns:a16="http://schemas.microsoft.com/office/drawing/2014/main" id="{6F0351F3-0065-4F1A-B87F-816F3C81F84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76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697</xdr:row>
      <xdr:rowOff>0</xdr:rowOff>
    </xdr:from>
    <xdr:to>
      <xdr:col>1</xdr:col>
      <xdr:colOff>152400</xdr:colOff>
      <xdr:row>697</xdr:row>
      <xdr:rowOff>133350</xdr:rowOff>
    </xdr:to>
    <xdr:pic>
      <xdr:nvPicPr>
        <xdr:cNvPr id="631" name="Picture 133">
          <a:extLst>
            <a:ext uri="{FF2B5EF4-FFF2-40B4-BE49-F238E27FC236}">
              <a16:creationId xmlns:a16="http://schemas.microsoft.com/office/drawing/2014/main" id="{03411FBC-7623-422D-A6B2-293FAA47619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71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698</xdr:row>
      <xdr:rowOff>0</xdr:rowOff>
    </xdr:from>
    <xdr:to>
      <xdr:col>1</xdr:col>
      <xdr:colOff>152400</xdr:colOff>
      <xdr:row>698</xdr:row>
      <xdr:rowOff>133350</xdr:rowOff>
    </xdr:to>
    <xdr:pic>
      <xdr:nvPicPr>
        <xdr:cNvPr id="632" name="Picture 132">
          <a:extLst>
            <a:ext uri="{FF2B5EF4-FFF2-40B4-BE49-F238E27FC236}">
              <a16:creationId xmlns:a16="http://schemas.microsoft.com/office/drawing/2014/main" id="{C6DC373D-32AB-4CE9-8BFD-E1C49D41C6A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90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699</xdr:row>
      <xdr:rowOff>0</xdr:rowOff>
    </xdr:from>
    <xdr:to>
      <xdr:col>1</xdr:col>
      <xdr:colOff>152400</xdr:colOff>
      <xdr:row>699</xdr:row>
      <xdr:rowOff>133350</xdr:rowOff>
    </xdr:to>
    <xdr:pic>
      <xdr:nvPicPr>
        <xdr:cNvPr id="633" name="Picture 131">
          <a:extLst>
            <a:ext uri="{FF2B5EF4-FFF2-40B4-BE49-F238E27FC236}">
              <a16:creationId xmlns:a16="http://schemas.microsoft.com/office/drawing/2014/main" id="{DA6DC2F5-ECAE-4E11-B450-9E82E2DCA8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09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700</xdr:row>
      <xdr:rowOff>0</xdr:rowOff>
    </xdr:from>
    <xdr:to>
      <xdr:col>1</xdr:col>
      <xdr:colOff>152400</xdr:colOff>
      <xdr:row>700</xdr:row>
      <xdr:rowOff>133350</xdr:rowOff>
    </xdr:to>
    <xdr:pic>
      <xdr:nvPicPr>
        <xdr:cNvPr id="634" name="Picture 130">
          <a:extLst>
            <a:ext uri="{FF2B5EF4-FFF2-40B4-BE49-F238E27FC236}">
              <a16:creationId xmlns:a16="http://schemas.microsoft.com/office/drawing/2014/main" id="{CC9D12D2-C483-45F0-82EF-36AEC7E2911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28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701</xdr:row>
      <xdr:rowOff>0</xdr:rowOff>
    </xdr:from>
    <xdr:to>
      <xdr:col>1</xdr:col>
      <xdr:colOff>152400</xdr:colOff>
      <xdr:row>701</xdr:row>
      <xdr:rowOff>133350</xdr:rowOff>
    </xdr:to>
    <xdr:pic>
      <xdr:nvPicPr>
        <xdr:cNvPr id="635" name="Picture 129">
          <a:extLst>
            <a:ext uri="{FF2B5EF4-FFF2-40B4-BE49-F238E27FC236}">
              <a16:creationId xmlns:a16="http://schemas.microsoft.com/office/drawing/2014/main" id="{A2A61E1C-B3C9-4F11-9ECB-C2722EAA39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47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702</xdr:row>
      <xdr:rowOff>0</xdr:rowOff>
    </xdr:from>
    <xdr:to>
      <xdr:col>1</xdr:col>
      <xdr:colOff>152400</xdr:colOff>
      <xdr:row>702</xdr:row>
      <xdr:rowOff>133350</xdr:rowOff>
    </xdr:to>
    <xdr:pic>
      <xdr:nvPicPr>
        <xdr:cNvPr id="636" name="Picture 128">
          <a:extLst>
            <a:ext uri="{FF2B5EF4-FFF2-40B4-BE49-F238E27FC236}">
              <a16:creationId xmlns:a16="http://schemas.microsoft.com/office/drawing/2014/main" id="{D8807453-9941-44EC-8956-0F5D294B09A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66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703</xdr:row>
      <xdr:rowOff>0</xdr:rowOff>
    </xdr:from>
    <xdr:to>
      <xdr:col>1</xdr:col>
      <xdr:colOff>152400</xdr:colOff>
      <xdr:row>703</xdr:row>
      <xdr:rowOff>133350</xdr:rowOff>
    </xdr:to>
    <xdr:pic>
      <xdr:nvPicPr>
        <xdr:cNvPr id="637" name="Picture 127">
          <a:extLst>
            <a:ext uri="{FF2B5EF4-FFF2-40B4-BE49-F238E27FC236}">
              <a16:creationId xmlns:a16="http://schemas.microsoft.com/office/drawing/2014/main" id="{BA2A3E65-8D04-4102-B75C-31A8E4AA79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85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706</xdr:row>
      <xdr:rowOff>0</xdr:rowOff>
    </xdr:from>
    <xdr:to>
      <xdr:col>1</xdr:col>
      <xdr:colOff>152400</xdr:colOff>
      <xdr:row>706</xdr:row>
      <xdr:rowOff>133350</xdr:rowOff>
    </xdr:to>
    <xdr:pic>
      <xdr:nvPicPr>
        <xdr:cNvPr id="638" name="Picture 110">
          <a:extLst>
            <a:ext uri="{FF2B5EF4-FFF2-40B4-BE49-F238E27FC236}">
              <a16:creationId xmlns:a16="http://schemas.microsoft.com/office/drawing/2014/main" id="{BFA1B010-49EC-4A9E-BD9C-E51BB6449D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05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707</xdr:row>
      <xdr:rowOff>0</xdr:rowOff>
    </xdr:from>
    <xdr:to>
      <xdr:col>1</xdr:col>
      <xdr:colOff>152400</xdr:colOff>
      <xdr:row>707</xdr:row>
      <xdr:rowOff>133350</xdr:rowOff>
    </xdr:to>
    <xdr:pic>
      <xdr:nvPicPr>
        <xdr:cNvPr id="639" name="Picture 109">
          <a:extLst>
            <a:ext uri="{FF2B5EF4-FFF2-40B4-BE49-F238E27FC236}">
              <a16:creationId xmlns:a16="http://schemas.microsoft.com/office/drawing/2014/main" id="{0490B9E8-E9A4-4EC0-ACB3-7E59E99B2A8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24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708</xdr:row>
      <xdr:rowOff>0</xdr:rowOff>
    </xdr:from>
    <xdr:to>
      <xdr:col>1</xdr:col>
      <xdr:colOff>152400</xdr:colOff>
      <xdr:row>708</xdr:row>
      <xdr:rowOff>133350</xdr:rowOff>
    </xdr:to>
    <xdr:pic>
      <xdr:nvPicPr>
        <xdr:cNvPr id="640" name="Picture 108">
          <a:extLst>
            <a:ext uri="{FF2B5EF4-FFF2-40B4-BE49-F238E27FC236}">
              <a16:creationId xmlns:a16="http://schemas.microsoft.com/office/drawing/2014/main" id="{174FF252-7996-42F2-BE59-A4B5B725864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709</xdr:row>
      <xdr:rowOff>0</xdr:rowOff>
    </xdr:from>
    <xdr:to>
      <xdr:col>1</xdr:col>
      <xdr:colOff>152400</xdr:colOff>
      <xdr:row>709</xdr:row>
      <xdr:rowOff>133350</xdr:rowOff>
    </xdr:to>
    <xdr:pic>
      <xdr:nvPicPr>
        <xdr:cNvPr id="641" name="Picture 107">
          <a:extLst>
            <a:ext uri="{FF2B5EF4-FFF2-40B4-BE49-F238E27FC236}">
              <a16:creationId xmlns:a16="http://schemas.microsoft.com/office/drawing/2014/main" id="{F961BD0D-BCFC-44AC-B81D-34BBE27318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62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710</xdr:row>
      <xdr:rowOff>0</xdr:rowOff>
    </xdr:from>
    <xdr:to>
      <xdr:col>1</xdr:col>
      <xdr:colOff>152400</xdr:colOff>
      <xdr:row>710</xdr:row>
      <xdr:rowOff>133350</xdr:rowOff>
    </xdr:to>
    <xdr:pic>
      <xdr:nvPicPr>
        <xdr:cNvPr id="642" name="Picture 106">
          <a:extLst>
            <a:ext uri="{FF2B5EF4-FFF2-40B4-BE49-F238E27FC236}">
              <a16:creationId xmlns:a16="http://schemas.microsoft.com/office/drawing/2014/main" id="{21C2422F-0655-4A94-AB7F-B4621543AAE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81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711</xdr:row>
      <xdr:rowOff>0</xdr:rowOff>
    </xdr:from>
    <xdr:to>
      <xdr:col>1</xdr:col>
      <xdr:colOff>152400</xdr:colOff>
      <xdr:row>711</xdr:row>
      <xdr:rowOff>133350</xdr:rowOff>
    </xdr:to>
    <xdr:pic>
      <xdr:nvPicPr>
        <xdr:cNvPr id="643" name="Picture 105">
          <a:extLst>
            <a:ext uri="{FF2B5EF4-FFF2-40B4-BE49-F238E27FC236}">
              <a16:creationId xmlns:a16="http://schemas.microsoft.com/office/drawing/2014/main" id="{89D31D8F-FCB5-4DBE-BB86-6497FB04CC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00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712</xdr:row>
      <xdr:rowOff>0</xdr:rowOff>
    </xdr:from>
    <xdr:to>
      <xdr:col>1</xdr:col>
      <xdr:colOff>152400</xdr:colOff>
      <xdr:row>712</xdr:row>
      <xdr:rowOff>133350</xdr:rowOff>
    </xdr:to>
    <xdr:pic>
      <xdr:nvPicPr>
        <xdr:cNvPr id="644" name="Picture 104">
          <a:extLst>
            <a:ext uri="{FF2B5EF4-FFF2-40B4-BE49-F238E27FC236}">
              <a16:creationId xmlns:a16="http://schemas.microsoft.com/office/drawing/2014/main" id="{30FDC091-9FF5-4C30-A1E5-55E0F85719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19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713</xdr:row>
      <xdr:rowOff>0</xdr:rowOff>
    </xdr:from>
    <xdr:to>
      <xdr:col>1</xdr:col>
      <xdr:colOff>152400</xdr:colOff>
      <xdr:row>713</xdr:row>
      <xdr:rowOff>133350</xdr:rowOff>
    </xdr:to>
    <xdr:pic>
      <xdr:nvPicPr>
        <xdr:cNvPr id="645" name="Picture 103">
          <a:extLst>
            <a:ext uri="{FF2B5EF4-FFF2-40B4-BE49-F238E27FC236}">
              <a16:creationId xmlns:a16="http://schemas.microsoft.com/office/drawing/2014/main" id="{A2BECAA5-B0AE-4F07-B991-676E03B2928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38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714</xdr:row>
      <xdr:rowOff>0</xdr:rowOff>
    </xdr:from>
    <xdr:to>
      <xdr:col>1</xdr:col>
      <xdr:colOff>152400</xdr:colOff>
      <xdr:row>714</xdr:row>
      <xdr:rowOff>133350</xdr:rowOff>
    </xdr:to>
    <xdr:pic>
      <xdr:nvPicPr>
        <xdr:cNvPr id="646" name="Picture 102">
          <a:extLst>
            <a:ext uri="{FF2B5EF4-FFF2-40B4-BE49-F238E27FC236}">
              <a16:creationId xmlns:a16="http://schemas.microsoft.com/office/drawing/2014/main" id="{44173B4E-8423-448A-8DA0-E5C03F7E8F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57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715</xdr:row>
      <xdr:rowOff>0</xdr:rowOff>
    </xdr:from>
    <xdr:to>
      <xdr:col>1</xdr:col>
      <xdr:colOff>152400</xdr:colOff>
      <xdr:row>715</xdr:row>
      <xdr:rowOff>133350</xdr:rowOff>
    </xdr:to>
    <xdr:pic>
      <xdr:nvPicPr>
        <xdr:cNvPr id="647" name="Picture 101">
          <a:extLst>
            <a:ext uri="{FF2B5EF4-FFF2-40B4-BE49-F238E27FC236}">
              <a16:creationId xmlns:a16="http://schemas.microsoft.com/office/drawing/2014/main" id="{DE3A0B5E-DFE0-4F70-BFFE-90ACAE8571F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76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716</xdr:row>
      <xdr:rowOff>0</xdr:rowOff>
    </xdr:from>
    <xdr:to>
      <xdr:col>1</xdr:col>
      <xdr:colOff>152400</xdr:colOff>
      <xdr:row>716</xdr:row>
      <xdr:rowOff>133350</xdr:rowOff>
    </xdr:to>
    <xdr:pic>
      <xdr:nvPicPr>
        <xdr:cNvPr id="648" name="Picture 100">
          <a:extLst>
            <a:ext uri="{FF2B5EF4-FFF2-40B4-BE49-F238E27FC236}">
              <a16:creationId xmlns:a16="http://schemas.microsoft.com/office/drawing/2014/main" id="{72A98CEA-A731-4B39-9B40-F5EEF3ACA32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95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717</xdr:row>
      <xdr:rowOff>0</xdr:rowOff>
    </xdr:from>
    <xdr:to>
      <xdr:col>1</xdr:col>
      <xdr:colOff>152400</xdr:colOff>
      <xdr:row>717</xdr:row>
      <xdr:rowOff>133350</xdr:rowOff>
    </xdr:to>
    <xdr:pic>
      <xdr:nvPicPr>
        <xdr:cNvPr id="649" name="Picture 99">
          <a:extLst>
            <a:ext uri="{FF2B5EF4-FFF2-40B4-BE49-F238E27FC236}">
              <a16:creationId xmlns:a16="http://schemas.microsoft.com/office/drawing/2014/main" id="{0A010FE1-00A9-4BEF-869F-802C507B813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14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718</xdr:row>
      <xdr:rowOff>0</xdr:rowOff>
    </xdr:from>
    <xdr:to>
      <xdr:col>1</xdr:col>
      <xdr:colOff>152400</xdr:colOff>
      <xdr:row>718</xdr:row>
      <xdr:rowOff>133350</xdr:rowOff>
    </xdr:to>
    <xdr:pic>
      <xdr:nvPicPr>
        <xdr:cNvPr id="650" name="Picture 98">
          <a:extLst>
            <a:ext uri="{FF2B5EF4-FFF2-40B4-BE49-F238E27FC236}">
              <a16:creationId xmlns:a16="http://schemas.microsoft.com/office/drawing/2014/main" id="{817DE8DC-09B1-44CF-89DD-C1B8093682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33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719</xdr:row>
      <xdr:rowOff>0</xdr:rowOff>
    </xdr:from>
    <xdr:to>
      <xdr:col>1</xdr:col>
      <xdr:colOff>152400</xdr:colOff>
      <xdr:row>719</xdr:row>
      <xdr:rowOff>133350</xdr:rowOff>
    </xdr:to>
    <xdr:pic>
      <xdr:nvPicPr>
        <xdr:cNvPr id="651" name="Picture 97">
          <a:extLst>
            <a:ext uri="{FF2B5EF4-FFF2-40B4-BE49-F238E27FC236}">
              <a16:creationId xmlns:a16="http://schemas.microsoft.com/office/drawing/2014/main" id="{BD4B3167-1CBA-4DED-BB8D-5F70E681742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52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720</xdr:row>
      <xdr:rowOff>0</xdr:rowOff>
    </xdr:from>
    <xdr:to>
      <xdr:col>1</xdr:col>
      <xdr:colOff>152400</xdr:colOff>
      <xdr:row>720</xdr:row>
      <xdr:rowOff>133350</xdr:rowOff>
    </xdr:to>
    <xdr:pic>
      <xdr:nvPicPr>
        <xdr:cNvPr id="652" name="Picture 96">
          <a:extLst>
            <a:ext uri="{FF2B5EF4-FFF2-40B4-BE49-F238E27FC236}">
              <a16:creationId xmlns:a16="http://schemas.microsoft.com/office/drawing/2014/main" id="{A6B2FDEC-A0CB-4827-924A-F8E97F5753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71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721</xdr:row>
      <xdr:rowOff>0</xdr:rowOff>
    </xdr:from>
    <xdr:to>
      <xdr:col>1</xdr:col>
      <xdr:colOff>152400</xdr:colOff>
      <xdr:row>721</xdr:row>
      <xdr:rowOff>133350</xdr:rowOff>
    </xdr:to>
    <xdr:pic>
      <xdr:nvPicPr>
        <xdr:cNvPr id="653" name="Picture 95">
          <a:extLst>
            <a:ext uri="{FF2B5EF4-FFF2-40B4-BE49-F238E27FC236}">
              <a16:creationId xmlns:a16="http://schemas.microsoft.com/office/drawing/2014/main" id="{2B8E1D1C-0B9F-4418-B003-45734A66AB6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90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722</xdr:row>
      <xdr:rowOff>0</xdr:rowOff>
    </xdr:from>
    <xdr:to>
      <xdr:col>1</xdr:col>
      <xdr:colOff>152400</xdr:colOff>
      <xdr:row>722</xdr:row>
      <xdr:rowOff>133350</xdr:rowOff>
    </xdr:to>
    <xdr:pic>
      <xdr:nvPicPr>
        <xdr:cNvPr id="656" name="Picture 92">
          <a:extLst>
            <a:ext uri="{FF2B5EF4-FFF2-40B4-BE49-F238E27FC236}">
              <a16:creationId xmlns:a16="http://schemas.microsoft.com/office/drawing/2014/main" id="{6F24948B-0096-4670-9AEA-F936A93B6AA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47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725</xdr:row>
      <xdr:rowOff>0</xdr:rowOff>
    </xdr:from>
    <xdr:to>
      <xdr:col>1</xdr:col>
      <xdr:colOff>152400</xdr:colOff>
      <xdr:row>725</xdr:row>
      <xdr:rowOff>133350</xdr:rowOff>
    </xdr:to>
    <xdr:pic>
      <xdr:nvPicPr>
        <xdr:cNvPr id="657" name="Picture 91">
          <a:extLst>
            <a:ext uri="{FF2B5EF4-FFF2-40B4-BE49-F238E27FC236}">
              <a16:creationId xmlns:a16="http://schemas.microsoft.com/office/drawing/2014/main" id="{EED7CE24-7196-4296-9C6D-D198AD376E4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66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726</xdr:row>
      <xdr:rowOff>0</xdr:rowOff>
    </xdr:from>
    <xdr:to>
      <xdr:col>1</xdr:col>
      <xdr:colOff>152400</xdr:colOff>
      <xdr:row>726</xdr:row>
      <xdr:rowOff>133350</xdr:rowOff>
    </xdr:to>
    <xdr:pic>
      <xdr:nvPicPr>
        <xdr:cNvPr id="658" name="Picture 90">
          <a:extLst>
            <a:ext uri="{FF2B5EF4-FFF2-40B4-BE49-F238E27FC236}">
              <a16:creationId xmlns:a16="http://schemas.microsoft.com/office/drawing/2014/main" id="{0E2608C8-9017-483E-8B19-B31C80B2D1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86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727</xdr:row>
      <xdr:rowOff>0</xdr:rowOff>
    </xdr:from>
    <xdr:to>
      <xdr:col>1</xdr:col>
      <xdr:colOff>152400</xdr:colOff>
      <xdr:row>727</xdr:row>
      <xdr:rowOff>133350</xdr:rowOff>
    </xdr:to>
    <xdr:pic>
      <xdr:nvPicPr>
        <xdr:cNvPr id="659" name="Picture 89">
          <a:extLst>
            <a:ext uri="{FF2B5EF4-FFF2-40B4-BE49-F238E27FC236}">
              <a16:creationId xmlns:a16="http://schemas.microsoft.com/office/drawing/2014/main" id="{E79BFA68-A977-4A36-B939-0693FE3825F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05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728</xdr:row>
      <xdr:rowOff>0</xdr:rowOff>
    </xdr:from>
    <xdr:to>
      <xdr:col>1</xdr:col>
      <xdr:colOff>152400</xdr:colOff>
      <xdr:row>728</xdr:row>
      <xdr:rowOff>133350</xdr:rowOff>
    </xdr:to>
    <xdr:pic>
      <xdr:nvPicPr>
        <xdr:cNvPr id="660" name="Picture 88">
          <a:extLst>
            <a:ext uri="{FF2B5EF4-FFF2-40B4-BE49-F238E27FC236}">
              <a16:creationId xmlns:a16="http://schemas.microsoft.com/office/drawing/2014/main" id="{C5C1E8C9-5088-4A71-BE72-A6452D3F728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24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729</xdr:row>
      <xdr:rowOff>0</xdr:rowOff>
    </xdr:from>
    <xdr:to>
      <xdr:col>1</xdr:col>
      <xdr:colOff>152400</xdr:colOff>
      <xdr:row>729</xdr:row>
      <xdr:rowOff>133350</xdr:rowOff>
    </xdr:to>
    <xdr:pic>
      <xdr:nvPicPr>
        <xdr:cNvPr id="661" name="Picture 87">
          <a:extLst>
            <a:ext uri="{FF2B5EF4-FFF2-40B4-BE49-F238E27FC236}">
              <a16:creationId xmlns:a16="http://schemas.microsoft.com/office/drawing/2014/main" id="{A39DC348-F38B-4320-A70E-D2529FF205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43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730</xdr:row>
      <xdr:rowOff>0</xdr:rowOff>
    </xdr:from>
    <xdr:to>
      <xdr:col>1</xdr:col>
      <xdr:colOff>152400</xdr:colOff>
      <xdr:row>730</xdr:row>
      <xdr:rowOff>133350</xdr:rowOff>
    </xdr:to>
    <xdr:pic>
      <xdr:nvPicPr>
        <xdr:cNvPr id="662" name="Picture 86">
          <a:extLst>
            <a:ext uri="{FF2B5EF4-FFF2-40B4-BE49-F238E27FC236}">
              <a16:creationId xmlns:a16="http://schemas.microsoft.com/office/drawing/2014/main" id="{4A37E62D-E762-4BB6-AABC-BDB8DB50DA5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62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731</xdr:row>
      <xdr:rowOff>0</xdr:rowOff>
    </xdr:from>
    <xdr:to>
      <xdr:col>1</xdr:col>
      <xdr:colOff>152400</xdr:colOff>
      <xdr:row>731</xdr:row>
      <xdr:rowOff>133350</xdr:rowOff>
    </xdr:to>
    <xdr:pic>
      <xdr:nvPicPr>
        <xdr:cNvPr id="663" name="Picture 85">
          <a:extLst>
            <a:ext uri="{FF2B5EF4-FFF2-40B4-BE49-F238E27FC236}">
              <a16:creationId xmlns:a16="http://schemas.microsoft.com/office/drawing/2014/main" id="{08888942-A572-40A3-866C-58E564CC173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81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732</xdr:row>
      <xdr:rowOff>0</xdr:rowOff>
    </xdr:from>
    <xdr:to>
      <xdr:col>1</xdr:col>
      <xdr:colOff>152400</xdr:colOff>
      <xdr:row>732</xdr:row>
      <xdr:rowOff>133350</xdr:rowOff>
    </xdr:to>
    <xdr:pic>
      <xdr:nvPicPr>
        <xdr:cNvPr id="664" name="Picture 84">
          <a:extLst>
            <a:ext uri="{FF2B5EF4-FFF2-40B4-BE49-F238E27FC236}">
              <a16:creationId xmlns:a16="http://schemas.microsoft.com/office/drawing/2014/main" id="{632C3F07-B88C-435D-85E8-31E2ED0F08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00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733</xdr:row>
      <xdr:rowOff>0</xdr:rowOff>
    </xdr:from>
    <xdr:to>
      <xdr:col>1</xdr:col>
      <xdr:colOff>152400</xdr:colOff>
      <xdr:row>733</xdr:row>
      <xdr:rowOff>133350</xdr:rowOff>
    </xdr:to>
    <xdr:pic>
      <xdr:nvPicPr>
        <xdr:cNvPr id="665" name="Picture 83">
          <a:extLst>
            <a:ext uri="{FF2B5EF4-FFF2-40B4-BE49-F238E27FC236}">
              <a16:creationId xmlns:a16="http://schemas.microsoft.com/office/drawing/2014/main" id="{8DDA4E5A-B46F-47B2-BBE4-C50BD97BCE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19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734</xdr:row>
      <xdr:rowOff>0</xdr:rowOff>
    </xdr:from>
    <xdr:to>
      <xdr:col>1</xdr:col>
      <xdr:colOff>152400</xdr:colOff>
      <xdr:row>734</xdr:row>
      <xdr:rowOff>133350</xdr:rowOff>
    </xdr:to>
    <xdr:pic>
      <xdr:nvPicPr>
        <xdr:cNvPr id="666" name="Picture 82">
          <a:extLst>
            <a:ext uri="{FF2B5EF4-FFF2-40B4-BE49-F238E27FC236}">
              <a16:creationId xmlns:a16="http://schemas.microsoft.com/office/drawing/2014/main" id="{8571F9FC-209D-4B5A-928E-386B2161E6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38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735</xdr:row>
      <xdr:rowOff>0</xdr:rowOff>
    </xdr:from>
    <xdr:to>
      <xdr:col>1</xdr:col>
      <xdr:colOff>152400</xdr:colOff>
      <xdr:row>735</xdr:row>
      <xdr:rowOff>133350</xdr:rowOff>
    </xdr:to>
    <xdr:pic>
      <xdr:nvPicPr>
        <xdr:cNvPr id="667" name="Picture 81">
          <a:extLst>
            <a:ext uri="{FF2B5EF4-FFF2-40B4-BE49-F238E27FC236}">
              <a16:creationId xmlns:a16="http://schemas.microsoft.com/office/drawing/2014/main" id="{B4E910D9-2450-4491-86F4-7448D6D234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57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736</xdr:row>
      <xdr:rowOff>0</xdr:rowOff>
    </xdr:from>
    <xdr:to>
      <xdr:col>1</xdr:col>
      <xdr:colOff>152400</xdr:colOff>
      <xdr:row>736</xdr:row>
      <xdr:rowOff>133350</xdr:rowOff>
    </xdr:to>
    <xdr:pic>
      <xdr:nvPicPr>
        <xdr:cNvPr id="668" name="Picture 80">
          <a:extLst>
            <a:ext uri="{FF2B5EF4-FFF2-40B4-BE49-F238E27FC236}">
              <a16:creationId xmlns:a16="http://schemas.microsoft.com/office/drawing/2014/main" id="{6D26E031-BAA6-4E4A-91BB-EAE51649985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76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737</xdr:row>
      <xdr:rowOff>0</xdr:rowOff>
    </xdr:from>
    <xdr:to>
      <xdr:col>1</xdr:col>
      <xdr:colOff>152400</xdr:colOff>
      <xdr:row>737</xdr:row>
      <xdr:rowOff>133350</xdr:rowOff>
    </xdr:to>
    <xdr:pic>
      <xdr:nvPicPr>
        <xdr:cNvPr id="669" name="Picture 79">
          <a:extLst>
            <a:ext uri="{FF2B5EF4-FFF2-40B4-BE49-F238E27FC236}">
              <a16:creationId xmlns:a16="http://schemas.microsoft.com/office/drawing/2014/main" id="{FD84E985-A04B-4E56-82DD-7B6FD304DCB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95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738</xdr:row>
      <xdr:rowOff>0</xdr:rowOff>
    </xdr:from>
    <xdr:to>
      <xdr:col>1</xdr:col>
      <xdr:colOff>152400</xdr:colOff>
      <xdr:row>738</xdr:row>
      <xdr:rowOff>133350</xdr:rowOff>
    </xdr:to>
    <xdr:pic>
      <xdr:nvPicPr>
        <xdr:cNvPr id="670" name="Picture 78">
          <a:extLst>
            <a:ext uri="{FF2B5EF4-FFF2-40B4-BE49-F238E27FC236}">
              <a16:creationId xmlns:a16="http://schemas.microsoft.com/office/drawing/2014/main" id="{3FFC7F4D-F794-49DE-A683-8A8C3E64F9C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14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739</xdr:row>
      <xdr:rowOff>0</xdr:rowOff>
    </xdr:from>
    <xdr:to>
      <xdr:col>1</xdr:col>
      <xdr:colOff>152400</xdr:colOff>
      <xdr:row>739</xdr:row>
      <xdr:rowOff>133350</xdr:rowOff>
    </xdr:to>
    <xdr:pic>
      <xdr:nvPicPr>
        <xdr:cNvPr id="671" name="Picture 77">
          <a:extLst>
            <a:ext uri="{FF2B5EF4-FFF2-40B4-BE49-F238E27FC236}">
              <a16:creationId xmlns:a16="http://schemas.microsoft.com/office/drawing/2014/main" id="{74C875AE-30ED-4770-A06D-268F7E8EF5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33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740</xdr:row>
      <xdr:rowOff>0</xdr:rowOff>
    </xdr:from>
    <xdr:to>
      <xdr:col>1</xdr:col>
      <xdr:colOff>152400</xdr:colOff>
      <xdr:row>740</xdr:row>
      <xdr:rowOff>133350</xdr:rowOff>
    </xdr:to>
    <xdr:pic>
      <xdr:nvPicPr>
        <xdr:cNvPr id="672" name="Picture 76">
          <a:extLst>
            <a:ext uri="{FF2B5EF4-FFF2-40B4-BE49-F238E27FC236}">
              <a16:creationId xmlns:a16="http://schemas.microsoft.com/office/drawing/2014/main" id="{F5773A39-1402-471E-8411-E0031C17D6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52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741</xdr:row>
      <xdr:rowOff>0</xdr:rowOff>
    </xdr:from>
    <xdr:to>
      <xdr:col>1</xdr:col>
      <xdr:colOff>152400</xdr:colOff>
      <xdr:row>741</xdr:row>
      <xdr:rowOff>133350</xdr:rowOff>
    </xdr:to>
    <xdr:pic>
      <xdr:nvPicPr>
        <xdr:cNvPr id="673" name="Picture 75">
          <a:extLst>
            <a:ext uri="{FF2B5EF4-FFF2-40B4-BE49-F238E27FC236}">
              <a16:creationId xmlns:a16="http://schemas.microsoft.com/office/drawing/2014/main" id="{C0DBDDFF-917F-4044-9B91-82661A2B9C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71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742</xdr:row>
      <xdr:rowOff>0</xdr:rowOff>
    </xdr:from>
    <xdr:to>
      <xdr:col>1</xdr:col>
      <xdr:colOff>152400</xdr:colOff>
      <xdr:row>742</xdr:row>
      <xdr:rowOff>133350</xdr:rowOff>
    </xdr:to>
    <xdr:pic>
      <xdr:nvPicPr>
        <xdr:cNvPr id="674" name="Picture 74">
          <a:extLst>
            <a:ext uri="{FF2B5EF4-FFF2-40B4-BE49-F238E27FC236}">
              <a16:creationId xmlns:a16="http://schemas.microsoft.com/office/drawing/2014/main" id="{23B95845-75B4-4AE5-94A1-7EA1D08CFC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743</xdr:row>
      <xdr:rowOff>0</xdr:rowOff>
    </xdr:from>
    <xdr:to>
      <xdr:col>1</xdr:col>
      <xdr:colOff>152400</xdr:colOff>
      <xdr:row>743</xdr:row>
      <xdr:rowOff>133350</xdr:rowOff>
    </xdr:to>
    <xdr:pic>
      <xdr:nvPicPr>
        <xdr:cNvPr id="675" name="Picture 73">
          <a:extLst>
            <a:ext uri="{FF2B5EF4-FFF2-40B4-BE49-F238E27FC236}">
              <a16:creationId xmlns:a16="http://schemas.microsoft.com/office/drawing/2014/main" id="{4A2F7F52-6937-473A-87F3-F4C6CE38F1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09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744</xdr:row>
      <xdr:rowOff>0</xdr:rowOff>
    </xdr:from>
    <xdr:to>
      <xdr:col>1</xdr:col>
      <xdr:colOff>152400</xdr:colOff>
      <xdr:row>744</xdr:row>
      <xdr:rowOff>133350</xdr:rowOff>
    </xdr:to>
    <xdr:pic>
      <xdr:nvPicPr>
        <xdr:cNvPr id="676" name="Picture 72">
          <a:extLst>
            <a:ext uri="{FF2B5EF4-FFF2-40B4-BE49-F238E27FC236}">
              <a16:creationId xmlns:a16="http://schemas.microsoft.com/office/drawing/2014/main" id="{64431F01-64BD-4DBD-9C38-DCB343089E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28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745</xdr:row>
      <xdr:rowOff>0</xdr:rowOff>
    </xdr:from>
    <xdr:to>
      <xdr:col>1</xdr:col>
      <xdr:colOff>152400</xdr:colOff>
      <xdr:row>745</xdr:row>
      <xdr:rowOff>133350</xdr:rowOff>
    </xdr:to>
    <xdr:pic>
      <xdr:nvPicPr>
        <xdr:cNvPr id="677" name="Picture 71">
          <a:extLst>
            <a:ext uri="{FF2B5EF4-FFF2-40B4-BE49-F238E27FC236}">
              <a16:creationId xmlns:a16="http://schemas.microsoft.com/office/drawing/2014/main" id="{549F058D-E8D5-4D51-8F3B-E4F70515A0C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47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746</xdr:row>
      <xdr:rowOff>0</xdr:rowOff>
    </xdr:from>
    <xdr:to>
      <xdr:col>1</xdr:col>
      <xdr:colOff>152400</xdr:colOff>
      <xdr:row>746</xdr:row>
      <xdr:rowOff>133350</xdr:rowOff>
    </xdr:to>
    <xdr:pic>
      <xdr:nvPicPr>
        <xdr:cNvPr id="678" name="Picture 70">
          <a:extLst>
            <a:ext uri="{FF2B5EF4-FFF2-40B4-BE49-F238E27FC236}">
              <a16:creationId xmlns:a16="http://schemas.microsoft.com/office/drawing/2014/main" id="{135B6D94-5309-4D95-80E9-5916E45BCC7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67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747</xdr:row>
      <xdr:rowOff>0</xdr:rowOff>
    </xdr:from>
    <xdr:to>
      <xdr:col>1</xdr:col>
      <xdr:colOff>152400</xdr:colOff>
      <xdr:row>747</xdr:row>
      <xdr:rowOff>133350</xdr:rowOff>
    </xdr:to>
    <xdr:pic>
      <xdr:nvPicPr>
        <xdr:cNvPr id="679" name="Picture 69">
          <a:extLst>
            <a:ext uri="{FF2B5EF4-FFF2-40B4-BE49-F238E27FC236}">
              <a16:creationId xmlns:a16="http://schemas.microsoft.com/office/drawing/2014/main" id="{736E4306-08B4-4947-8150-7F6B080C61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86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748</xdr:row>
      <xdr:rowOff>0</xdr:rowOff>
    </xdr:from>
    <xdr:to>
      <xdr:col>1</xdr:col>
      <xdr:colOff>152400</xdr:colOff>
      <xdr:row>748</xdr:row>
      <xdr:rowOff>133350</xdr:rowOff>
    </xdr:to>
    <xdr:pic>
      <xdr:nvPicPr>
        <xdr:cNvPr id="680" name="Picture 68">
          <a:extLst>
            <a:ext uri="{FF2B5EF4-FFF2-40B4-BE49-F238E27FC236}">
              <a16:creationId xmlns:a16="http://schemas.microsoft.com/office/drawing/2014/main" id="{CC8809B6-A19C-4116-90A6-96980349DC7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05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749</xdr:row>
      <xdr:rowOff>0</xdr:rowOff>
    </xdr:from>
    <xdr:to>
      <xdr:col>1</xdr:col>
      <xdr:colOff>152400</xdr:colOff>
      <xdr:row>749</xdr:row>
      <xdr:rowOff>133350</xdr:rowOff>
    </xdr:to>
    <xdr:pic>
      <xdr:nvPicPr>
        <xdr:cNvPr id="683" name="Picture 65">
          <a:extLst>
            <a:ext uri="{FF2B5EF4-FFF2-40B4-BE49-F238E27FC236}">
              <a16:creationId xmlns:a16="http://schemas.microsoft.com/office/drawing/2014/main" id="{4C63DFE8-6B3E-4CB2-B504-CDA5FADB07F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62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752</xdr:row>
      <xdr:rowOff>0</xdr:rowOff>
    </xdr:from>
    <xdr:to>
      <xdr:col>1</xdr:col>
      <xdr:colOff>152400</xdr:colOff>
      <xdr:row>752</xdr:row>
      <xdr:rowOff>133350</xdr:rowOff>
    </xdr:to>
    <xdr:pic>
      <xdr:nvPicPr>
        <xdr:cNvPr id="684" name="Picture 64">
          <a:extLst>
            <a:ext uri="{FF2B5EF4-FFF2-40B4-BE49-F238E27FC236}">
              <a16:creationId xmlns:a16="http://schemas.microsoft.com/office/drawing/2014/main" id="{DB3B6B67-D282-48E1-B0E1-43F0795B80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81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753</xdr:row>
      <xdr:rowOff>0</xdr:rowOff>
    </xdr:from>
    <xdr:to>
      <xdr:col>1</xdr:col>
      <xdr:colOff>152400</xdr:colOff>
      <xdr:row>753</xdr:row>
      <xdr:rowOff>133350</xdr:rowOff>
    </xdr:to>
    <xdr:pic>
      <xdr:nvPicPr>
        <xdr:cNvPr id="685" name="Picture 63">
          <a:extLst>
            <a:ext uri="{FF2B5EF4-FFF2-40B4-BE49-F238E27FC236}">
              <a16:creationId xmlns:a16="http://schemas.microsoft.com/office/drawing/2014/main" id="{3A6717B0-53BD-47D5-B568-BBCD3A0089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00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754</xdr:row>
      <xdr:rowOff>0</xdr:rowOff>
    </xdr:from>
    <xdr:to>
      <xdr:col>1</xdr:col>
      <xdr:colOff>152400</xdr:colOff>
      <xdr:row>754</xdr:row>
      <xdr:rowOff>133350</xdr:rowOff>
    </xdr:to>
    <xdr:pic>
      <xdr:nvPicPr>
        <xdr:cNvPr id="686" name="Picture 62">
          <a:extLst>
            <a:ext uri="{FF2B5EF4-FFF2-40B4-BE49-F238E27FC236}">
              <a16:creationId xmlns:a16="http://schemas.microsoft.com/office/drawing/2014/main" id="{6F6C1EED-82C8-49C5-929C-14EA02ADBC0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19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755</xdr:row>
      <xdr:rowOff>0</xdr:rowOff>
    </xdr:from>
    <xdr:to>
      <xdr:col>1</xdr:col>
      <xdr:colOff>152400</xdr:colOff>
      <xdr:row>755</xdr:row>
      <xdr:rowOff>133350</xdr:rowOff>
    </xdr:to>
    <xdr:pic>
      <xdr:nvPicPr>
        <xdr:cNvPr id="687" name="Picture 61">
          <a:extLst>
            <a:ext uri="{FF2B5EF4-FFF2-40B4-BE49-F238E27FC236}">
              <a16:creationId xmlns:a16="http://schemas.microsoft.com/office/drawing/2014/main" id="{B44D55DB-1CE8-4420-909A-F296EF9B6B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38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758</xdr:row>
      <xdr:rowOff>0</xdr:rowOff>
    </xdr:from>
    <xdr:to>
      <xdr:col>1</xdr:col>
      <xdr:colOff>152400</xdr:colOff>
      <xdr:row>758</xdr:row>
      <xdr:rowOff>133350</xdr:rowOff>
    </xdr:to>
    <xdr:pic>
      <xdr:nvPicPr>
        <xdr:cNvPr id="688" name="Picture 60">
          <a:extLst>
            <a:ext uri="{FF2B5EF4-FFF2-40B4-BE49-F238E27FC236}">
              <a16:creationId xmlns:a16="http://schemas.microsoft.com/office/drawing/2014/main" id="{0D91CE58-A09C-45C2-9C35-45FDA45198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759</xdr:row>
      <xdr:rowOff>0</xdr:rowOff>
    </xdr:from>
    <xdr:to>
      <xdr:col>1</xdr:col>
      <xdr:colOff>152400</xdr:colOff>
      <xdr:row>759</xdr:row>
      <xdr:rowOff>133350</xdr:rowOff>
    </xdr:to>
    <xdr:pic>
      <xdr:nvPicPr>
        <xdr:cNvPr id="689" name="Picture 59">
          <a:extLst>
            <a:ext uri="{FF2B5EF4-FFF2-40B4-BE49-F238E27FC236}">
              <a16:creationId xmlns:a16="http://schemas.microsoft.com/office/drawing/2014/main" id="{89ADF300-1986-4E0F-9CAC-525DBBB1F10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76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760</xdr:row>
      <xdr:rowOff>0</xdr:rowOff>
    </xdr:from>
    <xdr:to>
      <xdr:col>1</xdr:col>
      <xdr:colOff>152400</xdr:colOff>
      <xdr:row>760</xdr:row>
      <xdr:rowOff>133350</xdr:rowOff>
    </xdr:to>
    <xdr:pic>
      <xdr:nvPicPr>
        <xdr:cNvPr id="690" name="Picture 58">
          <a:extLst>
            <a:ext uri="{FF2B5EF4-FFF2-40B4-BE49-F238E27FC236}">
              <a16:creationId xmlns:a16="http://schemas.microsoft.com/office/drawing/2014/main" id="{7367FB62-EFDD-46A2-898B-64D15449ECB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95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761</xdr:row>
      <xdr:rowOff>0</xdr:rowOff>
    </xdr:from>
    <xdr:to>
      <xdr:col>1</xdr:col>
      <xdr:colOff>152400</xdr:colOff>
      <xdr:row>761</xdr:row>
      <xdr:rowOff>133350</xdr:rowOff>
    </xdr:to>
    <xdr:pic>
      <xdr:nvPicPr>
        <xdr:cNvPr id="691" name="Picture 57">
          <a:extLst>
            <a:ext uri="{FF2B5EF4-FFF2-40B4-BE49-F238E27FC236}">
              <a16:creationId xmlns:a16="http://schemas.microsoft.com/office/drawing/2014/main" id="{9ECE18E8-3825-4002-8AA3-C169DB759C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762</xdr:row>
      <xdr:rowOff>0</xdr:rowOff>
    </xdr:from>
    <xdr:to>
      <xdr:col>1</xdr:col>
      <xdr:colOff>152400</xdr:colOff>
      <xdr:row>762</xdr:row>
      <xdr:rowOff>133350</xdr:rowOff>
    </xdr:to>
    <xdr:pic>
      <xdr:nvPicPr>
        <xdr:cNvPr id="692" name="Picture 56">
          <a:extLst>
            <a:ext uri="{FF2B5EF4-FFF2-40B4-BE49-F238E27FC236}">
              <a16:creationId xmlns:a16="http://schemas.microsoft.com/office/drawing/2014/main" id="{1F7D9A25-50CA-42E0-A82A-15373BA5684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33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763</xdr:row>
      <xdr:rowOff>0</xdr:rowOff>
    </xdr:from>
    <xdr:to>
      <xdr:col>1</xdr:col>
      <xdr:colOff>152400</xdr:colOff>
      <xdr:row>763</xdr:row>
      <xdr:rowOff>133350</xdr:rowOff>
    </xdr:to>
    <xdr:pic>
      <xdr:nvPicPr>
        <xdr:cNvPr id="693" name="Picture 55">
          <a:extLst>
            <a:ext uri="{FF2B5EF4-FFF2-40B4-BE49-F238E27FC236}">
              <a16:creationId xmlns:a16="http://schemas.microsoft.com/office/drawing/2014/main" id="{C79A8D1F-EC71-492A-AF40-10737393660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764</xdr:row>
      <xdr:rowOff>0</xdr:rowOff>
    </xdr:from>
    <xdr:to>
      <xdr:col>1</xdr:col>
      <xdr:colOff>152400</xdr:colOff>
      <xdr:row>764</xdr:row>
      <xdr:rowOff>133350</xdr:rowOff>
    </xdr:to>
    <xdr:pic>
      <xdr:nvPicPr>
        <xdr:cNvPr id="694" name="Picture 54">
          <a:extLst>
            <a:ext uri="{FF2B5EF4-FFF2-40B4-BE49-F238E27FC236}">
              <a16:creationId xmlns:a16="http://schemas.microsoft.com/office/drawing/2014/main" id="{6E05061C-B903-47ED-B3CD-E07D712C80B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71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765</xdr:row>
      <xdr:rowOff>0</xdr:rowOff>
    </xdr:from>
    <xdr:to>
      <xdr:col>1</xdr:col>
      <xdr:colOff>152400</xdr:colOff>
      <xdr:row>765</xdr:row>
      <xdr:rowOff>133350</xdr:rowOff>
    </xdr:to>
    <xdr:pic>
      <xdr:nvPicPr>
        <xdr:cNvPr id="695" name="Picture 53">
          <a:extLst>
            <a:ext uri="{FF2B5EF4-FFF2-40B4-BE49-F238E27FC236}">
              <a16:creationId xmlns:a16="http://schemas.microsoft.com/office/drawing/2014/main" id="{59972E31-52E6-4044-887A-B5773E3E2B5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90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766</xdr:row>
      <xdr:rowOff>0</xdr:rowOff>
    </xdr:from>
    <xdr:to>
      <xdr:col>1</xdr:col>
      <xdr:colOff>152400</xdr:colOff>
      <xdr:row>766</xdr:row>
      <xdr:rowOff>133350</xdr:rowOff>
    </xdr:to>
    <xdr:pic>
      <xdr:nvPicPr>
        <xdr:cNvPr id="696" name="Picture 52">
          <a:extLst>
            <a:ext uri="{FF2B5EF4-FFF2-40B4-BE49-F238E27FC236}">
              <a16:creationId xmlns:a16="http://schemas.microsoft.com/office/drawing/2014/main" id="{D2186288-99A8-4E82-BFB0-33257EF2FC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09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767</xdr:row>
      <xdr:rowOff>0</xdr:rowOff>
    </xdr:from>
    <xdr:to>
      <xdr:col>1</xdr:col>
      <xdr:colOff>152400</xdr:colOff>
      <xdr:row>767</xdr:row>
      <xdr:rowOff>133350</xdr:rowOff>
    </xdr:to>
    <xdr:pic>
      <xdr:nvPicPr>
        <xdr:cNvPr id="697" name="Picture 51">
          <a:extLst>
            <a:ext uri="{FF2B5EF4-FFF2-40B4-BE49-F238E27FC236}">
              <a16:creationId xmlns:a16="http://schemas.microsoft.com/office/drawing/2014/main" id="{1C772404-30B2-4B88-BDE8-3363CC62B8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28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768</xdr:row>
      <xdr:rowOff>0</xdr:rowOff>
    </xdr:from>
    <xdr:to>
      <xdr:col>1</xdr:col>
      <xdr:colOff>152400</xdr:colOff>
      <xdr:row>768</xdr:row>
      <xdr:rowOff>133350</xdr:rowOff>
    </xdr:to>
    <xdr:pic>
      <xdr:nvPicPr>
        <xdr:cNvPr id="698" name="Picture 50">
          <a:extLst>
            <a:ext uri="{FF2B5EF4-FFF2-40B4-BE49-F238E27FC236}">
              <a16:creationId xmlns:a16="http://schemas.microsoft.com/office/drawing/2014/main" id="{041CFF62-794A-4C74-A8CA-050C91D4B5F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48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769</xdr:row>
      <xdr:rowOff>0</xdr:rowOff>
    </xdr:from>
    <xdr:to>
      <xdr:col>1</xdr:col>
      <xdr:colOff>152400</xdr:colOff>
      <xdr:row>769</xdr:row>
      <xdr:rowOff>133350</xdr:rowOff>
    </xdr:to>
    <xdr:pic>
      <xdr:nvPicPr>
        <xdr:cNvPr id="703" name="Picture 45">
          <a:extLst>
            <a:ext uri="{FF2B5EF4-FFF2-40B4-BE49-F238E27FC236}">
              <a16:creationId xmlns:a16="http://schemas.microsoft.com/office/drawing/2014/main" id="{09339350-AFE1-4E22-8682-D49B9C7FA5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43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771</xdr:row>
      <xdr:rowOff>0</xdr:rowOff>
    </xdr:from>
    <xdr:to>
      <xdr:col>1</xdr:col>
      <xdr:colOff>152400</xdr:colOff>
      <xdr:row>771</xdr:row>
      <xdr:rowOff>133350</xdr:rowOff>
    </xdr:to>
    <xdr:pic>
      <xdr:nvPicPr>
        <xdr:cNvPr id="704" name="Picture 44">
          <a:extLst>
            <a:ext uri="{FF2B5EF4-FFF2-40B4-BE49-F238E27FC236}">
              <a16:creationId xmlns:a16="http://schemas.microsoft.com/office/drawing/2014/main" id="{F9DBD421-E2FD-47AD-83F2-4DF4B02DC5B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62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772</xdr:row>
      <xdr:rowOff>0</xdr:rowOff>
    </xdr:from>
    <xdr:to>
      <xdr:col>1</xdr:col>
      <xdr:colOff>152400</xdr:colOff>
      <xdr:row>772</xdr:row>
      <xdr:rowOff>133350</xdr:rowOff>
    </xdr:to>
    <xdr:pic>
      <xdr:nvPicPr>
        <xdr:cNvPr id="705" name="Picture 43">
          <a:extLst>
            <a:ext uri="{FF2B5EF4-FFF2-40B4-BE49-F238E27FC236}">
              <a16:creationId xmlns:a16="http://schemas.microsoft.com/office/drawing/2014/main" id="{44DBFB1C-4626-4BA2-AEF6-DFA6379764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813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773</xdr:row>
      <xdr:rowOff>0</xdr:rowOff>
    </xdr:from>
    <xdr:to>
      <xdr:col>1</xdr:col>
      <xdr:colOff>152400</xdr:colOff>
      <xdr:row>773</xdr:row>
      <xdr:rowOff>133350</xdr:rowOff>
    </xdr:to>
    <xdr:pic>
      <xdr:nvPicPr>
        <xdr:cNvPr id="706" name="Picture 42">
          <a:extLst>
            <a:ext uri="{FF2B5EF4-FFF2-40B4-BE49-F238E27FC236}">
              <a16:creationId xmlns:a16="http://schemas.microsoft.com/office/drawing/2014/main" id="{8DC07C80-7B6C-498A-B014-E46471358D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004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774</xdr:row>
      <xdr:rowOff>0</xdr:rowOff>
    </xdr:from>
    <xdr:to>
      <xdr:col>1</xdr:col>
      <xdr:colOff>152400</xdr:colOff>
      <xdr:row>774</xdr:row>
      <xdr:rowOff>133350</xdr:rowOff>
    </xdr:to>
    <xdr:pic>
      <xdr:nvPicPr>
        <xdr:cNvPr id="707" name="Picture 41">
          <a:extLst>
            <a:ext uri="{FF2B5EF4-FFF2-40B4-BE49-F238E27FC236}">
              <a16:creationId xmlns:a16="http://schemas.microsoft.com/office/drawing/2014/main" id="{504B3D49-9391-44AA-88CF-D7F0FEF969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194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775</xdr:row>
      <xdr:rowOff>0</xdr:rowOff>
    </xdr:from>
    <xdr:to>
      <xdr:col>1</xdr:col>
      <xdr:colOff>152400</xdr:colOff>
      <xdr:row>775</xdr:row>
      <xdr:rowOff>133350</xdr:rowOff>
    </xdr:to>
    <xdr:pic>
      <xdr:nvPicPr>
        <xdr:cNvPr id="708" name="Picture 40">
          <a:extLst>
            <a:ext uri="{FF2B5EF4-FFF2-40B4-BE49-F238E27FC236}">
              <a16:creationId xmlns:a16="http://schemas.microsoft.com/office/drawing/2014/main" id="{C8F2CF26-2678-4755-BA1D-C57DD99F8FE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776</xdr:row>
      <xdr:rowOff>0</xdr:rowOff>
    </xdr:from>
    <xdr:to>
      <xdr:col>1</xdr:col>
      <xdr:colOff>152400</xdr:colOff>
      <xdr:row>776</xdr:row>
      <xdr:rowOff>133350</xdr:rowOff>
    </xdr:to>
    <xdr:pic>
      <xdr:nvPicPr>
        <xdr:cNvPr id="709" name="Picture 39">
          <a:extLst>
            <a:ext uri="{FF2B5EF4-FFF2-40B4-BE49-F238E27FC236}">
              <a16:creationId xmlns:a16="http://schemas.microsoft.com/office/drawing/2014/main" id="{41CD0717-DA9B-4D4E-80B0-10598E0331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57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777</xdr:row>
      <xdr:rowOff>0</xdr:rowOff>
    </xdr:from>
    <xdr:to>
      <xdr:col>1</xdr:col>
      <xdr:colOff>152400</xdr:colOff>
      <xdr:row>777</xdr:row>
      <xdr:rowOff>133350</xdr:rowOff>
    </xdr:to>
    <xdr:pic>
      <xdr:nvPicPr>
        <xdr:cNvPr id="710" name="Picture 38">
          <a:extLst>
            <a:ext uri="{FF2B5EF4-FFF2-40B4-BE49-F238E27FC236}">
              <a16:creationId xmlns:a16="http://schemas.microsoft.com/office/drawing/2014/main" id="{377AF4B4-89F9-44C6-B10B-0537E0F5E8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76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778</xdr:row>
      <xdr:rowOff>0</xdr:rowOff>
    </xdr:from>
    <xdr:to>
      <xdr:col>1</xdr:col>
      <xdr:colOff>152400</xdr:colOff>
      <xdr:row>778</xdr:row>
      <xdr:rowOff>133350</xdr:rowOff>
    </xdr:to>
    <xdr:pic>
      <xdr:nvPicPr>
        <xdr:cNvPr id="711" name="Picture 37">
          <a:extLst>
            <a:ext uri="{FF2B5EF4-FFF2-40B4-BE49-F238E27FC236}">
              <a16:creationId xmlns:a16="http://schemas.microsoft.com/office/drawing/2014/main" id="{F9A9A5A4-87E8-4070-B7BF-3163E0C76F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956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779</xdr:row>
      <xdr:rowOff>0</xdr:rowOff>
    </xdr:from>
    <xdr:to>
      <xdr:col>1</xdr:col>
      <xdr:colOff>152400</xdr:colOff>
      <xdr:row>779</xdr:row>
      <xdr:rowOff>133350</xdr:rowOff>
    </xdr:to>
    <xdr:pic>
      <xdr:nvPicPr>
        <xdr:cNvPr id="712" name="Picture 36">
          <a:extLst>
            <a:ext uri="{FF2B5EF4-FFF2-40B4-BE49-F238E27FC236}">
              <a16:creationId xmlns:a16="http://schemas.microsoft.com/office/drawing/2014/main" id="{53A24A6A-5E40-4797-B8EA-D18E1E8AFD0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14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780</xdr:row>
      <xdr:rowOff>0</xdr:rowOff>
    </xdr:from>
    <xdr:to>
      <xdr:col>1</xdr:col>
      <xdr:colOff>152400</xdr:colOff>
      <xdr:row>780</xdr:row>
      <xdr:rowOff>133350</xdr:rowOff>
    </xdr:to>
    <xdr:pic>
      <xdr:nvPicPr>
        <xdr:cNvPr id="713" name="Picture 35">
          <a:extLst>
            <a:ext uri="{FF2B5EF4-FFF2-40B4-BE49-F238E27FC236}">
              <a16:creationId xmlns:a16="http://schemas.microsoft.com/office/drawing/2014/main" id="{CB5457A7-BFF3-41C4-B381-4D92EE65B91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33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781</xdr:row>
      <xdr:rowOff>0</xdr:rowOff>
    </xdr:from>
    <xdr:to>
      <xdr:col>1</xdr:col>
      <xdr:colOff>152400</xdr:colOff>
      <xdr:row>781</xdr:row>
      <xdr:rowOff>133350</xdr:rowOff>
    </xdr:to>
    <xdr:pic>
      <xdr:nvPicPr>
        <xdr:cNvPr id="714" name="Picture 34">
          <a:extLst>
            <a:ext uri="{FF2B5EF4-FFF2-40B4-BE49-F238E27FC236}">
              <a16:creationId xmlns:a16="http://schemas.microsoft.com/office/drawing/2014/main" id="{1DBBE70A-C334-4C38-9B45-E9D07E8B74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52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782</xdr:row>
      <xdr:rowOff>0</xdr:rowOff>
    </xdr:from>
    <xdr:to>
      <xdr:col>1</xdr:col>
      <xdr:colOff>152400</xdr:colOff>
      <xdr:row>782</xdr:row>
      <xdr:rowOff>133350</xdr:rowOff>
    </xdr:to>
    <xdr:pic>
      <xdr:nvPicPr>
        <xdr:cNvPr id="715" name="Picture 33">
          <a:extLst>
            <a:ext uri="{FF2B5EF4-FFF2-40B4-BE49-F238E27FC236}">
              <a16:creationId xmlns:a16="http://schemas.microsoft.com/office/drawing/2014/main" id="{0E703AF2-3522-4C33-93AF-45A47809C6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71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783</xdr:row>
      <xdr:rowOff>0</xdr:rowOff>
    </xdr:from>
    <xdr:to>
      <xdr:col>1</xdr:col>
      <xdr:colOff>152400</xdr:colOff>
      <xdr:row>783</xdr:row>
      <xdr:rowOff>133350</xdr:rowOff>
    </xdr:to>
    <xdr:pic>
      <xdr:nvPicPr>
        <xdr:cNvPr id="716" name="Picture 32">
          <a:extLst>
            <a:ext uri="{FF2B5EF4-FFF2-40B4-BE49-F238E27FC236}">
              <a16:creationId xmlns:a16="http://schemas.microsoft.com/office/drawing/2014/main" id="{947C4641-AC07-47B8-AB46-48C7DFAF62C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90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784</xdr:row>
      <xdr:rowOff>0</xdr:rowOff>
    </xdr:from>
    <xdr:to>
      <xdr:col>1</xdr:col>
      <xdr:colOff>152400</xdr:colOff>
      <xdr:row>784</xdr:row>
      <xdr:rowOff>133350</xdr:rowOff>
    </xdr:to>
    <xdr:pic>
      <xdr:nvPicPr>
        <xdr:cNvPr id="717" name="Picture 31">
          <a:extLst>
            <a:ext uri="{FF2B5EF4-FFF2-40B4-BE49-F238E27FC236}">
              <a16:creationId xmlns:a16="http://schemas.microsoft.com/office/drawing/2014/main" id="{005A5B19-16F1-436E-A5E8-034D278683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099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785</xdr:row>
      <xdr:rowOff>0</xdr:rowOff>
    </xdr:from>
    <xdr:to>
      <xdr:col>1</xdr:col>
      <xdr:colOff>152400</xdr:colOff>
      <xdr:row>785</xdr:row>
      <xdr:rowOff>133350</xdr:rowOff>
    </xdr:to>
    <xdr:pic>
      <xdr:nvPicPr>
        <xdr:cNvPr id="718" name="Picture 30">
          <a:extLst>
            <a:ext uri="{FF2B5EF4-FFF2-40B4-BE49-F238E27FC236}">
              <a16:creationId xmlns:a16="http://schemas.microsoft.com/office/drawing/2014/main" id="{45A4B850-366C-482F-AD16-90A3432B0F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290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786</xdr:row>
      <xdr:rowOff>0</xdr:rowOff>
    </xdr:from>
    <xdr:to>
      <xdr:col>1</xdr:col>
      <xdr:colOff>152400</xdr:colOff>
      <xdr:row>786</xdr:row>
      <xdr:rowOff>133350</xdr:rowOff>
    </xdr:to>
    <xdr:pic>
      <xdr:nvPicPr>
        <xdr:cNvPr id="719" name="Picture 29">
          <a:extLst>
            <a:ext uri="{FF2B5EF4-FFF2-40B4-BE49-F238E27FC236}">
              <a16:creationId xmlns:a16="http://schemas.microsoft.com/office/drawing/2014/main" id="{30214874-27A9-47CC-AC85-C88E0501D65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48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787</xdr:row>
      <xdr:rowOff>0</xdr:rowOff>
    </xdr:from>
    <xdr:to>
      <xdr:col>1</xdr:col>
      <xdr:colOff>152400</xdr:colOff>
      <xdr:row>787</xdr:row>
      <xdr:rowOff>133350</xdr:rowOff>
    </xdr:to>
    <xdr:pic>
      <xdr:nvPicPr>
        <xdr:cNvPr id="720" name="Picture 28">
          <a:extLst>
            <a:ext uri="{FF2B5EF4-FFF2-40B4-BE49-F238E27FC236}">
              <a16:creationId xmlns:a16="http://schemas.microsoft.com/office/drawing/2014/main" id="{60314D89-C240-4121-AC3D-6E60DDC8281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67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788</xdr:row>
      <xdr:rowOff>0</xdr:rowOff>
    </xdr:from>
    <xdr:to>
      <xdr:col>1</xdr:col>
      <xdr:colOff>152400</xdr:colOff>
      <xdr:row>788</xdr:row>
      <xdr:rowOff>133350</xdr:rowOff>
    </xdr:to>
    <xdr:pic>
      <xdr:nvPicPr>
        <xdr:cNvPr id="721" name="Picture 27">
          <a:extLst>
            <a:ext uri="{FF2B5EF4-FFF2-40B4-BE49-F238E27FC236}">
              <a16:creationId xmlns:a16="http://schemas.microsoft.com/office/drawing/2014/main" id="{D2D7921B-8FD8-40F8-A570-15DE353CDF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86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789</xdr:row>
      <xdr:rowOff>0</xdr:rowOff>
    </xdr:from>
    <xdr:to>
      <xdr:col>1</xdr:col>
      <xdr:colOff>152400</xdr:colOff>
      <xdr:row>789</xdr:row>
      <xdr:rowOff>133350</xdr:rowOff>
    </xdr:to>
    <xdr:pic>
      <xdr:nvPicPr>
        <xdr:cNvPr id="722" name="Picture 26">
          <a:extLst>
            <a:ext uri="{FF2B5EF4-FFF2-40B4-BE49-F238E27FC236}">
              <a16:creationId xmlns:a16="http://schemas.microsoft.com/office/drawing/2014/main" id="{1D80C6EA-0DF6-404B-ABB0-15F8A1539BC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05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790</xdr:row>
      <xdr:rowOff>0</xdr:rowOff>
    </xdr:from>
    <xdr:to>
      <xdr:col>1</xdr:col>
      <xdr:colOff>152400</xdr:colOff>
      <xdr:row>790</xdr:row>
      <xdr:rowOff>133350</xdr:rowOff>
    </xdr:to>
    <xdr:pic>
      <xdr:nvPicPr>
        <xdr:cNvPr id="723" name="Picture 25">
          <a:extLst>
            <a:ext uri="{FF2B5EF4-FFF2-40B4-BE49-F238E27FC236}">
              <a16:creationId xmlns:a16="http://schemas.microsoft.com/office/drawing/2014/main" id="{A620CB60-D9F8-45CE-9034-AB4E66A414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24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791</xdr:row>
      <xdr:rowOff>0</xdr:rowOff>
    </xdr:from>
    <xdr:to>
      <xdr:col>1</xdr:col>
      <xdr:colOff>152400</xdr:colOff>
      <xdr:row>791</xdr:row>
      <xdr:rowOff>133350</xdr:rowOff>
    </xdr:to>
    <xdr:pic>
      <xdr:nvPicPr>
        <xdr:cNvPr id="724" name="Picture 24">
          <a:extLst>
            <a:ext uri="{FF2B5EF4-FFF2-40B4-BE49-F238E27FC236}">
              <a16:creationId xmlns:a16="http://schemas.microsoft.com/office/drawing/2014/main" id="{2E22C32D-DB18-4F33-85A4-A35FBB6CB1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433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792</xdr:row>
      <xdr:rowOff>0</xdr:rowOff>
    </xdr:from>
    <xdr:to>
      <xdr:col>1</xdr:col>
      <xdr:colOff>152400</xdr:colOff>
      <xdr:row>792</xdr:row>
      <xdr:rowOff>133350</xdr:rowOff>
    </xdr:to>
    <xdr:pic>
      <xdr:nvPicPr>
        <xdr:cNvPr id="729" name="Picture 19">
          <a:extLst>
            <a:ext uri="{FF2B5EF4-FFF2-40B4-BE49-F238E27FC236}">
              <a16:creationId xmlns:a16="http://schemas.microsoft.com/office/drawing/2014/main" id="{42F5CA31-895B-432B-987C-BBECEC4E29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385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795</xdr:row>
      <xdr:rowOff>0</xdr:rowOff>
    </xdr:from>
    <xdr:to>
      <xdr:col>1</xdr:col>
      <xdr:colOff>152400</xdr:colOff>
      <xdr:row>795</xdr:row>
      <xdr:rowOff>133350</xdr:rowOff>
    </xdr:to>
    <xdr:pic>
      <xdr:nvPicPr>
        <xdr:cNvPr id="730" name="Picture 18">
          <a:extLst>
            <a:ext uri="{FF2B5EF4-FFF2-40B4-BE49-F238E27FC236}">
              <a16:creationId xmlns:a16="http://schemas.microsoft.com/office/drawing/2014/main" id="{410ABC44-E8CE-423B-BB82-8594C3ECDD7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576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796</xdr:row>
      <xdr:rowOff>0</xdr:rowOff>
    </xdr:from>
    <xdr:to>
      <xdr:col>1</xdr:col>
      <xdr:colOff>152400</xdr:colOff>
      <xdr:row>796</xdr:row>
      <xdr:rowOff>133350</xdr:rowOff>
    </xdr:to>
    <xdr:pic>
      <xdr:nvPicPr>
        <xdr:cNvPr id="732" name="Picture 16">
          <a:extLst>
            <a:ext uri="{FF2B5EF4-FFF2-40B4-BE49-F238E27FC236}">
              <a16:creationId xmlns:a16="http://schemas.microsoft.com/office/drawing/2014/main" id="{A1D82DA4-3E6B-4D14-A627-3E22EC5598C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6957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799</xdr:row>
      <xdr:rowOff>0</xdr:rowOff>
    </xdr:from>
    <xdr:to>
      <xdr:col>1</xdr:col>
      <xdr:colOff>152400</xdr:colOff>
      <xdr:row>799</xdr:row>
      <xdr:rowOff>133350</xdr:rowOff>
    </xdr:to>
    <xdr:pic>
      <xdr:nvPicPr>
        <xdr:cNvPr id="733" name="Picture 15">
          <a:extLst>
            <a:ext uri="{FF2B5EF4-FFF2-40B4-BE49-F238E27FC236}">
              <a16:creationId xmlns:a16="http://schemas.microsoft.com/office/drawing/2014/main" id="{33B17A63-B3B3-4833-B9AE-77BFBBCD79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147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800</xdr:row>
      <xdr:rowOff>0</xdr:rowOff>
    </xdr:from>
    <xdr:to>
      <xdr:col>1</xdr:col>
      <xdr:colOff>152400</xdr:colOff>
      <xdr:row>800</xdr:row>
      <xdr:rowOff>133350</xdr:rowOff>
    </xdr:to>
    <xdr:pic>
      <xdr:nvPicPr>
        <xdr:cNvPr id="734" name="Picture 14">
          <a:extLst>
            <a:ext uri="{FF2B5EF4-FFF2-40B4-BE49-F238E27FC236}">
              <a16:creationId xmlns:a16="http://schemas.microsoft.com/office/drawing/2014/main" id="{37BC8A15-C03E-476A-B0CC-51930203D6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338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801</xdr:row>
      <xdr:rowOff>0</xdr:rowOff>
    </xdr:from>
    <xdr:to>
      <xdr:col>1</xdr:col>
      <xdr:colOff>152400</xdr:colOff>
      <xdr:row>801</xdr:row>
      <xdr:rowOff>133350</xdr:rowOff>
    </xdr:to>
    <xdr:pic>
      <xdr:nvPicPr>
        <xdr:cNvPr id="735" name="Picture 13">
          <a:extLst>
            <a:ext uri="{FF2B5EF4-FFF2-40B4-BE49-F238E27FC236}">
              <a16:creationId xmlns:a16="http://schemas.microsoft.com/office/drawing/2014/main" id="{BA4FAF71-F99C-4D12-BC22-D8600CE9398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52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802</xdr:row>
      <xdr:rowOff>0</xdr:rowOff>
    </xdr:from>
    <xdr:to>
      <xdr:col>1</xdr:col>
      <xdr:colOff>152400</xdr:colOff>
      <xdr:row>802</xdr:row>
      <xdr:rowOff>133350</xdr:rowOff>
    </xdr:to>
    <xdr:pic>
      <xdr:nvPicPr>
        <xdr:cNvPr id="736" name="Picture 12">
          <a:extLst>
            <a:ext uri="{FF2B5EF4-FFF2-40B4-BE49-F238E27FC236}">
              <a16:creationId xmlns:a16="http://schemas.microsoft.com/office/drawing/2014/main" id="{250399A7-F48A-4306-8F7B-29FC5AA139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719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803</xdr:row>
      <xdr:rowOff>0</xdr:rowOff>
    </xdr:from>
    <xdr:to>
      <xdr:col>1</xdr:col>
      <xdr:colOff>152400</xdr:colOff>
      <xdr:row>803</xdr:row>
      <xdr:rowOff>133350</xdr:rowOff>
    </xdr:to>
    <xdr:pic>
      <xdr:nvPicPr>
        <xdr:cNvPr id="739" name="Picture 9">
          <a:extLst>
            <a:ext uri="{FF2B5EF4-FFF2-40B4-BE49-F238E27FC236}">
              <a16:creationId xmlns:a16="http://schemas.microsoft.com/office/drawing/2014/main" id="{2049BEC4-FF5A-4F3C-A8FC-177FC98F4E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290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806</xdr:row>
      <xdr:rowOff>0</xdr:rowOff>
    </xdr:from>
    <xdr:to>
      <xdr:col>1</xdr:col>
      <xdr:colOff>152400</xdr:colOff>
      <xdr:row>806</xdr:row>
      <xdr:rowOff>133350</xdr:rowOff>
    </xdr:to>
    <xdr:pic>
      <xdr:nvPicPr>
        <xdr:cNvPr id="740" name="Picture 8">
          <a:extLst>
            <a:ext uri="{FF2B5EF4-FFF2-40B4-BE49-F238E27FC236}">
              <a16:creationId xmlns:a16="http://schemas.microsoft.com/office/drawing/2014/main" id="{FC428987-E94D-4F8E-9817-A720EBD012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481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807</xdr:row>
      <xdr:rowOff>0</xdr:rowOff>
    </xdr:from>
    <xdr:to>
      <xdr:col>1</xdr:col>
      <xdr:colOff>152400</xdr:colOff>
      <xdr:row>807</xdr:row>
      <xdr:rowOff>133350</xdr:rowOff>
    </xdr:to>
    <xdr:pic>
      <xdr:nvPicPr>
        <xdr:cNvPr id="741" name="Picture 7">
          <a:extLst>
            <a:ext uri="{FF2B5EF4-FFF2-40B4-BE49-F238E27FC236}">
              <a16:creationId xmlns:a16="http://schemas.microsoft.com/office/drawing/2014/main" id="{C7F40A8E-B45C-4A86-AC1C-1C4F994F5D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671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808</xdr:row>
      <xdr:rowOff>0</xdr:rowOff>
    </xdr:from>
    <xdr:to>
      <xdr:col>1</xdr:col>
      <xdr:colOff>152400</xdr:colOff>
      <xdr:row>808</xdr:row>
      <xdr:rowOff>133350</xdr:rowOff>
    </xdr:to>
    <xdr:pic>
      <xdr:nvPicPr>
        <xdr:cNvPr id="742" name="Picture 6">
          <a:extLst>
            <a:ext uri="{FF2B5EF4-FFF2-40B4-BE49-F238E27FC236}">
              <a16:creationId xmlns:a16="http://schemas.microsoft.com/office/drawing/2014/main" id="{846AB8EE-9C28-47ED-A970-20E78560D3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8620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809</xdr:row>
      <xdr:rowOff>0</xdr:rowOff>
    </xdr:from>
    <xdr:to>
      <xdr:col>1</xdr:col>
      <xdr:colOff>152400</xdr:colOff>
      <xdr:row>809</xdr:row>
      <xdr:rowOff>133350</xdr:rowOff>
    </xdr:to>
    <xdr:pic>
      <xdr:nvPicPr>
        <xdr:cNvPr id="743" name="Picture 5">
          <a:extLst>
            <a:ext uri="{FF2B5EF4-FFF2-40B4-BE49-F238E27FC236}">
              <a16:creationId xmlns:a16="http://schemas.microsoft.com/office/drawing/2014/main" id="{2E2F9257-8AC8-4B24-B862-51D290B7C88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05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810</xdr:row>
      <xdr:rowOff>0</xdr:rowOff>
    </xdr:from>
    <xdr:to>
      <xdr:col>1</xdr:col>
      <xdr:colOff>152400</xdr:colOff>
      <xdr:row>810</xdr:row>
      <xdr:rowOff>133350</xdr:rowOff>
    </xdr:to>
    <xdr:pic>
      <xdr:nvPicPr>
        <xdr:cNvPr id="746" name="Picture 2">
          <a:extLst>
            <a:ext uri="{FF2B5EF4-FFF2-40B4-BE49-F238E27FC236}">
              <a16:creationId xmlns:a16="http://schemas.microsoft.com/office/drawing/2014/main" id="{679E74CB-E326-46E3-BEF9-7048083E40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9624000"/>
          <a:ext cx="152400" cy="133350"/>
        </a:xfrm>
        <a:prstGeom prst="rect">
          <a:avLst/>
        </a:prstGeom>
        <a:solidFill>
          <a:srgbClr val="FFFFFF"/>
        </a:solidFill>
        <a:ln w="9525">
          <a:solidFill>
            <a:srgbClr val="000000"/>
          </a:solid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47626</xdr:rowOff>
    </xdr:from>
    <xdr:ext cx="2190750" cy="323850"/>
    <xdr:pic>
      <xdr:nvPicPr>
        <xdr:cNvPr id="2" name="Imagen 1">
          <a:extLst>
            <a:ext uri="{FF2B5EF4-FFF2-40B4-BE49-F238E27FC236}">
              <a16:creationId xmlns:a16="http://schemas.microsoft.com/office/drawing/2014/main" id="{9E066E3F-9F30-4FEA-8200-35BBFC13F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409576"/>
          <a:ext cx="2190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2459">
          <a:extLst>
            <a:ext uri="{FF2B5EF4-FFF2-40B4-BE49-F238E27FC236}">
              <a16:creationId xmlns:a16="http://schemas.microsoft.com/office/drawing/2014/main" id="{C602AD04-9946-47C6-8745-18F62F6BDA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3" name="Picture 2458">
          <a:extLst>
            <a:ext uri="{FF2B5EF4-FFF2-40B4-BE49-F238E27FC236}">
              <a16:creationId xmlns:a16="http://schemas.microsoft.com/office/drawing/2014/main" id="{1114A508-E162-4B20-9EA7-FC9BF448E7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xdr:row>
      <xdr:rowOff>0</xdr:rowOff>
    </xdr:from>
    <xdr:to>
      <xdr:col>1</xdr:col>
      <xdr:colOff>152400</xdr:colOff>
      <xdr:row>3</xdr:row>
      <xdr:rowOff>133350</xdr:rowOff>
    </xdr:to>
    <xdr:pic>
      <xdr:nvPicPr>
        <xdr:cNvPr id="4" name="Picture 2457">
          <a:extLst>
            <a:ext uri="{FF2B5EF4-FFF2-40B4-BE49-F238E27FC236}">
              <a16:creationId xmlns:a16="http://schemas.microsoft.com/office/drawing/2014/main" id="{8DDC9FA5-6184-4219-8457-14D82D2354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5" name="Picture 2456">
          <a:extLst>
            <a:ext uri="{FF2B5EF4-FFF2-40B4-BE49-F238E27FC236}">
              <a16:creationId xmlns:a16="http://schemas.microsoft.com/office/drawing/2014/main" id="{761A277A-9F9F-4D34-B2BC-6C77CF9CF75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52400" cy="133350"/>
        </a:xfrm>
        <a:prstGeom prst="rect">
          <a:avLst/>
        </a:prstGeom>
        <a:solidFill>
          <a:srgbClr val="FFFFFF"/>
        </a:solidFill>
        <a:ln w="9525">
          <a:solidFill>
            <a:srgbClr val="000000"/>
          </a:solidFill>
          <a:round/>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PORTE%20MARIA%20AUXILIADORA.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G-1"/>
      <sheetName val="GENERAL"/>
      <sheetName val="ACEPTADAS IPS "/>
      <sheetName val="PAGADAS"/>
      <sheetName val="CARTERA"/>
      <sheetName val="GIROS POR LEGALIZAR"/>
      <sheetName val="GLOSA INICIAL"/>
    </sheetNames>
    <sheetDataSet>
      <sheetData sheetId="0"/>
      <sheetData sheetId="1"/>
      <sheetData sheetId="2"/>
      <sheetData sheetId="3"/>
      <sheetData sheetId="4">
        <row r="1">
          <cell r="A1" t="str">
            <v>Referencia</v>
          </cell>
          <cell r="B1" t="str">
            <v>Icono part.abiertas/comp.</v>
          </cell>
          <cell r="C1" t="str">
            <v>Cuenta</v>
          </cell>
          <cell r="D1" t="str">
            <v>Nº documento</v>
          </cell>
          <cell r="E1" t="str">
            <v>Cuenta de mayor</v>
          </cell>
          <cell r="F1" t="str">
            <v>Fecha de documento</v>
          </cell>
          <cell r="G1" t="str">
            <v>Referencia</v>
          </cell>
          <cell r="H1" t="str">
            <v>Importe en moneda local</v>
          </cell>
          <cell r="I1" t="str">
            <v>Asignación</v>
          </cell>
          <cell r="J1" t="str">
            <v>Clase de documento</v>
          </cell>
          <cell r="K1" t="str">
            <v>Doc.compensación</v>
          </cell>
        </row>
        <row r="2">
          <cell r="A2">
            <v>1370082</v>
          </cell>
          <cell r="B2"/>
          <cell r="C2" t="str">
            <v>553</v>
          </cell>
          <cell r="D2" t="str">
            <v>1901054631</v>
          </cell>
          <cell r="E2" t="str">
            <v>2905100203</v>
          </cell>
          <cell r="F2">
            <v>43099</v>
          </cell>
          <cell r="G2" t="str">
            <v>1370082</v>
          </cell>
          <cell r="H2">
            <v>21209</v>
          </cell>
          <cell r="I2" t="str">
            <v>20180731</v>
          </cell>
          <cell r="J2" t="str">
            <v>KR</v>
          </cell>
          <cell r="K2">
            <v>2000038599</v>
          </cell>
        </row>
        <row r="3">
          <cell r="A3" t="str">
            <v>PAGO EVENTO</v>
          </cell>
          <cell r="B3"/>
          <cell r="C3" t="str">
            <v>553</v>
          </cell>
          <cell r="D3" t="str">
            <v>2000038599</v>
          </cell>
          <cell r="E3" t="str">
            <v>2905100203</v>
          </cell>
          <cell r="F3">
            <v>43312</v>
          </cell>
          <cell r="G3" t="str">
            <v>PAGO EVENTO</v>
          </cell>
          <cell r="H3">
            <v>3000000</v>
          </cell>
          <cell r="I3" t="str">
            <v>20180731</v>
          </cell>
          <cell r="J3" t="str">
            <v>ZV</v>
          </cell>
          <cell r="K3">
            <v>2000038599</v>
          </cell>
        </row>
        <row r="4">
          <cell r="A4" t="str">
            <v>PAGO EVENTO</v>
          </cell>
          <cell r="B4"/>
          <cell r="C4" t="str">
            <v>553</v>
          </cell>
          <cell r="D4" t="str">
            <v>2000038599</v>
          </cell>
          <cell r="E4" t="str">
            <v>1330050204</v>
          </cell>
          <cell r="F4">
            <v>43312</v>
          </cell>
          <cell r="G4" t="str">
            <v>PAGO EVENTO</v>
          </cell>
          <cell r="H4">
            <v>3000000</v>
          </cell>
          <cell r="I4" t="str">
            <v>20180731</v>
          </cell>
          <cell r="J4" t="str">
            <v>ZV</v>
          </cell>
          <cell r="K4">
            <v>2000038599</v>
          </cell>
        </row>
        <row r="5">
          <cell r="A5">
            <v>1371390</v>
          </cell>
          <cell r="B5"/>
          <cell r="C5" t="str">
            <v>553</v>
          </cell>
          <cell r="D5" t="str">
            <v>1900394444</v>
          </cell>
          <cell r="E5" t="str">
            <v>2905100203</v>
          </cell>
          <cell r="F5">
            <v>43110</v>
          </cell>
          <cell r="G5" t="str">
            <v>1371390</v>
          </cell>
          <cell r="H5">
            <v>207168</v>
          </cell>
          <cell r="I5" t="str">
            <v>2200810559</v>
          </cell>
          <cell r="J5" t="str">
            <v>KR</v>
          </cell>
          <cell r="K5">
            <v>2000038599</v>
          </cell>
        </row>
        <row r="6">
          <cell r="A6">
            <v>1371926</v>
          </cell>
          <cell r="B6"/>
          <cell r="C6" t="str">
            <v>553</v>
          </cell>
          <cell r="D6" t="str">
            <v>1900394467</v>
          </cell>
          <cell r="E6" t="str">
            <v>2905100203</v>
          </cell>
          <cell r="F6">
            <v>43115</v>
          </cell>
          <cell r="G6" t="str">
            <v>1371926</v>
          </cell>
          <cell r="H6">
            <v>197964</v>
          </cell>
          <cell r="I6" t="str">
            <v>2200810559</v>
          </cell>
          <cell r="J6" t="str">
            <v>KR</v>
          </cell>
          <cell r="K6">
            <v>2000038599</v>
          </cell>
        </row>
        <row r="7">
          <cell r="A7">
            <v>1372399</v>
          </cell>
          <cell r="B7"/>
          <cell r="C7" t="str">
            <v>553</v>
          </cell>
          <cell r="D7" t="str">
            <v>1900394493</v>
          </cell>
          <cell r="E7" t="str">
            <v>2905100203</v>
          </cell>
          <cell r="F7">
            <v>43117</v>
          </cell>
          <cell r="G7" t="str">
            <v>1372399</v>
          </cell>
          <cell r="H7">
            <v>108134</v>
          </cell>
          <cell r="I7" t="str">
            <v>2200810559</v>
          </cell>
          <cell r="J7" t="str">
            <v>KR</v>
          </cell>
          <cell r="K7">
            <v>2000038599</v>
          </cell>
        </row>
        <row r="8">
          <cell r="A8">
            <v>1372671</v>
          </cell>
          <cell r="B8"/>
          <cell r="C8" t="str">
            <v>553</v>
          </cell>
          <cell r="D8" t="str">
            <v>1900394507</v>
          </cell>
          <cell r="E8" t="str">
            <v>2905100203</v>
          </cell>
          <cell r="F8">
            <v>43118</v>
          </cell>
          <cell r="G8" t="str">
            <v>1372671</v>
          </cell>
          <cell r="H8">
            <v>51300</v>
          </cell>
          <cell r="I8" t="str">
            <v>2200810559</v>
          </cell>
          <cell r="J8" t="str">
            <v>KR</v>
          </cell>
          <cell r="K8">
            <v>2000038599</v>
          </cell>
        </row>
        <row r="9">
          <cell r="A9">
            <v>1373045</v>
          </cell>
          <cell r="B9"/>
          <cell r="C9" t="str">
            <v>553</v>
          </cell>
          <cell r="D9" t="str">
            <v>1900394539</v>
          </cell>
          <cell r="E9" t="str">
            <v>2905100203</v>
          </cell>
          <cell r="F9">
            <v>43122</v>
          </cell>
          <cell r="G9" t="str">
            <v>1373045</v>
          </cell>
          <cell r="H9">
            <v>1489765</v>
          </cell>
          <cell r="I9" t="str">
            <v>2200810559</v>
          </cell>
          <cell r="J9" t="str">
            <v>KR</v>
          </cell>
          <cell r="K9">
            <v>2000038599</v>
          </cell>
        </row>
        <row r="10">
          <cell r="A10">
            <v>1366214</v>
          </cell>
          <cell r="B10"/>
          <cell r="C10" t="str">
            <v>553</v>
          </cell>
          <cell r="D10" t="str">
            <v>1900394166</v>
          </cell>
          <cell r="E10" t="str">
            <v>2905100203</v>
          </cell>
          <cell r="F10">
            <v>43075</v>
          </cell>
          <cell r="G10" t="str">
            <v>1366214</v>
          </cell>
          <cell r="H10">
            <v>356775</v>
          </cell>
          <cell r="I10" t="str">
            <v>2200816081</v>
          </cell>
          <cell r="J10" t="str">
            <v>KR</v>
          </cell>
          <cell r="K10">
            <v>2000038599</v>
          </cell>
        </row>
        <row r="11">
          <cell r="A11">
            <v>1368055</v>
          </cell>
          <cell r="B11"/>
          <cell r="C11" t="str">
            <v>553</v>
          </cell>
          <cell r="D11" t="str">
            <v>1900394203</v>
          </cell>
          <cell r="E11" t="str">
            <v>2905100203</v>
          </cell>
          <cell r="F11">
            <v>43087</v>
          </cell>
          <cell r="G11" t="str">
            <v>1368055</v>
          </cell>
          <cell r="H11">
            <v>145307</v>
          </cell>
          <cell r="I11" t="str">
            <v>2200816081</v>
          </cell>
          <cell r="J11" t="str">
            <v>KR</v>
          </cell>
          <cell r="K11">
            <v>2000038599</v>
          </cell>
        </row>
        <row r="12">
          <cell r="A12">
            <v>1369106</v>
          </cell>
          <cell r="B12"/>
          <cell r="C12" t="str">
            <v>553</v>
          </cell>
          <cell r="D12" t="str">
            <v>1900394224</v>
          </cell>
          <cell r="E12" t="str">
            <v>2905100203</v>
          </cell>
          <cell r="F12">
            <v>43094</v>
          </cell>
          <cell r="G12" t="str">
            <v>1369106</v>
          </cell>
          <cell r="H12">
            <v>125778</v>
          </cell>
          <cell r="I12" t="str">
            <v>2200816081</v>
          </cell>
          <cell r="J12" t="str">
            <v>KR</v>
          </cell>
          <cell r="K12">
            <v>2000038599</v>
          </cell>
        </row>
        <row r="13">
          <cell r="A13">
            <v>1370236</v>
          </cell>
          <cell r="B13"/>
          <cell r="C13" t="str">
            <v>553</v>
          </cell>
          <cell r="D13" t="str">
            <v>1900394300</v>
          </cell>
          <cell r="E13" t="str">
            <v>2905100203</v>
          </cell>
          <cell r="F13">
            <v>43100</v>
          </cell>
          <cell r="G13" t="str">
            <v>1370236</v>
          </cell>
          <cell r="H13">
            <v>48400</v>
          </cell>
          <cell r="I13" t="str">
            <v>2200816081</v>
          </cell>
          <cell r="J13" t="str">
            <v>KR</v>
          </cell>
          <cell r="K13">
            <v>2000038599</v>
          </cell>
        </row>
        <row r="14">
          <cell r="A14">
            <v>1365718</v>
          </cell>
          <cell r="B14"/>
          <cell r="C14" t="str">
            <v>553</v>
          </cell>
          <cell r="D14" t="str">
            <v>1900394318</v>
          </cell>
          <cell r="E14" t="str">
            <v>2905100203</v>
          </cell>
          <cell r="F14">
            <v>43071</v>
          </cell>
          <cell r="G14" t="str">
            <v>1365718</v>
          </cell>
          <cell r="H14">
            <v>135238</v>
          </cell>
          <cell r="I14" t="str">
            <v>2200816081</v>
          </cell>
          <cell r="J14" t="str">
            <v>KR</v>
          </cell>
          <cell r="K14">
            <v>2000038599</v>
          </cell>
        </row>
        <row r="15">
          <cell r="A15">
            <v>1370197</v>
          </cell>
          <cell r="B15"/>
          <cell r="C15" t="str">
            <v>553</v>
          </cell>
          <cell r="D15" t="str">
            <v>1900394341</v>
          </cell>
          <cell r="E15" t="str">
            <v>2905100203</v>
          </cell>
          <cell r="F15">
            <v>43100</v>
          </cell>
          <cell r="G15" t="str">
            <v>1370197</v>
          </cell>
          <cell r="H15">
            <v>52551</v>
          </cell>
          <cell r="I15" t="str">
            <v>2200816081</v>
          </cell>
          <cell r="J15" t="str">
            <v>KR</v>
          </cell>
          <cell r="K15">
            <v>2000038599</v>
          </cell>
        </row>
        <row r="16">
          <cell r="A16">
            <v>1365729</v>
          </cell>
          <cell r="B16"/>
          <cell r="C16" t="str">
            <v>553</v>
          </cell>
          <cell r="D16" t="str">
            <v>1900394366</v>
          </cell>
          <cell r="E16" t="str">
            <v>2905100203</v>
          </cell>
          <cell r="F16">
            <v>43071</v>
          </cell>
          <cell r="G16" t="str">
            <v>1365729</v>
          </cell>
          <cell r="H16">
            <v>60411</v>
          </cell>
          <cell r="I16" t="str">
            <v>2200816081</v>
          </cell>
          <cell r="J16" t="str">
            <v>KR</v>
          </cell>
          <cell r="K16">
            <v>2000038599</v>
          </cell>
        </row>
        <row r="17">
          <cell r="A17" t="str">
            <v>MPS ANT NOV_2017</v>
          </cell>
          <cell r="B17"/>
          <cell r="C17" t="str">
            <v>553</v>
          </cell>
          <cell r="D17" t="str">
            <v>2000001278</v>
          </cell>
          <cell r="E17" t="str">
            <v>1330050204</v>
          </cell>
          <cell r="F17">
            <v>43047</v>
          </cell>
          <cell r="G17" t="str">
            <v>MPS ANT NOV_2017</v>
          </cell>
          <cell r="H17">
            <v>3000000</v>
          </cell>
          <cell r="I17" t="str">
            <v>antioquia</v>
          </cell>
          <cell r="J17" t="str">
            <v>ZP</v>
          </cell>
          <cell r="K17">
            <v>2000038599</v>
          </cell>
        </row>
        <row r="18">
          <cell r="A18">
            <v>1440737</v>
          </cell>
          <cell r="B18"/>
          <cell r="C18" t="str">
            <v>553</v>
          </cell>
          <cell r="D18" t="str">
            <v>1901978055</v>
          </cell>
          <cell r="E18" t="str">
            <v>2905100202</v>
          </cell>
          <cell r="F18">
            <v>43409</v>
          </cell>
          <cell r="G18" t="str">
            <v>1440737</v>
          </cell>
          <cell r="H18">
            <v>54292</v>
          </cell>
          <cell r="I18" t="str">
            <v>10207153500</v>
          </cell>
          <cell r="J18" t="str">
            <v>KR</v>
          </cell>
          <cell r="K18">
            <v>2000087003</v>
          </cell>
        </row>
        <row r="19">
          <cell r="A19">
            <v>1443756</v>
          </cell>
          <cell r="B19"/>
          <cell r="C19" t="str">
            <v>553</v>
          </cell>
          <cell r="D19" t="str">
            <v>1901978059</v>
          </cell>
          <cell r="E19" t="str">
            <v>2905100202</v>
          </cell>
          <cell r="F19">
            <v>43422</v>
          </cell>
          <cell r="G19" t="str">
            <v>1443756</v>
          </cell>
          <cell r="H19">
            <v>120514</v>
          </cell>
          <cell r="I19" t="str">
            <v>10207153500</v>
          </cell>
          <cell r="J19" t="str">
            <v>KR</v>
          </cell>
          <cell r="K19">
            <v>2000087003</v>
          </cell>
        </row>
        <row r="20">
          <cell r="A20">
            <v>1446088</v>
          </cell>
          <cell r="B20"/>
          <cell r="C20" t="str">
            <v>553</v>
          </cell>
          <cell r="D20" t="str">
            <v>1901978063</v>
          </cell>
          <cell r="E20" t="str">
            <v>2905100202</v>
          </cell>
          <cell r="F20">
            <v>43430</v>
          </cell>
          <cell r="G20" t="str">
            <v>1446088</v>
          </cell>
          <cell r="H20">
            <v>259772</v>
          </cell>
          <cell r="I20" t="str">
            <v>10207153500</v>
          </cell>
          <cell r="J20" t="str">
            <v>KR</v>
          </cell>
          <cell r="K20">
            <v>2000087003</v>
          </cell>
        </row>
        <row r="21">
          <cell r="A21" t="str">
            <v>FACT1446088</v>
          </cell>
          <cell r="B21"/>
          <cell r="C21" t="str">
            <v>553</v>
          </cell>
          <cell r="D21" t="str">
            <v>2000087003</v>
          </cell>
          <cell r="E21" t="str">
            <v>2905100202</v>
          </cell>
          <cell r="F21">
            <v>43503</v>
          </cell>
          <cell r="G21" t="str">
            <v>FACT1446088</v>
          </cell>
          <cell r="H21">
            <v>190285</v>
          </cell>
          <cell r="I21" t="str">
            <v>20190207</v>
          </cell>
          <cell r="J21" t="str">
            <v>ZV</v>
          </cell>
          <cell r="K21">
            <v>2000087003</v>
          </cell>
        </row>
        <row r="22">
          <cell r="A22">
            <v>1404899</v>
          </cell>
          <cell r="B22"/>
          <cell r="C22" t="str">
            <v>553</v>
          </cell>
          <cell r="D22" t="str">
            <v>1901056720</v>
          </cell>
          <cell r="E22" t="str">
            <v>2905100202</v>
          </cell>
          <cell r="F22">
            <v>43259</v>
          </cell>
          <cell r="G22" t="str">
            <v>1404899</v>
          </cell>
          <cell r="H22">
            <v>190285</v>
          </cell>
          <cell r="I22" t="str">
            <v>71314091622</v>
          </cell>
          <cell r="J22" t="str">
            <v>KR</v>
          </cell>
          <cell r="K22">
            <v>2000087003</v>
          </cell>
        </row>
        <row r="23">
          <cell r="A23" t="str">
            <v>MPS SUC-183</v>
          </cell>
          <cell r="B23"/>
          <cell r="C23" t="str">
            <v>553</v>
          </cell>
          <cell r="D23" t="str">
            <v>2000082846</v>
          </cell>
          <cell r="E23" t="str">
            <v>2905100202</v>
          </cell>
          <cell r="F23">
            <v>43503</v>
          </cell>
          <cell r="G23" t="str">
            <v>MPS SUC-183</v>
          </cell>
          <cell r="H23">
            <v>434578</v>
          </cell>
          <cell r="I23" t="str">
            <v>sucre</v>
          </cell>
          <cell r="J23" t="str">
            <v>ZP</v>
          </cell>
          <cell r="K23">
            <v>2000087003</v>
          </cell>
        </row>
        <row r="24">
          <cell r="A24">
            <v>1442886</v>
          </cell>
          <cell r="B24"/>
          <cell r="C24" t="str">
            <v>553</v>
          </cell>
          <cell r="D24" t="str">
            <v>1902047579</v>
          </cell>
          <cell r="E24" t="str">
            <v>2905100202</v>
          </cell>
          <cell r="F24">
            <v>43418</v>
          </cell>
          <cell r="G24" t="str">
            <v>1442886</v>
          </cell>
          <cell r="H24">
            <v>188326</v>
          </cell>
          <cell r="I24" t="str">
            <v>1020715350</v>
          </cell>
          <cell r="J24" t="str">
            <v>KR</v>
          </cell>
          <cell r="K24">
            <v>2000093801</v>
          </cell>
        </row>
        <row r="25">
          <cell r="A25" t="str">
            <v>MPS ATL-179</v>
          </cell>
          <cell r="B25"/>
          <cell r="C25" t="str">
            <v>553</v>
          </cell>
          <cell r="D25" t="str">
            <v>2000082842</v>
          </cell>
          <cell r="E25" t="str">
            <v>2905100202</v>
          </cell>
          <cell r="F25">
            <v>43503</v>
          </cell>
          <cell r="G25" t="str">
            <v>MPS ATL-179</v>
          </cell>
          <cell r="H25">
            <v>188326</v>
          </cell>
          <cell r="I25" t="str">
            <v>atlantico</v>
          </cell>
          <cell r="J25" t="str">
            <v>ZP</v>
          </cell>
          <cell r="K25">
            <v>2000093801</v>
          </cell>
        </row>
        <row r="26">
          <cell r="A26" t="str">
            <v>COMPENSACION</v>
          </cell>
          <cell r="B26"/>
          <cell r="C26" t="str">
            <v>553</v>
          </cell>
          <cell r="D26" t="str">
            <v>2000093801</v>
          </cell>
          <cell r="E26" t="str">
            <v>2905100202</v>
          </cell>
          <cell r="F26">
            <v>43503</v>
          </cell>
          <cell r="G26" t="str">
            <v>COMPENSACION</v>
          </cell>
          <cell r="H26">
            <v>188326</v>
          </cell>
          <cell r="I26" t="str">
            <v>ATLANTICO</v>
          </cell>
          <cell r="J26" t="str">
            <v>ZV</v>
          </cell>
          <cell r="K26">
            <v>2000093801</v>
          </cell>
        </row>
        <row r="27">
          <cell r="A27" t="str">
            <v>COMPENSACION</v>
          </cell>
          <cell r="B27"/>
          <cell r="C27" t="str">
            <v>553</v>
          </cell>
          <cell r="D27" t="str">
            <v>2000093801</v>
          </cell>
          <cell r="E27" t="str">
            <v>2905100202</v>
          </cell>
          <cell r="F27">
            <v>43503</v>
          </cell>
          <cell r="G27" t="str">
            <v>COMPENSACION</v>
          </cell>
          <cell r="H27">
            <v>188326</v>
          </cell>
          <cell r="I27" t="str">
            <v>ATLANTICO</v>
          </cell>
          <cell r="J27" t="str">
            <v>ZV</v>
          </cell>
          <cell r="K27">
            <v>2000093801</v>
          </cell>
        </row>
        <row r="28">
          <cell r="A28">
            <v>1425289</v>
          </cell>
          <cell r="B28"/>
          <cell r="C28" t="str">
            <v>553</v>
          </cell>
          <cell r="D28" t="str">
            <v>1901965310</v>
          </cell>
          <cell r="E28" t="str">
            <v>2905100202</v>
          </cell>
          <cell r="F28">
            <v>43348</v>
          </cell>
          <cell r="G28" t="str">
            <v>1425289</v>
          </cell>
          <cell r="H28">
            <v>106758</v>
          </cell>
          <cell r="I28" t="str">
            <v>10207131331</v>
          </cell>
          <cell r="J28" t="str">
            <v>KR</v>
          </cell>
          <cell r="K28">
            <v>2000094054</v>
          </cell>
        </row>
        <row r="29">
          <cell r="A29">
            <v>1425289</v>
          </cell>
          <cell r="B29"/>
          <cell r="C29" t="str">
            <v>553</v>
          </cell>
          <cell r="D29" t="str">
            <v>1901965310</v>
          </cell>
          <cell r="E29" t="str">
            <v>2905100202</v>
          </cell>
          <cell r="F29">
            <v>43348</v>
          </cell>
          <cell r="G29" t="str">
            <v>1425289</v>
          </cell>
          <cell r="H29">
            <v>48997</v>
          </cell>
          <cell r="I29" t="str">
            <v>10207131331</v>
          </cell>
          <cell r="J29" t="str">
            <v>KR</v>
          </cell>
          <cell r="K29">
            <v>2000094054</v>
          </cell>
        </row>
        <row r="30">
          <cell r="A30">
            <v>1369120</v>
          </cell>
          <cell r="B30"/>
          <cell r="C30" t="str">
            <v>553</v>
          </cell>
          <cell r="D30" t="str">
            <v>2000094054</v>
          </cell>
          <cell r="E30" t="str">
            <v>2905100203</v>
          </cell>
          <cell r="F30">
            <v>43516</v>
          </cell>
          <cell r="G30" t="str">
            <v>1369120</v>
          </cell>
          <cell r="H30">
            <v>226352</v>
          </cell>
          <cell r="I30" t="str">
            <v>20190220</v>
          </cell>
          <cell r="J30" t="str">
            <v>ZV</v>
          </cell>
          <cell r="K30">
            <v>2000094054</v>
          </cell>
        </row>
        <row r="31">
          <cell r="A31">
            <v>1369120</v>
          </cell>
          <cell r="B31"/>
          <cell r="C31" t="str">
            <v>553</v>
          </cell>
          <cell r="D31" t="str">
            <v>2000094054</v>
          </cell>
          <cell r="E31" t="str">
            <v>2905100202</v>
          </cell>
          <cell r="F31">
            <v>43516</v>
          </cell>
          <cell r="G31" t="str">
            <v>1369120</v>
          </cell>
          <cell r="H31">
            <v>21600</v>
          </cell>
          <cell r="I31" t="str">
            <v>20190220</v>
          </cell>
          <cell r="J31" t="str">
            <v>ZV</v>
          </cell>
          <cell r="K31">
            <v>2000094054</v>
          </cell>
        </row>
        <row r="32">
          <cell r="A32">
            <v>1369120</v>
          </cell>
          <cell r="B32"/>
          <cell r="C32" t="str">
            <v>553</v>
          </cell>
          <cell r="D32" t="str">
            <v>1900394243</v>
          </cell>
          <cell r="E32" t="str">
            <v>2905100203</v>
          </cell>
          <cell r="F32">
            <v>43094</v>
          </cell>
          <cell r="G32" t="str">
            <v>1369120</v>
          </cell>
          <cell r="H32">
            <v>226352</v>
          </cell>
          <cell r="I32" t="str">
            <v>2200816081</v>
          </cell>
          <cell r="J32" t="str">
            <v>KR</v>
          </cell>
          <cell r="K32">
            <v>2000094054</v>
          </cell>
        </row>
        <row r="33">
          <cell r="A33" t="str">
            <v>MPS NOR-181</v>
          </cell>
          <cell r="B33"/>
          <cell r="C33" t="str">
            <v>553</v>
          </cell>
          <cell r="D33" t="str">
            <v>2000082844</v>
          </cell>
          <cell r="E33" t="str">
            <v>2905100202</v>
          </cell>
          <cell r="F33">
            <v>43503</v>
          </cell>
          <cell r="G33" t="str">
            <v>MPS NOR-181</v>
          </cell>
          <cell r="H33">
            <v>177355</v>
          </cell>
          <cell r="I33" t="str">
            <v>norte de santander</v>
          </cell>
          <cell r="J33" t="str">
            <v>ZP</v>
          </cell>
          <cell r="K33">
            <v>2000094054</v>
          </cell>
        </row>
        <row r="34">
          <cell r="A34" t="str">
            <v>PAGO MPS FEB 19</v>
          </cell>
          <cell r="B34"/>
          <cell r="C34" t="str">
            <v>553</v>
          </cell>
          <cell r="D34" t="str">
            <v>2000097893</v>
          </cell>
          <cell r="E34" t="str">
            <v>2905100202</v>
          </cell>
          <cell r="F34">
            <v>43524</v>
          </cell>
          <cell r="G34" t="str">
            <v>PAGO MPS FEB 19</v>
          </cell>
          <cell r="H34">
            <v>270103</v>
          </cell>
          <cell r="I34" t="str">
            <v>20190228</v>
          </cell>
          <cell r="J34" t="str">
            <v>ZV</v>
          </cell>
          <cell r="K34">
            <v>2000097893</v>
          </cell>
        </row>
        <row r="35">
          <cell r="A35" t="str">
            <v>PAGO MPS FEB 19</v>
          </cell>
          <cell r="B35"/>
          <cell r="C35" t="str">
            <v>553</v>
          </cell>
          <cell r="D35" t="str">
            <v>2000097893</v>
          </cell>
          <cell r="E35" t="str">
            <v>2905100202</v>
          </cell>
          <cell r="F35">
            <v>43524</v>
          </cell>
          <cell r="G35" t="str">
            <v>PAGO MPS FEB 19</v>
          </cell>
          <cell r="H35">
            <v>270103</v>
          </cell>
          <cell r="I35" t="str">
            <v>20190228</v>
          </cell>
          <cell r="J35" t="str">
            <v>ZV</v>
          </cell>
          <cell r="K35">
            <v>2000097893</v>
          </cell>
        </row>
        <row r="36">
          <cell r="A36">
            <v>1404718</v>
          </cell>
          <cell r="B36"/>
          <cell r="C36" t="str">
            <v>553</v>
          </cell>
          <cell r="D36" t="str">
            <v>1901204988</v>
          </cell>
          <cell r="E36" t="str">
            <v>2905100202</v>
          </cell>
          <cell r="F36">
            <v>43258</v>
          </cell>
          <cell r="G36" t="str">
            <v>1404718</v>
          </cell>
          <cell r="H36">
            <v>118670</v>
          </cell>
          <cell r="I36" t="str">
            <v>71314091620</v>
          </cell>
          <cell r="J36" t="str">
            <v>KR</v>
          </cell>
          <cell r="K36">
            <v>2000097893</v>
          </cell>
        </row>
        <row r="37">
          <cell r="A37">
            <v>1405283</v>
          </cell>
          <cell r="B37"/>
          <cell r="C37" t="str">
            <v>553</v>
          </cell>
          <cell r="D37" t="str">
            <v>1902181972</v>
          </cell>
          <cell r="E37" t="str">
            <v>2905100202</v>
          </cell>
          <cell r="F37">
            <v>43261</v>
          </cell>
          <cell r="G37" t="str">
            <v>1405283</v>
          </cell>
          <cell r="H37">
            <v>151433</v>
          </cell>
          <cell r="I37" t="str">
            <v>71314091620</v>
          </cell>
          <cell r="J37" t="str">
            <v>KR</v>
          </cell>
          <cell r="K37">
            <v>2000097893</v>
          </cell>
        </row>
        <row r="38">
          <cell r="A38" t="str">
            <v>MPS SAN-182</v>
          </cell>
          <cell r="B38"/>
          <cell r="C38" t="str">
            <v>553</v>
          </cell>
          <cell r="D38" t="str">
            <v>2000082845</v>
          </cell>
          <cell r="E38" t="str">
            <v>2905100202</v>
          </cell>
          <cell r="F38">
            <v>43503</v>
          </cell>
          <cell r="G38" t="str">
            <v>MPS SAN-182</v>
          </cell>
          <cell r="H38">
            <v>270103</v>
          </cell>
          <cell r="I38" t="str">
            <v>santander</v>
          </cell>
          <cell r="J38" t="str">
            <v>ZP</v>
          </cell>
          <cell r="K38">
            <v>2000097893</v>
          </cell>
        </row>
        <row r="39">
          <cell r="A39">
            <v>1429434</v>
          </cell>
          <cell r="B39"/>
          <cell r="C39" t="str">
            <v>553</v>
          </cell>
          <cell r="D39" t="str">
            <v>1902085313</v>
          </cell>
          <cell r="E39" t="str">
            <v>2905100202</v>
          </cell>
          <cell r="F39">
            <v>43364</v>
          </cell>
          <cell r="G39" t="str">
            <v>1429434</v>
          </cell>
          <cell r="H39">
            <v>104048</v>
          </cell>
          <cell r="I39" t="str">
            <v>1020713133</v>
          </cell>
          <cell r="J39" t="str">
            <v>KR</v>
          </cell>
          <cell r="K39">
            <v>2000110508</v>
          </cell>
        </row>
        <row r="40">
          <cell r="A40">
            <v>1443747</v>
          </cell>
          <cell r="B40"/>
          <cell r="C40" t="str">
            <v>553</v>
          </cell>
          <cell r="D40" t="str">
            <v>1902085321</v>
          </cell>
          <cell r="E40" t="str">
            <v>2905100202</v>
          </cell>
          <cell r="F40">
            <v>43422</v>
          </cell>
          <cell r="G40" t="str">
            <v>1443747</v>
          </cell>
          <cell r="H40">
            <v>119961</v>
          </cell>
          <cell r="I40" t="str">
            <v>10207153502</v>
          </cell>
          <cell r="J40" t="str">
            <v>KR</v>
          </cell>
          <cell r="K40">
            <v>2000110508</v>
          </cell>
        </row>
        <row r="41">
          <cell r="A41" t="str">
            <v>MPS BOL-180</v>
          </cell>
          <cell r="B41"/>
          <cell r="C41" t="str">
            <v>553</v>
          </cell>
          <cell r="D41" t="str">
            <v>2000110508</v>
          </cell>
          <cell r="E41" t="str">
            <v>2905100202</v>
          </cell>
          <cell r="F41">
            <v>43503</v>
          </cell>
          <cell r="G41" t="str">
            <v>MPS BOL-180</v>
          </cell>
          <cell r="H41">
            <v>0</v>
          </cell>
          <cell r="I41" t="str">
            <v>20190409</v>
          </cell>
          <cell r="J41" t="str">
            <v>ZV</v>
          </cell>
          <cell r="K41">
            <v>2000110508</v>
          </cell>
        </row>
        <row r="42">
          <cell r="A42" t="str">
            <v>MPS BOL-180</v>
          </cell>
          <cell r="B42"/>
          <cell r="C42" t="str">
            <v>553</v>
          </cell>
          <cell r="D42" t="str">
            <v>2000082843</v>
          </cell>
          <cell r="E42" t="str">
            <v>2905100202</v>
          </cell>
          <cell r="F42">
            <v>43503</v>
          </cell>
          <cell r="G42" t="str">
            <v>MPS BOL-180</v>
          </cell>
          <cell r="H42">
            <v>224009</v>
          </cell>
          <cell r="I42" t="str">
            <v>bolivar</v>
          </cell>
          <cell r="J42" t="str">
            <v>ZP</v>
          </cell>
          <cell r="K42">
            <v>2000110508</v>
          </cell>
        </row>
        <row r="43">
          <cell r="A43" t="str">
            <v>MPS JUNIO/2019</v>
          </cell>
          <cell r="B43"/>
          <cell r="C43" t="str">
            <v>553</v>
          </cell>
          <cell r="D43" t="str">
            <v>2000153465</v>
          </cell>
          <cell r="E43" t="str">
            <v>2905100203</v>
          </cell>
          <cell r="F43">
            <v>43636</v>
          </cell>
          <cell r="G43" t="str">
            <v>MPS JUNIO/2019</v>
          </cell>
          <cell r="H43">
            <v>48400</v>
          </cell>
          <cell r="I43" t="str">
            <v>20190620</v>
          </cell>
          <cell r="J43" t="str">
            <v>ZV</v>
          </cell>
          <cell r="K43">
            <v>2000153465</v>
          </cell>
        </row>
        <row r="44">
          <cell r="A44" t="str">
            <v>MPS JUNIO/2019</v>
          </cell>
          <cell r="B44"/>
          <cell r="C44" t="str">
            <v>553</v>
          </cell>
          <cell r="D44" t="str">
            <v>2000153465</v>
          </cell>
          <cell r="E44" t="str">
            <v>2905100202</v>
          </cell>
          <cell r="F44">
            <v>43636</v>
          </cell>
          <cell r="G44" t="str">
            <v>MPS JUNIO/2019</v>
          </cell>
          <cell r="H44">
            <v>94100</v>
          </cell>
          <cell r="I44" t="str">
            <v>20190620</v>
          </cell>
          <cell r="J44" t="str">
            <v>ZV</v>
          </cell>
          <cell r="K44">
            <v>2000153465</v>
          </cell>
        </row>
        <row r="45">
          <cell r="A45">
            <v>1369891</v>
          </cell>
          <cell r="B45"/>
          <cell r="C45" t="str">
            <v>553</v>
          </cell>
          <cell r="D45" t="str">
            <v>1900394264</v>
          </cell>
          <cell r="E45" t="str">
            <v>2905100203</v>
          </cell>
          <cell r="F45">
            <v>43098</v>
          </cell>
          <cell r="G45" t="str">
            <v>1369891</v>
          </cell>
          <cell r="H45">
            <v>48400</v>
          </cell>
          <cell r="I45" t="str">
            <v>2200816081</v>
          </cell>
          <cell r="J45" t="str">
            <v>KR</v>
          </cell>
          <cell r="K45">
            <v>2000153465</v>
          </cell>
        </row>
        <row r="46">
          <cell r="A46">
            <v>1457743</v>
          </cell>
          <cell r="B46"/>
          <cell r="C46" t="str">
            <v>553</v>
          </cell>
          <cell r="D46" t="str">
            <v>1902731370</v>
          </cell>
          <cell r="E46" t="str">
            <v>2905100202</v>
          </cell>
          <cell r="F46">
            <v>43499</v>
          </cell>
          <cell r="G46" t="str">
            <v>1457743</v>
          </cell>
          <cell r="H46">
            <v>140065</v>
          </cell>
          <cell r="I46" t="str">
            <v>5161147386</v>
          </cell>
          <cell r="J46" t="str">
            <v>KR</v>
          </cell>
          <cell r="K46">
            <v>2000153465</v>
          </cell>
        </row>
        <row r="47">
          <cell r="A47" t="str">
            <v>MPS MAG-309</v>
          </cell>
          <cell r="B47"/>
          <cell r="C47" t="str">
            <v>553</v>
          </cell>
          <cell r="D47" t="str">
            <v>2000149456</v>
          </cell>
          <cell r="E47" t="str">
            <v>2905100202</v>
          </cell>
          <cell r="F47">
            <v>43623</v>
          </cell>
          <cell r="G47" t="str">
            <v>MPS MAG-309</v>
          </cell>
          <cell r="H47">
            <v>234165</v>
          </cell>
          <cell r="I47" t="str">
            <v>magdalena</v>
          </cell>
          <cell r="J47" t="str">
            <v>ZP</v>
          </cell>
          <cell r="K47">
            <v>2000153465</v>
          </cell>
        </row>
        <row r="48">
          <cell r="A48" t="str">
            <v>MPS BOY-308</v>
          </cell>
          <cell r="B48"/>
          <cell r="C48" t="str">
            <v>553</v>
          </cell>
          <cell r="D48" t="str">
            <v>2000153684</v>
          </cell>
          <cell r="E48" t="str">
            <v>2905100202</v>
          </cell>
          <cell r="F48">
            <v>43623</v>
          </cell>
          <cell r="G48" t="str">
            <v>MPS BOY-308</v>
          </cell>
          <cell r="H48">
            <v>142945</v>
          </cell>
          <cell r="I48" t="str">
            <v>20190607</v>
          </cell>
          <cell r="J48" t="str">
            <v>ZV</v>
          </cell>
          <cell r="K48">
            <v>2000153684</v>
          </cell>
        </row>
        <row r="49">
          <cell r="A49" t="str">
            <v>MPS BOY-308</v>
          </cell>
          <cell r="B49"/>
          <cell r="C49" t="str">
            <v>553</v>
          </cell>
          <cell r="D49" t="str">
            <v>2000153684</v>
          </cell>
          <cell r="E49" t="str">
            <v>2905100202</v>
          </cell>
          <cell r="F49">
            <v>43623</v>
          </cell>
          <cell r="G49" t="str">
            <v>MPS BOY-308</v>
          </cell>
          <cell r="H49">
            <v>142945</v>
          </cell>
          <cell r="I49" t="str">
            <v>20190607</v>
          </cell>
          <cell r="J49" t="str">
            <v>ZV</v>
          </cell>
          <cell r="K49">
            <v>2000153684</v>
          </cell>
        </row>
        <row r="50">
          <cell r="A50">
            <v>1461128</v>
          </cell>
          <cell r="B50"/>
          <cell r="C50" t="str">
            <v>553</v>
          </cell>
          <cell r="D50" t="str">
            <v>1902754550</v>
          </cell>
          <cell r="E50" t="str">
            <v>2905100202</v>
          </cell>
          <cell r="F50">
            <v>43517</v>
          </cell>
          <cell r="G50" t="str">
            <v>1461128</v>
          </cell>
          <cell r="H50">
            <v>142945</v>
          </cell>
          <cell r="I50" t="str">
            <v>5161157768</v>
          </cell>
          <cell r="J50" t="str">
            <v>KR</v>
          </cell>
          <cell r="K50">
            <v>2000153684</v>
          </cell>
        </row>
        <row r="51">
          <cell r="A51" t="str">
            <v>MPS BOY-308</v>
          </cell>
          <cell r="B51"/>
          <cell r="C51" t="str">
            <v>553</v>
          </cell>
          <cell r="D51" t="str">
            <v>2000149455</v>
          </cell>
          <cell r="E51" t="str">
            <v>2905100202</v>
          </cell>
          <cell r="F51">
            <v>43623</v>
          </cell>
          <cell r="G51" t="str">
            <v>MPS BOY-308</v>
          </cell>
          <cell r="H51">
            <v>142945</v>
          </cell>
          <cell r="I51" t="str">
            <v>boyaca</v>
          </cell>
          <cell r="J51" t="str">
            <v>ZP</v>
          </cell>
          <cell r="K51">
            <v>2000153684</v>
          </cell>
        </row>
        <row r="52">
          <cell r="A52" t="str">
            <v>COMP PAGO JUNIO</v>
          </cell>
          <cell r="B52"/>
          <cell r="C52" t="str">
            <v>553</v>
          </cell>
          <cell r="D52" t="str">
            <v>2000153821</v>
          </cell>
          <cell r="E52" t="str">
            <v>2905100202</v>
          </cell>
          <cell r="F52">
            <v>43623</v>
          </cell>
          <cell r="G52" t="str">
            <v>COMP PAGO JUNIO</v>
          </cell>
          <cell r="H52">
            <v>155892</v>
          </cell>
          <cell r="I52" t="str">
            <v>20190626</v>
          </cell>
          <cell r="J52" t="str">
            <v>ZV</v>
          </cell>
          <cell r="K52">
            <v>2000153821</v>
          </cell>
        </row>
        <row r="53">
          <cell r="A53" t="str">
            <v>COMP PAGO JUNIO</v>
          </cell>
          <cell r="B53"/>
          <cell r="C53" t="str">
            <v>553</v>
          </cell>
          <cell r="D53" t="str">
            <v>2000153821</v>
          </cell>
          <cell r="E53" t="str">
            <v>2905100202</v>
          </cell>
          <cell r="F53">
            <v>43623</v>
          </cell>
          <cell r="G53" t="str">
            <v>COMP PAGO JUNIO</v>
          </cell>
          <cell r="H53">
            <v>155892</v>
          </cell>
          <cell r="I53" t="str">
            <v>20190626</v>
          </cell>
          <cell r="J53" t="str">
            <v>ZV</v>
          </cell>
          <cell r="K53">
            <v>2000153821</v>
          </cell>
        </row>
        <row r="54">
          <cell r="A54">
            <v>1459743</v>
          </cell>
          <cell r="B54"/>
          <cell r="C54" t="str">
            <v>553</v>
          </cell>
          <cell r="D54" t="str">
            <v>1902696332</v>
          </cell>
          <cell r="E54" t="str">
            <v>2905100202</v>
          </cell>
          <cell r="F54">
            <v>43510</v>
          </cell>
          <cell r="G54" t="str">
            <v>1459743</v>
          </cell>
          <cell r="H54">
            <v>155892</v>
          </cell>
          <cell r="I54" t="str">
            <v>5161155979</v>
          </cell>
          <cell r="J54" t="str">
            <v>KR</v>
          </cell>
          <cell r="K54">
            <v>2000153821</v>
          </cell>
        </row>
        <row r="55">
          <cell r="A55" t="str">
            <v>MPS ANT-307</v>
          </cell>
          <cell r="B55"/>
          <cell r="C55" t="str">
            <v>553</v>
          </cell>
          <cell r="D55" t="str">
            <v>2000149454</v>
          </cell>
          <cell r="E55" t="str">
            <v>2905100202</v>
          </cell>
          <cell r="F55">
            <v>43623</v>
          </cell>
          <cell r="G55" t="str">
            <v>MPS ANT-307</v>
          </cell>
          <cell r="H55">
            <v>155892</v>
          </cell>
          <cell r="I55" t="str">
            <v>antioquia</v>
          </cell>
          <cell r="J55" t="str">
            <v>ZP</v>
          </cell>
          <cell r="K55">
            <v>2000153821</v>
          </cell>
        </row>
        <row r="56">
          <cell r="A56">
            <v>1424354</v>
          </cell>
          <cell r="B56"/>
          <cell r="C56" t="str">
            <v>553</v>
          </cell>
          <cell r="D56" t="str">
            <v>1902777054</v>
          </cell>
          <cell r="E56" t="str">
            <v>2905100202</v>
          </cell>
          <cell r="F56">
            <v>43344</v>
          </cell>
          <cell r="G56" t="str">
            <v>1424354</v>
          </cell>
          <cell r="H56">
            <v>14471</v>
          </cell>
          <cell r="I56" t="str">
            <v>1020718750</v>
          </cell>
          <cell r="J56" t="str">
            <v>KR</v>
          </cell>
          <cell r="K56">
            <v>2000154673</v>
          </cell>
        </row>
        <row r="57">
          <cell r="A57" t="str">
            <v>PAGO MPS JUN 19</v>
          </cell>
          <cell r="B57"/>
          <cell r="C57" t="str">
            <v>553</v>
          </cell>
          <cell r="D57" t="str">
            <v>2000154673</v>
          </cell>
          <cell r="E57" t="str">
            <v>2905100202</v>
          </cell>
          <cell r="F57">
            <v>43644</v>
          </cell>
          <cell r="G57" t="str">
            <v>PAGO MPS JUN 19</v>
          </cell>
          <cell r="H57">
            <v>191522</v>
          </cell>
          <cell r="I57" t="str">
            <v>20190628</v>
          </cell>
          <cell r="J57" t="str">
            <v>ZV</v>
          </cell>
          <cell r="K57">
            <v>2000154673</v>
          </cell>
        </row>
        <row r="58">
          <cell r="A58" t="str">
            <v>PAGO MPS JUN 19</v>
          </cell>
          <cell r="B58"/>
          <cell r="C58" t="str">
            <v>553</v>
          </cell>
          <cell r="D58" t="str">
            <v>2000154673</v>
          </cell>
          <cell r="E58" t="str">
            <v>2905100102</v>
          </cell>
          <cell r="F58">
            <v>43644</v>
          </cell>
          <cell r="G58" t="str">
            <v>PAGO MPS JUN 19</v>
          </cell>
          <cell r="H58">
            <v>191522</v>
          </cell>
          <cell r="I58" t="str">
            <v>20190628</v>
          </cell>
          <cell r="J58" t="str">
            <v>ZV</v>
          </cell>
          <cell r="K58">
            <v>2000154673</v>
          </cell>
        </row>
        <row r="59">
          <cell r="A59">
            <v>1406872</v>
          </cell>
          <cell r="B59"/>
          <cell r="C59" t="str">
            <v>553</v>
          </cell>
          <cell r="D59" t="str">
            <v>1901205003</v>
          </cell>
          <cell r="E59" t="str">
            <v>2905100202</v>
          </cell>
          <cell r="F59">
            <v>43269</v>
          </cell>
          <cell r="G59" t="str">
            <v>1406872</v>
          </cell>
          <cell r="H59">
            <v>115100</v>
          </cell>
          <cell r="I59" t="str">
            <v>71314091620</v>
          </cell>
          <cell r="J59" t="str">
            <v>KR</v>
          </cell>
          <cell r="K59">
            <v>2000154673</v>
          </cell>
        </row>
        <row r="60">
          <cell r="A60">
            <v>1415248</v>
          </cell>
          <cell r="B60"/>
          <cell r="C60" t="str">
            <v>553</v>
          </cell>
          <cell r="D60" t="str">
            <v>1901459323</v>
          </cell>
          <cell r="E60" t="str">
            <v>2905100102</v>
          </cell>
          <cell r="F60">
            <v>43305</v>
          </cell>
          <cell r="G60" t="str">
            <v>1415248</v>
          </cell>
          <cell r="H60">
            <v>51300</v>
          </cell>
          <cell r="I60" t="str">
            <v>9030742647</v>
          </cell>
          <cell r="J60" t="str">
            <v>KR</v>
          </cell>
          <cell r="K60">
            <v>2000154673</v>
          </cell>
        </row>
        <row r="61">
          <cell r="A61">
            <v>1389910</v>
          </cell>
          <cell r="B61"/>
          <cell r="C61" t="str">
            <v>553</v>
          </cell>
          <cell r="D61" t="str">
            <v>1901459300</v>
          </cell>
          <cell r="E61" t="str">
            <v>2905100102</v>
          </cell>
          <cell r="F61">
            <v>43199</v>
          </cell>
          <cell r="G61" t="str">
            <v>1389910</v>
          </cell>
          <cell r="H61">
            <v>51300</v>
          </cell>
          <cell r="I61" t="str">
            <v>90314120780</v>
          </cell>
          <cell r="J61" t="str">
            <v>KR</v>
          </cell>
          <cell r="K61">
            <v>2000154673</v>
          </cell>
        </row>
        <row r="62">
          <cell r="A62">
            <v>1390162</v>
          </cell>
          <cell r="B62"/>
          <cell r="C62" t="str">
            <v>553</v>
          </cell>
          <cell r="D62" t="str">
            <v>1901459305</v>
          </cell>
          <cell r="E62" t="str">
            <v>2905100102</v>
          </cell>
          <cell r="F62">
            <v>43200</v>
          </cell>
          <cell r="G62" t="str">
            <v>1390162</v>
          </cell>
          <cell r="H62">
            <v>88922</v>
          </cell>
          <cell r="I62" t="str">
            <v>90314120780</v>
          </cell>
          <cell r="J62" t="str">
            <v>KR</v>
          </cell>
          <cell r="K62">
            <v>2000154673</v>
          </cell>
        </row>
        <row r="63">
          <cell r="A63" t="str">
            <v>MPS SAN-310</v>
          </cell>
          <cell r="B63"/>
          <cell r="C63" t="str">
            <v>553</v>
          </cell>
          <cell r="D63" t="str">
            <v>2000149457</v>
          </cell>
          <cell r="E63" t="str">
            <v>2905100202</v>
          </cell>
          <cell r="F63">
            <v>43623</v>
          </cell>
          <cell r="G63" t="str">
            <v>MPS SAN-310</v>
          </cell>
          <cell r="H63">
            <v>321093</v>
          </cell>
          <cell r="I63" t="str">
            <v>santander</v>
          </cell>
          <cell r="J63" t="str">
            <v>ZP</v>
          </cell>
          <cell r="K63">
            <v>2000154673</v>
          </cell>
        </row>
        <row r="64">
          <cell r="A64" t="str">
            <v>LEG PAGO EVENTO</v>
          </cell>
          <cell r="B64"/>
          <cell r="C64" t="str">
            <v>553</v>
          </cell>
          <cell r="D64" t="str">
            <v>2000155007</v>
          </cell>
          <cell r="E64" t="str">
            <v>2905100202</v>
          </cell>
          <cell r="F64">
            <v>43623</v>
          </cell>
          <cell r="G64" t="str">
            <v>LEG PAGO EVENTO</v>
          </cell>
          <cell r="H64">
            <v>531599</v>
          </cell>
          <cell r="I64" t="str">
            <v>20190607</v>
          </cell>
          <cell r="J64" t="str">
            <v>ZV</v>
          </cell>
          <cell r="K64">
            <v>2000155007</v>
          </cell>
        </row>
        <row r="65">
          <cell r="A65" t="str">
            <v>LEG PAGO EVENTO</v>
          </cell>
          <cell r="B65"/>
          <cell r="C65" t="str">
            <v>553</v>
          </cell>
          <cell r="D65" t="str">
            <v>2000155007</v>
          </cell>
          <cell r="E65" t="str">
            <v>2905100202</v>
          </cell>
          <cell r="F65">
            <v>43623</v>
          </cell>
          <cell r="G65" t="str">
            <v>LEG PAGO EVENTO</v>
          </cell>
          <cell r="H65">
            <v>531599</v>
          </cell>
          <cell r="I65" t="str">
            <v>20190607</v>
          </cell>
          <cell r="J65" t="str">
            <v>ZV</v>
          </cell>
          <cell r="K65">
            <v>2000155007</v>
          </cell>
        </row>
        <row r="66">
          <cell r="A66">
            <v>1461966</v>
          </cell>
          <cell r="B66"/>
          <cell r="C66" t="str">
            <v>553</v>
          </cell>
          <cell r="D66" t="str">
            <v>1902603887</v>
          </cell>
          <cell r="E66" t="str">
            <v>2905100202</v>
          </cell>
          <cell r="F66">
            <v>43521</v>
          </cell>
          <cell r="G66" t="str">
            <v>1461966</v>
          </cell>
          <cell r="H66">
            <v>531599</v>
          </cell>
          <cell r="I66" t="str">
            <v>5161159882</v>
          </cell>
          <cell r="J66" t="str">
            <v>KR</v>
          </cell>
          <cell r="K66">
            <v>2000155007</v>
          </cell>
        </row>
        <row r="67">
          <cell r="A67" t="str">
            <v>MPS SUC-311</v>
          </cell>
          <cell r="B67"/>
          <cell r="C67" t="str">
            <v>553</v>
          </cell>
          <cell r="D67" t="str">
            <v>2000149458</v>
          </cell>
          <cell r="E67" t="str">
            <v>2905100202</v>
          </cell>
          <cell r="F67">
            <v>43623</v>
          </cell>
          <cell r="G67" t="str">
            <v>MPS SUC-311</v>
          </cell>
          <cell r="H67">
            <v>531599</v>
          </cell>
          <cell r="I67" t="str">
            <v>sucre</v>
          </cell>
          <cell r="J67" t="str">
            <v>ZP</v>
          </cell>
          <cell r="K67">
            <v>2000155007</v>
          </cell>
        </row>
        <row r="68">
          <cell r="A68" t="str">
            <v>MPS JULIO/2019</v>
          </cell>
          <cell r="B68"/>
          <cell r="C68" t="str">
            <v>553</v>
          </cell>
          <cell r="D68" t="str">
            <v>2000167272</v>
          </cell>
          <cell r="E68" t="str">
            <v>2905100202</v>
          </cell>
          <cell r="F68">
            <v>43665</v>
          </cell>
          <cell r="G68" t="str">
            <v>MPS JULIO/2019</v>
          </cell>
          <cell r="H68">
            <v>485340</v>
          </cell>
          <cell r="I68" t="str">
            <v>20190719</v>
          </cell>
          <cell r="J68" t="str">
            <v>ZV</v>
          </cell>
          <cell r="K68">
            <v>2000167272</v>
          </cell>
        </row>
        <row r="69">
          <cell r="A69" t="str">
            <v>MPS JULIO/2019</v>
          </cell>
          <cell r="B69"/>
          <cell r="C69" t="str">
            <v>553</v>
          </cell>
          <cell r="D69" t="str">
            <v>2000167272</v>
          </cell>
          <cell r="E69" t="str">
            <v>2905100202</v>
          </cell>
          <cell r="F69">
            <v>43665</v>
          </cell>
          <cell r="G69" t="str">
            <v>MPS JULIO/2019</v>
          </cell>
          <cell r="H69">
            <v>485340</v>
          </cell>
          <cell r="I69" t="str">
            <v>20190719</v>
          </cell>
          <cell r="J69" t="str">
            <v>ZV</v>
          </cell>
          <cell r="K69">
            <v>2000167272</v>
          </cell>
        </row>
        <row r="70">
          <cell r="A70">
            <v>1457018</v>
          </cell>
          <cell r="B70"/>
          <cell r="C70" t="str">
            <v>553</v>
          </cell>
          <cell r="D70" t="str">
            <v>1902826978</v>
          </cell>
          <cell r="E70" t="str">
            <v>2905100202</v>
          </cell>
          <cell r="F70">
            <v>43495</v>
          </cell>
          <cell r="G70" t="str">
            <v>1457018</v>
          </cell>
          <cell r="H70">
            <v>199100</v>
          </cell>
          <cell r="I70" t="str">
            <v>6051331764</v>
          </cell>
          <cell r="J70" t="str">
            <v>KR</v>
          </cell>
          <cell r="K70">
            <v>2000167272</v>
          </cell>
        </row>
        <row r="71">
          <cell r="A71">
            <v>1433595</v>
          </cell>
          <cell r="B71"/>
          <cell r="C71" t="str">
            <v>553</v>
          </cell>
          <cell r="D71" t="str">
            <v>1902877805</v>
          </cell>
          <cell r="E71" t="str">
            <v>2905100202</v>
          </cell>
          <cell r="F71">
            <v>43381</v>
          </cell>
          <cell r="G71" t="str">
            <v>1433595</v>
          </cell>
          <cell r="H71">
            <v>286240</v>
          </cell>
          <cell r="I71" t="str">
            <v>6071307969</v>
          </cell>
          <cell r="J71" t="str">
            <v>KR</v>
          </cell>
          <cell r="K71">
            <v>2000167272</v>
          </cell>
        </row>
        <row r="72">
          <cell r="A72" t="str">
            <v>MPS MAG-336</v>
          </cell>
          <cell r="B72"/>
          <cell r="C72" t="str">
            <v>553</v>
          </cell>
          <cell r="D72" t="str">
            <v>2000155917</v>
          </cell>
          <cell r="E72" t="str">
            <v>2905100202</v>
          </cell>
          <cell r="F72">
            <v>43654</v>
          </cell>
          <cell r="G72" t="str">
            <v>MPS MAG-336</v>
          </cell>
          <cell r="H72">
            <v>485340</v>
          </cell>
          <cell r="I72" t="str">
            <v>magdalena</v>
          </cell>
          <cell r="J72" t="str">
            <v>ZP</v>
          </cell>
          <cell r="K72">
            <v>2000167272</v>
          </cell>
        </row>
        <row r="73">
          <cell r="B73"/>
          <cell r="C73" t="str">
            <v>553</v>
          </cell>
          <cell r="D73" t="str">
            <v>2000167377</v>
          </cell>
          <cell r="E73" t="str">
            <v>2905100202</v>
          </cell>
          <cell r="F73">
            <v>43656</v>
          </cell>
          <cell r="H73">
            <v>282803</v>
          </cell>
          <cell r="I73" t="str">
            <v>20190710</v>
          </cell>
          <cell r="J73" t="str">
            <v>ZV</v>
          </cell>
          <cell r="K73">
            <v>2000167377</v>
          </cell>
        </row>
        <row r="74">
          <cell r="B74"/>
          <cell r="C74" t="str">
            <v>553</v>
          </cell>
          <cell r="D74" t="str">
            <v>2000167377</v>
          </cell>
          <cell r="E74" t="str">
            <v>2905100202</v>
          </cell>
          <cell r="F74">
            <v>43656</v>
          </cell>
          <cell r="H74">
            <v>282803</v>
          </cell>
          <cell r="I74" t="str">
            <v>20190710</v>
          </cell>
          <cell r="J74" t="str">
            <v>ZV</v>
          </cell>
          <cell r="K74">
            <v>2000167377</v>
          </cell>
        </row>
        <row r="75">
          <cell r="A75">
            <v>1432734</v>
          </cell>
          <cell r="B75"/>
          <cell r="C75" t="str">
            <v>553</v>
          </cell>
          <cell r="D75" t="str">
            <v>1902885486</v>
          </cell>
          <cell r="E75" t="str">
            <v>2905100202</v>
          </cell>
          <cell r="F75">
            <v>43376</v>
          </cell>
          <cell r="G75" t="str">
            <v>1432734</v>
          </cell>
          <cell r="H75">
            <v>51300</v>
          </cell>
          <cell r="I75" t="str">
            <v>JULIO 2019</v>
          </cell>
          <cell r="J75" t="str">
            <v>KR</v>
          </cell>
          <cell r="K75">
            <v>2000167377</v>
          </cell>
        </row>
        <row r="76">
          <cell r="A76">
            <v>1480251</v>
          </cell>
          <cell r="B76"/>
          <cell r="C76" t="str">
            <v>553</v>
          </cell>
          <cell r="D76" t="str">
            <v>1902887344</v>
          </cell>
          <cell r="E76" t="str">
            <v>2905100202</v>
          </cell>
          <cell r="F76">
            <v>43605</v>
          </cell>
          <cell r="G76" t="str">
            <v>1480251</v>
          </cell>
          <cell r="H76">
            <v>231503</v>
          </cell>
          <cell r="I76" t="str">
            <v>JULIO 2019</v>
          </cell>
          <cell r="J76" t="str">
            <v>KR</v>
          </cell>
          <cell r="K76">
            <v>2000167377</v>
          </cell>
        </row>
        <row r="77">
          <cell r="A77" t="str">
            <v>MPS CES-334</v>
          </cell>
          <cell r="B77"/>
          <cell r="C77" t="str">
            <v>553</v>
          </cell>
          <cell r="D77" t="str">
            <v>2000155915</v>
          </cell>
          <cell r="E77" t="str">
            <v>2905100202</v>
          </cell>
          <cell r="F77">
            <v>43654</v>
          </cell>
          <cell r="G77" t="str">
            <v>MPS CES-334</v>
          </cell>
          <cell r="H77">
            <v>282803</v>
          </cell>
          <cell r="I77" t="str">
            <v>JULIO 2019</v>
          </cell>
          <cell r="J77" t="str">
            <v>ZP</v>
          </cell>
          <cell r="K77">
            <v>2000167377</v>
          </cell>
        </row>
        <row r="78">
          <cell r="A78">
            <v>1373301</v>
          </cell>
          <cell r="B78"/>
          <cell r="C78" t="str">
            <v>553</v>
          </cell>
          <cell r="D78" t="str">
            <v>1902896431</v>
          </cell>
          <cell r="E78" t="str">
            <v>2905100203</v>
          </cell>
          <cell r="F78">
            <v>43123</v>
          </cell>
          <cell r="G78" t="str">
            <v xml:space="preserve"> 1373301</v>
          </cell>
          <cell r="H78">
            <v>246034</v>
          </cell>
          <cell r="I78" t="str">
            <v>2200810559</v>
          </cell>
          <cell r="J78" t="str">
            <v>KR</v>
          </cell>
          <cell r="K78">
            <v>2000167737</v>
          </cell>
        </row>
        <row r="79">
          <cell r="A79" t="str">
            <v>MPS ATL-331</v>
          </cell>
          <cell r="B79"/>
          <cell r="C79" t="str">
            <v>553</v>
          </cell>
          <cell r="D79" t="str">
            <v>2000155912</v>
          </cell>
          <cell r="E79" t="str">
            <v>2905100202</v>
          </cell>
          <cell r="F79">
            <v>43654</v>
          </cell>
          <cell r="G79" t="str">
            <v>MPS ATL-331</v>
          </cell>
          <cell r="H79">
            <v>246034</v>
          </cell>
          <cell r="I79" t="str">
            <v>atlantico</v>
          </cell>
          <cell r="J79" t="str">
            <v>ZP</v>
          </cell>
          <cell r="K79">
            <v>2000167737</v>
          </cell>
        </row>
        <row r="80">
          <cell r="A80" t="str">
            <v>COMPENSACION</v>
          </cell>
          <cell r="B80"/>
          <cell r="C80" t="str">
            <v>553</v>
          </cell>
          <cell r="D80" t="str">
            <v>2000167737</v>
          </cell>
          <cell r="E80" t="str">
            <v>2905100203</v>
          </cell>
          <cell r="F80">
            <v>43654</v>
          </cell>
          <cell r="G80" t="str">
            <v>COMPENSACION</v>
          </cell>
          <cell r="H80">
            <v>246034</v>
          </cell>
          <cell r="I80" t="str">
            <v>ATLANTICO</v>
          </cell>
          <cell r="J80" t="str">
            <v>ZV</v>
          </cell>
          <cell r="K80">
            <v>2000167737</v>
          </cell>
        </row>
        <row r="81">
          <cell r="A81" t="str">
            <v>COMPENSACION</v>
          </cell>
          <cell r="B81"/>
          <cell r="C81" t="str">
            <v>553</v>
          </cell>
          <cell r="D81" t="str">
            <v>2000167737</v>
          </cell>
          <cell r="E81" t="str">
            <v>2905100202</v>
          </cell>
          <cell r="F81">
            <v>43654</v>
          </cell>
          <cell r="G81" t="str">
            <v>COMPENSACION</v>
          </cell>
          <cell r="H81">
            <v>246034</v>
          </cell>
          <cell r="I81" t="str">
            <v>ATLANTICO</v>
          </cell>
          <cell r="J81" t="str">
            <v>ZV</v>
          </cell>
          <cell r="K81">
            <v>2000167737</v>
          </cell>
        </row>
        <row r="82">
          <cell r="A82" t="str">
            <v>MPS BOY-333</v>
          </cell>
          <cell r="B82"/>
          <cell r="C82" t="str">
            <v>553</v>
          </cell>
          <cell r="D82" t="str">
            <v>2000167742</v>
          </cell>
          <cell r="E82" t="str">
            <v>2905100202</v>
          </cell>
          <cell r="F82">
            <v>43654</v>
          </cell>
          <cell r="G82" t="str">
            <v>MPS BOY-333</v>
          </cell>
          <cell r="H82">
            <v>569857</v>
          </cell>
          <cell r="I82" t="str">
            <v>20190708</v>
          </cell>
          <cell r="J82" t="str">
            <v>ZV</v>
          </cell>
          <cell r="K82">
            <v>2000167742</v>
          </cell>
        </row>
        <row r="83">
          <cell r="A83" t="str">
            <v>MPS BOY-333</v>
          </cell>
          <cell r="B83"/>
          <cell r="C83" t="str">
            <v>553</v>
          </cell>
          <cell r="D83" t="str">
            <v>2000167742</v>
          </cell>
          <cell r="E83" t="str">
            <v>2905100202</v>
          </cell>
          <cell r="F83">
            <v>43654</v>
          </cell>
          <cell r="G83" t="str">
            <v>MPS BOY-333</v>
          </cell>
          <cell r="H83">
            <v>569857</v>
          </cell>
          <cell r="I83" t="str">
            <v>20190708</v>
          </cell>
          <cell r="J83" t="str">
            <v>ZV</v>
          </cell>
          <cell r="K83">
            <v>2000167742</v>
          </cell>
        </row>
        <row r="84">
          <cell r="A84">
            <v>1481616</v>
          </cell>
          <cell r="B84"/>
          <cell r="C84" t="str">
            <v>553</v>
          </cell>
          <cell r="D84" t="str">
            <v>1902893325</v>
          </cell>
          <cell r="E84" t="str">
            <v>2905100202</v>
          </cell>
          <cell r="F84">
            <v>43610</v>
          </cell>
          <cell r="G84" t="str">
            <v>1481616</v>
          </cell>
          <cell r="H84">
            <v>316265</v>
          </cell>
          <cell r="I84" t="str">
            <v>6051302272</v>
          </cell>
          <cell r="J84" t="str">
            <v>KR</v>
          </cell>
          <cell r="K84">
            <v>2000167742</v>
          </cell>
        </row>
        <row r="85">
          <cell r="A85">
            <v>1471165</v>
          </cell>
          <cell r="B85"/>
          <cell r="C85" t="str">
            <v>553</v>
          </cell>
          <cell r="D85" t="str">
            <v>1902896324</v>
          </cell>
          <cell r="E85" t="str">
            <v>2905100202</v>
          </cell>
          <cell r="F85">
            <v>43562</v>
          </cell>
          <cell r="G85" t="str">
            <v>1471165</v>
          </cell>
          <cell r="H85">
            <v>253592</v>
          </cell>
          <cell r="I85" t="str">
            <v>6051344877</v>
          </cell>
          <cell r="J85" t="str">
            <v>KR</v>
          </cell>
          <cell r="K85">
            <v>2000167742</v>
          </cell>
        </row>
        <row r="86">
          <cell r="A86" t="str">
            <v>MPS BOY-333</v>
          </cell>
          <cell r="B86"/>
          <cell r="C86" t="str">
            <v>553</v>
          </cell>
          <cell r="D86" t="str">
            <v>2000155914</v>
          </cell>
          <cell r="E86" t="str">
            <v>2905100202</v>
          </cell>
          <cell r="F86">
            <v>43654</v>
          </cell>
          <cell r="G86" t="str">
            <v>MPS BOY-333</v>
          </cell>
          <cell r="H86">
            <v>569857</v>
          </cell>
          <cell r="I86" t="str">
            <v>boyaca</v>
          </cell>
          <cell r="J86" t="str">
            <v>ZP</v>
          </cell>
          <cell r="K86">
            <v>2000167742</v>
          </cell>
        </row>
        <row r="87">
          <cell r="A87" t="str">
            <v>MPS VAL-340</v>
          </cell>
          <cell r="B87"/>
          <cell r="C87" t="str">
            <v>553</v>
          </cell>
          <cell r="D87" t="str">
            <v>2000167834</v>
          </cell>
          <cell r="E87" t="str">
            <v>2905100202</v>
          </cell>
          <cell r="F87">
            <v>43654</v>
          </cell>
          <cell r="G87" t="str">
            <v>MPS VAL-340</v>
          </cell>
          <cell r="H87">
            <v>663667</v>
          </cell>
          <cell r="I87" t="str">
            <v>20190723</v>
          </cell>
          <cell r="J87" t="str">
            <v>ZV</v>
          </cell>
          <cell r="K87">
            <v>2000167834</v>
          </cell>
        </row>
        <row r="88">
          <cell r="A88" t="str">
            <v>MPS VAL-340</v>
          </cell>
          <cell r="B88"/>
          <cell r="C88" t="str">
            <v>553</v>
          </cell>
          <cell r="D88" t="str">
            <v>2000167834</v>
          </cell>
          <cell r="E88" t="str">
            <v>2905100202</v>
          </cell>
          <cell r="F88">
            <v>43654</v>
          </cell>
          <cell r="G88" t="str">
            <v>MPS VAL-340</v>
          </cell>
          <cell r="H88">
            <v>663667</v>
          </cell>
          <cell r="I88" t="str">
            <v>20190723</v>
          </cell>
          <cell r="J88" t="str">
            <v>ZV</v>
          </cell>
          <cell r="K88">
            <v>2000167834</v>
          </cell>
        </row>
        <row r="89">
          <cell r="A89">
            <v>1452169</v>
          </cell>
          <cell r="B89"/>
          <cell r="C89" t="str">
            <v>553</v>
          </cell>
          <cell r="D89" t="str">
            <v>1902746402</v>
          </cell>
          <cell r="E89" t="str">
            <v>2905100202</v>
          </cell>
          <cell r="F89">
            <v>43468</v>
          </cell>
          <cell r="G89" t="str">
            <v>1452169</v>
          </cell>
          <cell r="H89">
            <v>102391</v>
          </cell>
          <cell r="I89" t="str">
            <v>6051327852</v>
          </cell>
          <cell r="J89" t="str">
            <v>KR</v>
          </cell>
          <cell r="K89">
            <v>2000167834</v>
          </cell>
        </row>
        <row r="90">
          <cell r="A90">
            <v>1448152</v>
          </cell>
          <cell r="B90"/>
          <cell r="C90" t="str">
            <v>553</v>
          </cell>
          <cell r="D90" t="str">
            <v>1902738637</v>
          </cell>
          <cell r="E90" t="str">
            <v>2905100202</v>
          </cell>
          <cell r="F90">
            <v>43440</v>
          </cell>
          <cell r="G90" t="str">
            <v>1448152</v>
          </cell>
          <cell r="H90">
            <v>440656</v>
          </cell>
          <cell r="I90" t="str">
            <v>6071257471</v>
          </cell>
          <cell r="J90" t="str">
            <v>KR</v>
          </cell>
          <cell r="K90">
            <v>2000167834</v>
          </cell>
        </row>
        <row r="91">
          <cell r="A91">
            <v>1393245</v>
          </cell>
          <cell r="B91"/>
          <cell r="C91" t="str">
            <v>553</v>
          </cell>
          <cell r="D91" t="str">
            <v>1901413035</v>
          </cell>
          <cell r="E91" t="str">
            <v>2905100202</v>
          </cell>
          <cell r="F91">
            <v>43212</v>
          </cell>
          <cell r="G91" t="str">
            <v>1393245</v>
          </cell>
          <cell r="H91">
            <v>66185</v>
          </cell>
          <cell r="I91" t="str">
            <v>9030827780</v>
          </cell>
          <cell r="J91" t="str">
            <v>KR</v>
          </cell>
          <cell r="K91">
            <v>2000167834</v>
          </cell>
        </row>
        <row r="92">
          <cell r="A92">
            <v>1390471</v>
          </cell>
          <cell r="B92"/>
          <cell r="C92" t="str">
            <v>553</v>
          </cell>
          <cell r="D92" t="str">
            <v>1901413057</v>
          </cell>
          <cell r="E92" t="str">
            <v>2905100202</v>
          </cell>
          <cell r="F92">
            <v>43201</v>
          </cell>
          <cell r="G92" t="str">
            <v>1390471</v>
          </cell>
          <cell r="H92">
            <v>54435</v>
          </cell>
          <cell r="I92" t="str">
            <v>9031412078</v>
          </cell>
          <cell r="J92" t="str">
            <v>KR</v>
          </cell>
          <cell r="K92">
            <v>2000167834</v>
          </cell>
        </row>
        <row r="93">
          <cell r="A93" t="str">
            <v>MPS VAL-340</v>
          </cell>
          <cell r="B93"/>
          <cell r="C93" t="str">
            <v>553</v>
          </cell>
          <cell r="D93" t="str">
            <v>2000155921</v>
          </cell>
          <cell r="E93" t="str">
            <v>2905100202</v>
          </cell>
          <cell r="F93">
            <v>43654</v>
          </cell>
          <cell r="G93" t="str">
            <v>MPS VAL-340</v>
          </cell>
          <cell r="H93">
            <v>663667</v>
          </cell>
          <cell r="I93" t="str">
            <v>valle</v>
          </cell>
          <cell r="J93" t="str">
            <v>ZP</v>
          </cell>
          <cell r="K93">
            <v>2000167834</v>
          </cell>
        </row>
        <row r="94">
          <cell r="A94" t="str">
            <v>PAGO EVENTO</v>
          </cell>
          <cell r="B94"/>
          <cell r="C94" t="str">
            <v>553</v>
          </cell>
          <cell r="D94" t="str">
            <v>2000168663</v>
          </cell>
          <cell r="E94" t="str">
            <v>2905100202</v>
          </cell>
          <cell r="F94">
            <v>43676</v>
          </cell>
          <cell r="G94" t="str">
            <v>PAGO EVENTO</v>
          </cell>
          <cell r="H94">
            <v>822490</v>
          </cell>
          <cell r="I94" t="str">
            <v>20190730</v>
          </cell>
          <cell r="J94" t="str">
            <v>ZV</v>
          </cell>
          <cell r="K94">
            <v>2000168663</v>
          </cell>
        </row>
        <row r="95">
          <cell r="A95" t="str">
            <v>PAGO EVENTO</v>
          </cell>
          <cell r="B95"/>
          <cell r="C95" t="str">
            <v>553</v>
          </cell>
          <cell r="D95" t="str">
            <v>2000168663</v>
          </cell>
          <cell r="E95" t="str">
            <v>2905100202</v>
          </cell>
          <cell r="F95">
            <v>43676</v>
          </cell>
          <cell r="G95" t="str">
            <v>PAGO EVENTO</v>
          </cell>
          <cell r="H95">
            <v>822490</v>
          </cell>
          <cell r="I95" t="str">
            <v>20190730</v>
          </cell>
          <cell r="J95" t="str">
            <v>ZV</v>
          </cell>
          <cell r="K95">
            <v>2000168663</v>
          </cell>
        </row>
        <row r="96">
          <cell r="A96">
            <v>1476263</v>
          </cell>
          <cell r="B96"/>
          <cell r="C96" t="str">
            <v>553</v>
          </cell>
          <cell r="D96" t="str">
            <v>1902946813</v>
          </cell>
          <cell r="E96" t="str">
            <v>2905100202</v>
          </cell>
          <cell r="F96">
            <v>43587</v>
          </cell>
          <cell r="G96" t="str">
            <v>1476263</v>
          </cell>
          <cell r="H96">
            <v>57145</v>
          </cell>
          <cell r="I96" t="str">
            <v>6051259085</v>
          </cell>
          <cell r="J96" t="str">
            <v>KR</v>
          </cell>
          <cell r="K96">
            <v>2000168663</v>
          </cell>
        </row>
        <row r="97">
          <cell r="A97">
            <v>1467459</v>
          </cell>
          <cell r="B97"/>
          <cell r="C97" t="str">
            <v>553</v>
          </cell>
          <cell r="D97" t="str">
            <v>1902946829</v>
          </cell>
          <cell r="E97" t="str">
            <v>2905100202</v>
          </cell>
          <cell r="F97">
            <v>43545</v>
          </cell>
          <cell r="G97" t="str">
            <v>1467459</v>
          </cell>
          <cell r="H97">
            <v>106300</v>
          </cell>
          <cell r="I97" t="str">
            <v>6051313660</v>
          </cell>
          <cell r="J97" t="str">
            <v>KR</v>
          </cell>
          <cell r="K97">
            <v>2000168663</v>
          </cell>
        </row>
        <row r="98">
          <cell r="A98">
            <v>1454597</v>
          </cell>
          <cell r="B98"/>
          <cell r="C98" t="str">
            <v>553</v>
          </cell>
          <cell r="D98" t="str">
            <v>1902946848</v>
          </cell>
          <cell r="E98" t="str">
            <v>2905100202</v>
          </cell>
          <cell r="F98">
            <v>43482</v>
          </cell>
          <cell r="G98" t="str">
            <v>1454597</v>
          </cell>
          <cell r="H98">
            <v>607745</v>
          </cell>
          <cell r="I98" t="str">
            <v>6051329099</v>
          </cell>
          <cell r="J98" t="str">
            <v>KR</v>
          </cell>
          <cell r="K98">
            <v>2000168663</v>
          </cell>
        </row>
        <row r="99">
          <cell r="A99">
            <v>1432143</v>
          </cell>
          <cell r="B99"/>
          <cell r="C99" t="str">
            <v>553</v>
          </cell>
          <cell r="D99" t="str">
            <v>1902946855</v>
          </cell>
          <cell r="E99" t="str">
            <v>2905100202</v>
          </cell>
          <cell r="F99">
            <v>43374</v>
          </cell>
          <cell r="G99" t="str">
            <v>1432143</v>
          </cell>
          <cell r="H99">
            <v>51300</v>
          </cell>
          <cell r="I99" t="str">
            <v>6071321804</v>
          </cell>
          <cell r="J99" t="str">
            <v>KR</v>
          </cell>
          <cell r="K99">
            <v>2000168663</v>
          </cell>
        </row>
        <row r="100">
          <cell r="A100" t="str">
            <v>MPS ANT-330</v>
          </cell>
          <cell r="B100"/>
          <cell r="C100" t="str">
            <v>553</v>
          </cell>
          <cell r="D100" t="str">
            <v>2000155911</v>
          </cell>
          <cell r="E100" t="str">
            <v>2905100202</v>
          </cell>
          <cell r="F100">
            <v>43654</v>
          </cell>
          <cell r="G100" t="str">
            <v>MPS ANT-330</v>
          </cell>
          <cell r="H100">
            <v>822490</v>
          </cell>
          <cell r="I100" t="str">
            <v>antioquia</v>
          </cell>
          <cell r="J100" t="str">
            <v>ZP</v>
          </cell>
          <cell r="K100">
            <v>2000168663</v>
          </cell>
        </row>
        <row r="101">
          <cell r="A101">
            <v>1440943</v>
          </cell>
          <cell r="B101"/>
          <cell r="C101" t="str">
            <v>553</v>
          </cell>
          <cell r="D101" t="str">
            <v>1901957891</v>
          </cell>
          <cell r="E101" t="str">
            <v>2905100202</v>
          </cell>
          <cell r="F101">
            <v>43410</v>
          </cell>
          <cell r="G101" t="str">
            <v>1440943</v>
          </cell>
          <cell r="H101">
            <v>51300</v>
          </cell>
          <cell r="I101" t="str">
            <v>10207153501</v>
          </cell>
          <cell r="J101" t="str">
            <v>KR</v>
          </cell>
          <cell r="K101">
            <v>2000169154</v>
          </cell>
        </row>
        <row r="102">
          <cell r="A102">
            <v>1445278</v>
          </cell>
          <cell r="B102"/>
          <cell r="C102" t="str">
            <v>553</v>
          </cell>
          <cell r="D102" t="str">
            <v>1901957895</v>
          </cell>
          <cell r="E102" t="str">
            <v>2905100202</v>
          </cell>
          <cell r="F102">
            <v>43427</v>
          </cell>
          <cell r="G102" t="str">
            <v>1445278</v>
          </cell>
          <cell r="H102">
            <v>167503</v>
          </cell>
          <cell r="I102" t="str">
            <v>10207153501</v>
          </cell>
          <cell r="J102" t="str">
            <v>KR</v>
          </cell>
          <cell r="K102">
            <v>2000169154</v>
          </cell>
        </row>
        <row r="103">
          <cell r="A103">
            <v>1424354</v>
          </cell>
          <cell r="B103"/>
          <cell r="C103" t="str">
            <v>553</v>
          </cell>
          <cell r="D103" t="str">
            <v>1902777054</v>
          </cell>
          <cell r="E103" t="str">
            <v>2905100202</v>
          </cell>
          <cell r="F103">
            <v>43344</v>
          </cell>
          <cell r="G103" t="str">
            <v>1424354</v>
          </cell>
          <cell r="H103">
            <v>36829</v>
          </cell>
          <cell r="I103" t="str">
            <v>1020718750</v>
          </cell>
          <cell r="J103" t="str">
            <v>KR</v>
          </cell>
          <cell r="K103">
            <v>2000169154</v>
          </cell>
        </row>
        <row r="104">
          <cell r="A104" t="str">
            <v>PAGO MPS JUL 19</v>
          </cell>
          <cell r="B104"/>
          <cell r="C104" t="str">
            <v>553</v>
          </cell>
          <cell r="D104" t="str">
            <v>2000169154</v>
          </cell>
          <cell r="E104" t="str">
            <v>2905100202</v>
          </cell>
          <cell r="F104">
            <v>43677</v>
          </cell>
          <cell r="G104" t="str">
            <v>PAGO MPS JUL 19</v>
          </cell>
          <cell r="H104">
            <v>133800</v>
          </cell>
          <cell r="I104" t="str">
            <v>20190731</v>
          </cell>
          <cell r="J104" t="str">
            <v>ZV</v>
          </cell>
          <cell r="K104">
            <v>2000169154</v>
          </cell>
        </row>
        <row r="105">
          <cell r="A105" t="str">
            <v>PAGO MPS JUL 19</v>
          </cell>
          <cell r="B105"/>
          <cell r="C105" t="str">
            <v>553</v>
          </cell>
          <cell r="D105" t="str">
            <v>2000169154</v>
          </cell>
          <cell r="E105" t="str">
            <v>2905100102</v>
          </cell>
          <cell r="F105">
            <v>43677</v>
          </cell>
          <cell r="G105" t="str">
            <v>PAGO MPS JUL 19</v>
          </cell>
          <cell r="H105">
            <v>133800</v>
          </cell>
          <cell r="I105" t="str">
            <v>20190731</v>
          </cell>
          <cell r="J105" t="str">
            <v>ZV</v>
          </cell>
          <cell r="K105">
            <v>2000169154</v>
          </cell>
        </row>
        <row r="106">
          <cell r="A106">
            <v>1458750</v>
          </cell>
          <cell r="B106"/>
          <cell r="C106" t="str">
            <v>553</v>
          </cell>
          <cell r="D106" t="str">
            <v>1902830924</v>
          </cell>
          <cell r="E106" t="str">
            <v>2905100202</v>
          </cell>
          <cell r="F106">
            <v>43504</v>
          </cell>
          <cell r="G106" t="str">
            <v>1458750</v>
          </cell>
          <cell r="H106">
            <v>273293</v>
          </cell>
          <cell r="I106" t="str">
            <v>5161149659</v>
          </cell>
          <cell r="J106" t="str">
            <v>KR</v>
          </cell>
          <cell r="K106">
            <v>2000169154</v>
          </cell>
        </row>
        <row r="107">
          <cell r="A107">
            <v>1462100</v>
          </cell>
          <cell r="B107"/>
          <cell r="C107" t="str">
            <v>553</v>
          </cell>
          <cell r="D107" t="str">
            <v>1902830933</v>
          </cell>
          <cell r="E107" t="str">
            <v>2905100202</v>
          </cell>
          <cell r="F107">
            <v>43522</v>
          </cell>
          <cell r="G107" t="str">
            <v>1462100</v>
          </cell>
          <cell r="H107">
            <v>47800</v>
          </cell>
          <cell r="I107" t="str">
            <v>5161149659</v>
          </cell>
          <cell r="J107" t="str">
            <v>KR</v>
          </cell>
          <cell r="K107">
            <v>2000169154</v>
          </cell>
        </row>
        <row r="108">
          <cell r="A108">
            <v>1478339</v>
          </cell>
          <cell r="B108"/>
          <cell r="C108" t="str">
            <v>553</v>
          </cell>
          <cell r="D108" t="str">
            <v>1902891290</v>
          </cell>
          <cell r="E108" t="str">
            <v>2905100202</v>
          </cell>
          <cell r="F108">
            <v>43596</v>
          </cell>
          <cell r="G108" t="str">
            <v>1478339</v>
          </cell>
          <cell r="H108">
            <v>24000</v>
          </cell>
          <cell r="I108" t="str">
            <v>6051300455</v>
          </cell>
          <cell r="J108" t="str">
            <v>KR</v>
          </cell>
          <cell r="K108">
            <v>2000169154</v>
          </cell>
        </row>
        <row r="109">
          <cell r="A109">
            <v>1470975</v>
          </cell>
          <cell r="B109"/>
          <cell r="C109" t="str">
            <v>553</v>
          </cell>
          <cell r="D109" t="str">
            <v>1902922565</v>
          </cell>
          <cell r="E109" t="str">
            <v>2905100202</v>
          </cell>
          <cell r="F109">
            <v>43560</v>
          </cell>
          <cell r="G109" t="str">
            <v>1470975</v>
          </cell>
          <cell r="H109">
            <v>884143</v>
          </cell>
          <cell r="I109" t="str">
            <v>6051344877</v>
          </cell>
          <cell r="J109" t="str">
            <v>KR</v>
          </cell>
          <cell r="K109">
            <v>2000169154</v>
          </cell>
        </row>
        <row r="110">
          <cell r="A110">
            <v>1473668</v>
          </cell>
          <cell r="B110"/>
          <cell r="C110" t="str">
            <v>553</v>
          </cell>
          <cell r="D110" t="str">
            <v>1902922566</v>
          </cell>
          <cell r="E110" t="str">
            <v>2905100202</v>
          </cell>
          <cell r="F110">
            <v>43576</v>
          </cell>
          <cell r="G110" t="str">
            <v>1473668</v>
          </cell>
          <cell r="H110">
            <v>243344</v>
          </cell>
          <cell r="I110" t="str">
            <v>6051344877</v>
          </cell>
          <cell r="J110" t="str">
            <v>KR</v>
          </cell>
          <cell r="K110">
            <v>2000169154</v>
          </cell>
        </row>
        <row r="111">
          <cell r="A111">
            <v>1475670</v>
          </cell>
          <cell r="B111"/>
          <cell r="C111" t="str">
            <v>553</v>
          </cell>
          <cell r="D111" t="str">
            <v>1902922567</v>
          </cell>
          <cell r="E111" t="str">
            <v>2905100202</v>
          </cell>
          <cell r="F111">
            <v>43584</v>
          </cell>
          <cell r="G111" t="str">
            <v>1475670</v>
          </cell>
          <cell r="H111">
            <v>47800</v>
          </cell>
          <cell r="I111" t="str">
            <v>6051344877</v>
          </cell>
          <cell r="J111" t="str">
            <v>KR</v>
          </cell>
          <cell r="K111">
            <v>2000169154</v>
          </cell>
        </row>
        <row r="112">
          <cell r="A112">
            <v>1475770</v>
          </cell>
          <cell r="B112"/>
          <cell r="C112" t="str">
            <v>553</v>
          </cell>
          <cell r="D112" t="str">
            <v>1902922568</v>
          </cell>
          <cell r="E112" t="str">
            <v>2905100202</v>
          </cell>
          <cell r="F112">
            <v>43585</v>
          </cell>
          <cell r="G112" t="str">
            <v>1475770</v>
          </cell>
          <cell r="H112">
            <v>399254</v>
          </cell>
          <cell r="I112" t="str">
            <v>6051344877</v>
          </cell>
          <cell r="J112" t="str">
            <v>KR</v>
          </cell>
          <cell r="K112">
            <v>2000169154</v>
          </cell>
        </row>
        <row r="113">
          <cell r="A113">
            <v>1475790</v>
          </cell>
          <cell r="B113"/>
          <cell r="C113" t="str">
            <v>553</v>
          </cell>
          <cell r="D113" t="str">
            <v>1902922569</v>
          </cell>
          <cell r="E113" t="str">
            <v>2905100202</v>
          </cell>
          <cell r="F113">
            <v>43585</v>
          </cell>
          <cell r="G113" t="str">
            <v>1475790</v>
          </cell>
          <cell r="H113">
            <v>199300</v>
          </cell>
          <cell r="I113" t="str">
            <v>6051344877</v>
          </cell>
          <cell r="J113" t="str">
            <v>KR</v>
          </cell>
          <cell r="K113">
            <v>2000169154</v>
          </cell>
        </row>
        <row r="114">
          <cell r="A114">
            <v>1471667</v>
          </cell>
          <cell r="B114"/>
          <cell r="C114" t="str">
            <v>553</v>
          </cell>
          <cell r="D114" t="str">
            <v>1902937012</v>
          </cell>
          <cell r="E114" t="str">
            <v>2905100202</v>
          </cell>
          <cell r="F114">
            <v>43564</v>
          </cell>
          <cell r="G114" t="str">
            <v>1471667</v>
          </cell>
          <cell r="H114">
            <v>1570540</v>
          </cell>
          <cell r="I114" t="str">
            <v>6051345847</v>
          </cell>
          <cell r="J114" t="str">
            <v>KR</v>
          </cell>
          <cell r="K114">
            <v>2000169154</v>
          </cell>
        </row>
        <row r="115">
          <cell r="A115">
            <v>1436010</v>
          </cell>
          <cell r="B115"/>
          <cell r="C115" t="str">
            <v>553</v>
          </cell>
          <cell r="D115" t="str">
            <v>1902939623</v>
          </cell>
          <cell r="E115" t="str">
            <v>2905100102</v>
          </cell>
          <cell r="F115">
            <v>43390</v>
          </cell>
          <cell r="G115" t="str">
            <v>1436010</v>
          </cell>
          <cell r="H115">
            <v>51300</v>
          </cell>
          <cell r="I115" t="str">
            <v>6071320885</v>
          </cell>
          <cell r="J115" t="str">
            <v>KR</v>
          </cell>
          <cell r="K115">
            <v>2000169154</v>
          </cell>
        </row>
        <row r="116">
          <cell r="A116">
            <v>1436377</v>
          </cell>
          <cell r="B116"/>
          <cell r="C116" t="str">
            <v>553</v>
          </cell>
          <cell r="D116" t="str">
            <v>1902939625</v>
          </cell>
          <cell r="E116" t="str">
            <v>2905100102</v>
          </cell>
          <cell r="F116">
            <v>43392</v>
          </cell>
          <cell r="G116" t="str">
            <v>1436377</v>
          </cell>
          <cell r="H116">
            <v>51300</v>
          </cell>
          <cell r="I116" t="str">
            <v>6071320885</v>
          </cell>
          <cell r="J116" t="str">
            <v>KR</v>
          </cell>
          <cell r="K116">
            <v>2000169154</v>
          </cell>
        </row>
        <row r="117">
          <cell r="A117">
            <v>1438670</v>
          </cell>
          <cell r="B117"/>
          <cell r="C117" t="str">
            <v>553</v>
          </cell>
          <cell r="D117" t="str">
            <v>1902939628</v>
          </cell>
          <cell r="E117" t="str">
            <v>2905100102</v>
          </cell>
          <cell r="F117">
            <v>43400</v>
          </cell>
          <cell r="G117" t="str">
            <v>1438670</v>
          </cell>
          <cell r="H117">
            <v>31200</v>
          </cell>
          <cell r="I117" t="str">
            <v>6071320885</v>
          </cell>
          <cell r="J117" t="str">
            <v>KR</v>
          </cell>
          <cell r="K117">
            <v>2000169154</v>
          </cell>
        </row>
        <row r="118">
          <cell r="A118">
            <v>1405283</v>
          </cell>
          <cell r="B118"/>
          <cell r="C118" t="str">
            <v>553</v>
          </cell>
          <cell r="D118" t="str">
            <v>1902181972</v>
          </cell>
          <cell r="E118" t="str">
            <v>2905100202</v>
          </cell>
          <cell r="F118">
            <v>43261</v>
          </cell>
          <cell r="G118" t="str">
            <v>1405283</v>
          </cell>
          <cell r="H118">
            <v>24237</v>
          </cell>
          <cell r="I118" t="str">
            <v>71314091620</v>
          </cell>
          <cell r="J118" t="str">
            <v>KR</v>
          </cell>
          <cell r="K118">
            <v>2000169154</v>
          </cell>
        </row>
        <row r="119">
          <cell r="A119" t="str">
            <v>MPS SAN-338</v>
          </cell>
          <cell r="B119"/>
          <cell r="C119" t="str">
            <v>553</v>
          </cell>
          <cell r="D119" t="str">
            <v>2000155919</v>
          </cell>
          <cell r="E119" t="str">
            <v>2905100202</v>
          </cell>
          <cell r="F119">
            <v>43654</v>
          </cell>
          <cell r="G119" t="str">
            <v>MPS SAN-338</v>
          </cell>
          <cell r="H119">
            <v>4103143</v>
          </cell>
          <cell r="I119" t="str">
            <v>santander</v>
          </cell>
          <cell r="J119" t="str">
            <v>ZP</v>
          </cell>
          <cell r="K119">
            <v>2000169154</v>
          </cell>
        </row>
        <row r="120">
          <cell r="A120" t="str">
            <v>COMPENSACION</v>
          </cell>
          <cell r="B120"/>
          <cell r="C120" t="str">
            <v>553</v>
          </cell>
          <cell r="D120" t="str">
            <v>2000169403</v>
          </cell>
          <cell r="E120" t="str">
            <v>2905100202</v>
          </cell>
          <cell r="F120">
            <v>43682</v>
          </cell>
          <cell r="G120" t="str">
            <v>COMPENSACION</v>
          </cell>
          <cell r="H120">
            <v>480943</v>
          </cell>
          <cell r="I120" t="str">
            <v>20190805</v>
          </cell>
          <cell r="J120" t="str">
            <v>ZV</v>
          </cell>
          <cell r="K120">
            <v>2000169403</v>
          </cell>
        </row>
        <row r="121">
          <cell r="A121">
            <v>1451710</v>
          </cell>
          <cell r="B121"/>
          <cell r="C121" t="str">
            <v>553</v>
          </cell>
          <cell r="D121" t="str">
            <v>1902771636</v>
          </cell>
          <cell r="E121" t="str">
            <v>2905100202</v>
          </cell>
          <cell r="F121">
            <v>43464</v>
          </cell>
          <cell r="G121" t="str">
            <v>1451710</v>
          </cell>
          <cell r="H121">
            <v>148379</v>
          </cell>
          <cell r="I121" t="str">
            <v>6051406077</v>
          </cell>
          <cell r="J121" t="str">
            <v>KR</v>
          </cell>
          <cell r="K121">
            <v>2000169403</v>
          </cell>
        </row>
        <row r="122">
          <cell r="A122">
            <v>1408213</v>
          </cell>
          <cell r="B122"/>
          <cell r="C122" t="str">
            <v>553</v>
          </cell>
          <cell r="D122" t="str">
            <v>1901132759</v>
          </cell>
          <cell r="E122" t="str">
            <v>2905100202</v>
          </cell>
          <cell r="F122">
            <v>43273</v>
          </cell>
          <cell r="G122" t="str">
            <v>1408213</v>
          </cell>
          <cell r="H122">
            <v>84243</v>
          </cell>
          <cell r="I122" t="str">
            <v>7131409162</v>
          </cell>
          <cell r="J122" t="str">
            <v>KR</v>
          </cell>
          <cell r="K122">
            <v>2000169403</v>
          </cell>
        </row>
        <row r="123">
          <cell r="A123" t="str">
            <v>MPS COR-335</v>
          </cell>
          <cell r="B123"/>
          <cell r="C123" t="str">
            <v>553</v>
          </cell>
          <cell r="D123" t="str">
            <v>2000155916</v>
          </cell>
          <cell r="E123" t="str">
            <v>2905100202</v>
          </cell>
          <cell r="F123">
            <v>43654</v>
          </cell>
          <cell r="G123" t="str">
            <v>MPS COR-335</v>
          </cell>
          <cell r="H123">
            <v>713565</v>
          </cell>
          <cell r="I123" t="str">
            <v>cordoba</v>
          </cell>
          <cell r="J123" t="str">
            <v>ZP</v>
          </cell>
          <cell r="K123">
            <v>2000169403</v>
          </cell>
        </row>
        <row r="124">
          <cell r="A124" t="str">
            <v>COMPENSACION</v>
          </cell>
          <cell r="B124"/>
          <cell r="C124" t="str">
            <v>553</v>
          </cell>
          <cell r="D124" t="str">
            <v>2000169482</v>
          </cell>
          <cell r="E124" t="str">
            <v>2905100102</v>
          </cell>
          <cell r="F124">
            <v>43676</v>
          </cell>
          <cell r="G124" t="str">
            <v>COMPENSACION</v>
          </cell>
          <cell r="H124">
            <v>116526</v>
          </cell>
          <cell r="I124" t="str">
            <v>20190730</v>
          </cell>
          <cell r="J124" t="str">
            <v>ZV</v>
          </cell>
          <cell r="K124">
            <v>2000169482</v>
          </cell>
        </row>
        <row r="125">
          <cell r="A125" t="str">
            <v>COMPENSACION</v>
          </cell>
          <cell r="B125"/>
          <cell r="C125" t="str">
            <v>553</v>
          </cell>
          <cell r="D125" t="str">
            <v>2000169482</v>
          </cell>
          <cell r="E125" t="str">
            <v>2905100202</v>
          </cell>
          <cell r="F125">
            <v>43676</v>
          </cell>
          <cell r="G125" t="str">
            <v>COMPENSACION</v>
          </cell>
          <cell r="H125">
            <v>321278</v>
          </cell>
          <cell r="I125" t="str">
            <v>20190730</v>
          </cell>
          <cell r="J125" t="str">
            <v>ZV</v>
          </cell>
          <cell r="K125">
            <v>2000169482</v>
          </cell>
        </row>
        <row r="126">
          <cell r="A126" t="str">
            <v>COMPENSACION</v>
          </cell>
          <cell r="B126"/>
          <cell r="C126" t="str">
            <v>553</v>
          </cell>
          <cell r="D126" t="str">
            <v>2000169482</v>
          </cell>
          <cell r="E126" t="str">
            <v>2905100203</v>
          </cell>
          <cell r="F126">
            <v>43676</v>
          </cell>
          <cell r="G126" t="str">
            <v>COMPENSACION</v>
          </cell>
          <cell r="H126">
            <v>204752</v>
          </cell>
          <cell r="I126" t="str">
            <v>20190730</v>
          </cell>
          <cell r="J126" t="str">
            <v>ZV</v>
          </cell>
          <cell r="K126">
            <v>2000169482</v>
          </cell>
        </row>
        <row r="127">
          <cell r="A127">
            <v>1369120</v>
          </cell>
          <cell r="B127"/>
          <cell r="C127" t="str">
            <v>553</v>
          </cell>
          <cell r="D127" t="str">
            <v>2000094054</v>
          </cell>
          <cell r="E127" t="str">
            <v>2905100203</v>
          </cell>
          <cell r="F127">
            <v>43516</v>
          </cell>
          <cell r="G127" t="str">
            <v>1369120</v>
          </cell>
          <cell r="H127">
            <v>204752</v>
          </cell>
          <cell r="I127" t="str">
            <v>2200816081</v>
          </cell>
          <cell r="J127" t="str">
            <v>ZV</v>
          </cell>
          <cell r="K127">
            <v>2000169482</v>
          </cell>
        </row>
        <row r="128">
          <cell r="A128">
            <v>1482392</v>
          </cell>
          <cell r="B128"/>
          <cell r="C128" t="str">
            <v>553</v>
          </cell>
          <cell r="D128" t="str">
            <v>1902864763</v>
          </cell>
          <cell r="E128" t="str">
            <v>2905100202</v>
          </cell>
          <cell r="F128">
            <v>43614</v>
          </cell>
          <cell r="G128" t="str">
            <v>1482392</v>
          </cell>
          <cell r="H128">
            <v>57389</v>
          </cell>
          <cell r="I128" t="str">
            <v>6051303519</v>
          </cell>
          <cell r="J128" t="str">
            <v>KR</v>
          </cell>
          <cell r="K128">
            <v>2000169482</v>
          </cell>
        </row>
        <row r="129">
          <cell r="A129">
            <v>1455948</v>
          </cell>
          <cell r="B129"/>
          <cell r="C129" t="str">
            <v>553</v>
          </cell>
          <cell r="D129" t="str">
            <v>1902969731</v>
          </cell>
          <cell r="E129" t="str">
            <v>2905100102</v>
          </cell>
          <cell r="F129">
            <v>43490</v>
          </cell>
          <cell r="G129" t="str">
            <v>1455948</v>
          </cell>
          <cell r="H129">
            <v>116526</v>
          </cell>
          <cell r="I129" t="str">
            <v>6051325100</v>
          </cell>
          <cell r="J129" t="str">
            <v>KR</v>
          </cell>
          <cell r="K129">
            <v>2000169482</v>
          </cell>
        </row>
        <row r="130">
          <cell r="A130">
            <v>1454969</v>
          </cell>
          <cell r="B130"/>
          <cell r="C130" t="str">
            <v>553</v>
          </cell>
          <cell r="D130" t="str">
            <v>1902864417</v>
          </cell>
          <cell r="E130" t="str">
            <v>2905100202</v>
          </cell>
          <cell r="F130">
            <v>43484</v>
          </cell>
          <cell r="G130" t="str">
            <v>1454969</v>
          </cell>
          <cell r="H130">
            <v>56244</v>
          </cell>
          <cell r="I130" t="str">
            <v>6051330329</v>
          </cell>
          <cell r="J130" t="str">
            <v>KR</v>
          </cell>
          <cell r="K130">
            <v>2000169482</v>
          </cell>
        </row>
        <row r="131">
          <cell r="A131">
            <v>1448924</v>
          </cell>
          <cell r="B131"/>
          <cell r="C131" t="str">
            <v>553</v>
          </cell>
          <cell r="D131" t="str">
            <v>1902864245</v>
          </cell>
          <cell r="E131" t="str">
            <v>2905100202</v>
          </cell>
          <cell r="F131">
            <v>43445</v>
          </cell>
          <cell r="G131" t="str">
            <v>1448924</v>
          </cell>
          <cell r="H131">
            <v>51300</v>
          </cell>
          <cell r="I131" t="str">
            <v>6051403281</v>
          </cell>
          <cell r="J131" t="str">
            <v>KR</v>
          </cell>
          <cell r="K131">
            <v>2000169482</v>
          </cell>
        </row>
        <row r="132">
          <cell r="A132">
            <v>1449188</v>
          </cell>
          <cell r="B132"/>
          <cell r="C132" t="str">
            <v>553</v>
          </cell>
          <cell r="D132" t="str">
            <v>1902864249</v>
          </cell>
          <cell r="E132" t="str">
            <v>2905100202</v>
          </cell>
          <cell r="F132">
            <v>43446</v>
          </cell>
          <cell r="G132" t="str">
            <v>1449188</v>
          </cell>
          <cell r="H132">
            <v>404934</v>
          </cell>
          <cell r="I132" t="str">
            <v>6051403281</v>
          </cell>
          <cell r="J132" t="str">
            <v>KR</v>
          </cell>
          <cell r="K132">
            <v>2000169482</v>
          </cell>
        </row>
        <row r="133">
          <cell r="A133">
            <v>1451046</v>
          </cell>
          <cell r="B133"/>
          <cell r="C133" t="str">
            <v>553</v>
          </cell>
          <cell r="D133" t="str">
            <v>1902864254</v>
          </cell>
          <cell r="E133" t="str">
            <v>2905100202</v>
          </cell>
          <cell r="F133">
            <v>43459</v>
          </cell>
          <cell r="G133" t="str">
            <v>1451046</v>
          </cell>
          <cell r="H133">
            <v>51300</v>
          </cell>
          <cell r="I133" t="str">
            <v>6051403281</v>
          </cell>
          <cell r="J133" t="str">
            <v>KR</v>
          </cell>
          <cell r="K133">
            <v>2000169482</v>
          </cell>
        </row>
        <row r="134">
          <cell r="A134">
            <v>1451817</v>
          </cell>
          <cell r="B134"/>
          <cell r="C134" t="str">
            <v>553</v>
          </cell>
          <cell r="D134" t="str">
            <v>1902863906</v>
          </cell>
          <cell r="E134" t="str">
            <v>2905100202</v>
          </cell>
          <cell r="F134">
            <v>43465</v>
          </cell>
          <cell r="G134" t="str">
            <v>1451817</v>
          </cell>
          <cell r="H134">
            <v>783039</v>
          </cell>
          <cell r="I134" t="str">
            <v>6071259745</v>
          </cell>
          <cell r="J134" t="str">
            <v>KR</v>
          </cell>
          <cell r="K134">
            <v>2000169482</v>
          </cell>
        </row>
        <row r="135">
          <cell r="A135" t="str">
            <v>MPS NOR-337</v>
          </cell>
          <cell r="B135"/>
          <cell r="C135" t="str">
            <v>553</v>
          </cell>
          <cell r="D135" t="str">
            <v>2000155918</v>
          </cell>
          <cell r="E135" t="str">
            <v>2905100202</v>
          </cell>
          <cell r="F135">
            <v>43654</v>
          </cell>
          <cell r="G135" t="str">
            <v>MPS NOR-337</v>
          </cell>
          <cell r="H135">
            <v>1725484</v>
          </cell>
          <cell r="I135" t="str">
            <v>norte de santander</v>
          </cell>
          <cell r="J135" t="str">
            <v>ZP</v>
          </cell>
          <cell r="K135">
            <v>2000169482</v>
          </cell>
        </row>
        <row r="136">
          <cell r="A136" t="str">
            <v>LEG PAGO EVENTO</v>
          </cell>
          <cell r="B136"/>
          <cell r="C136" t="str">
            <v>553</v>
          </cell>
          <cell r="D136" t="str">
            <v>2000169838</v>
          </cell>
          <cell r="E136" t="str">
            <v>2905100202</v>
          </cell>
          <cell r="F136">
            <v>43654</v>
          </cell>
          <cell r="G136" t="str">
            <v>LEG PAGO EVENTO</v>
          </cell>
          <cell r="H136">
            <v>51300</v>
          </cell>
          <cell r="I136" t="str">
            <v>20190708</v>
          </cell>
          <cell r="J136" t="str">
            <v>ZV</v>
          </cell>
          <cell r="K136">
            <v>2000169838</v>
          </cell>
        </row>
        <row r="137">
          <cell r="A137" t="str">
            <v>LEG PAGO EVENTO</v>
          </cell>
          <cell r="B137"/>
          <cell r="C137" t="str">
            <v>553</v>
          </cell>
          <cell r="D137" t="str">
            <v>2000169838</v>
          </cell>
          <cell r="E137" t="str">
            <v>2905100202</v>
          </cell>
          <cell r="F137">
            <v>43654</v>
          </cell>
          <cell r="G137" t="str">
            <v>LEG PAGO EVENTO</v>
          </cell>
          <cell r="H137">
            <v>51300</v>
          </cell>
          <cell r="I137" t="str">
            <v>20190708</v>
          </cell>
          <cell r="J137" t="str">
            <v>ZV</v>
          </cell>
          <cell r="K137">
            <v>2000169838</v>
          </cell>
        </row>
        <row r="138">
          <cell r="A138">
            <v>1448306</v>
          </cell>
          <cell r="B138"/>
          <cell r="C138" t="str">
            <v>553</v>
          </cell>
          <cell r="D138" t="str">
            <v>1902721209</v>
          </cell>
          <cell r="E138" t="str">
            <v>2905100202</v>
          </cell>
          <cell r="F138">
            <v>43440</v>
          </cell>
          <cell r="G138" t="str">
            <v>1448306</v>
          </cell>
          <cell r="H138">
            <v>51300</v>
          </cell>
          <cell r="I138" t="str">
            <v>6071258727</v>
          </cell>
          <cell r="J138" t="str">
            <v>KR</v>
          </cell>
          <cell r="K138">
            <v>2000169838</v>
          </cell>
        </row>
        <row r="139">
          <cell r="A139" t="str">
            <v>MPS SUC-339</v>
          </cell>
          <cell r="B139"/>
          <cell r="C139" t="str">
            <v>553</v>
          </cell>
          <cell r="D139" t="str">
            <v>2000155920</v>
          </cell>
          <cell r="E139" t="str">
            <v>2905100202</v>
          </cell>
          <cell r="F139">
            <v>43654</v>
          </cell>
          <cell r="G139" t="str">
            <v>MPS SUC-339</v>
          </cell>
          <cell r="H139">
            <v>51300</v>
          </cell>
          <cell r="I139" t="str">
            <v>sucre</v>
          </cell>
          <cell r="J139" t="str">
            <v>ZP</v>
          </cell>
          <cell r="K139">
            <v>2000169838</v>
          </cell>
        </row>
        <row r="140">
          <cell r="A140" t="str">
            <v>COMPENSACION</v>
          </cell>
          <cell r="B140"/>
          <cell r="C140" t="str">
            <v>553</v>
          </cell>
          <cell r="D140" t="str">
            <v>2000171722</v>
          </cell>
          <cell r="E140" t="str">
            <v>2905100202</v>
          </cell>
          <cell r="F140">
            <v>43690</v>
          </cell>
          <cell r="G140" t="str">
            <v>COMPENSACION</v>
          </cell>
          <cell r="H140">
            <v>194332</v>
          </cell>
          <cell r="I140" t="str">
            <v>20190813</v>
          </cell>
          <cell r="J140" t="str">
            <v>ZV</v>
          </cell>
          <cell r="K140">
            <v>2000171722</v>
          </cell>
        </row>
        <row r="141">
          <cell r="A141" t="str">
            <v>COMPENSACION</v>
          </cell>
          <cell r="B141"/>
          <cell r="C141" t="str">
            <v>553</v>
          </cell>
          <cell r="D141" t="str">
            <v>2000171722</v>
          </cell>
          <cell r="E141" t="str">
            <v>2905100202</v>
          </cell>
          <cell r="F141">
            <v>43690</v>
          </cell>
          <cell r="G141" t="str">
            <v>COMPENSACION</v>
          </cell>
          <cell r="H141">
            <v>194332</v>
          </cell>
          <cell r="I141" t="str">
            <v>20190813</v>
          </cell>
          <cell r="J141" t="str">
            <v>ZV</v>
          </cell>
          <cell r="K141">
            <v>2000171722</v>
          </cell>
        </row>
        <row r="142">
          <cell r="A142">
            <v>1463336</v>
          </cell>
          <cell r="B142"/>
          <cell r="C142" t="str">
            <v>553</v>
          </cell>
          <cell r="D142" t="str">
            <v>1902970753</v>
          </cell>
          <cell r="E142" t="str">
            <v>2905100202</v>
          </cell>
          <cell r="F142">
            <v>43528</v>
          </cell>
          <cell r="G142" t="str">
            <v>1463336</v>
          </cell>
          <cell r="H142">
            <v>33100</v>
          </cell>
          <cell r="I142" t="str">
            <v>6051312833</v>
          </cell>
          <cell r="J142" t="str">
            <v>KR</v>
          </cell>
          <cell r="K142">
            <v>2000171722</v>
          </cell>
        </row>
        <row r="143">
          <cell r="A143">
            <v>1464820</v>
          </cell>
          <cell r="B143"/>
          <cell r="C143" t="str">
            <v>553</v>
          </cell>
          <cell r="D143" t="str">
            <v>1902970757</v>
          </cell>
          <cell r="E143" t="str">
            <v>2905100202</v>
          </cell>
          <cell r="F143">
            <v>43534</v>
          </cell>
          <cell r="G143" t="str">
            <v>1464820</v>
          </cell>
          <cell r="H143">
            <v>55738</v>
          </cell>
          <cell r="I143" t="str">
            <v>6051312833</v>
          </cell>
          <cell r="J143" t="str">
            <v>KR</v>
          </cell>
          <cell r="K143">
            <v>2000171722</v>
          </cell>
        </row>
        <row r="144">
          <cell r="A144">
            <v>1468062</v>
          </cell>
          <cell r="B144"/>
          <cell r="C144" t="str">
            <v>553</v>
          </cell>
          <cell r="D144" t="str">
            <v>1902970776</v>
          </cell>
          <cell r="E144" t="str">
            <v>2905100202</v>
          </cell>
          <cell r="F144">
            <v>43550</v>
          </cell>
          <cell r="G144" t="str">
            <v>1468062</v>
          </cell>
          <cell r="H144">
            <v>27694</v>
          </cell>
          <cell r="I144" t="str">
            <v>6051312833</v>
          </cell>
          <cell r="J144" t="str">
            <v>KR</v>
          </cell>
          <cell r="K144">
            <v>2000171722</v>
          </cell>
        </row>
        <row r="145">
          <cell r="A145">
            <v>1471865</v>
          </cell>
          <cell r="B145"/>
          <cell r="C145" t="str">
            <v>553</v>
          </cell>
          <cell r="D145" t="str">
            <v>1902970120</v>
          </cell>
          <cell r="E145" t="str">
            <v>2905100202</v>
          </cell>
          <cell r="F145">
            <v>43565</v>
          </cell>
          <cell r="G145" t="str">
            <v>1471865</v>
          </cell>
          <cell r="H145">
            <v>26500</v>
          </cell>
          <cell r="I145" t="str">
            <v>6051347409</v>
          </cell>
          <cell r="J145" t="str">
            <v>KR</v>
          </cell>
          <cell r="K145">
            <v>2000171722</v>
          </cell>
        </row>
        <row r="146">
          <cell r="A146">
            <v>1448950</v>
          </cell>
          <cell r="B146"/>
          <cell r="C146" t="str">
            <v>553</v>
          </cell>
          <cell r="D146" t="str">
            <v>1902970508</v>
          </cell>
          <cell r="E146" t="str">
            <v>2905100202</v>
          </cell>
          <cell r="F146">
            <v>43445</v>
          </cell>
          <cell r="G146" t="str">
            <v>1448950</v>
          </cell>
          <cell r="H146">
            <v>51300</v>
          </cell>
          <cell r="I146" t="str">
            <v>6051405091</v>
          </cell>
          <cell r="J146" t="str">
            <v>KR</v>
          </cell>
          <cell r="K146">
            <v>2000171722</v>
          </cell>
        </row>
        <row r="147">
          <cell r="A147" t="str">
            <v>MPS NOR-250</v>
          </cell>
          <cell r="B147"/>
          <cell r="C147" t="str">
            <v>553</v>
          </cell>
          <cell r="D147" t="str">
            <v>2000170204</v>
          </cell>
          <cell r="E147" t="str">
            <v>2905100202</v>
          </cell>
          <cell r="F147">
            <v>43685</v>
          </cell>
          <cell r="G147" t="str">
            <v>MPS NOR-250</v>
          </cell>
          <cell r="H147">
            <v>194332</v>
          </cell>
          <cell r="I147" t="str">
            <v>norte de santander</v>
          </cell>
          <cell r="J147" t="str">
            <v>ZP</v>
          </cell>
          <cell r="K147">
            <v>2000171722</v>
          </cell>
        </row>
        <row r="148">
          <cell r="A148" t="str">
            <v>MPS AGOSTO/2019</v>
          </cell>
          <cell r="B148"/>
          <cell r="C148" t="str">
            <v>553</v>
          </cell>
          <cell r="D148" t="str">
            <v>2000171742</v>
          </cell>
          <cell r="E148" t="str">
            <v>2905100202</v>
          </cell>
          <cell r="F148">
            <v>43690</v>
          </cell>
          <cell r="G148" t="str">
            <v>MPS AGOSTO/2019</v>
          </cell>
          <cell r="H148">
            <v>54400</v>
          </cell>
          <cell r="I148" t="str">
            <v>20190813</v>
          </cell>
          <cell r="J148" t="str">
            <v>ZV</v>
          </cell>
          <cell r="K148">
            <v>2000171742</v>
          </cell>
        </row>
        <row r="149">
          <cell r="A149" t="str">
            <v>MPS AGOSTO/2019</v>
          </cell>
          <cell r="B149"/>
          <cell r="C149" t="str">
            <v>553</v>
          </cell>
          <cell r="D149" t="str">
            <v>2000171742</v>
          </cell>
          <cell r="E149" t="str">
            <v>2905100202</v>
          </cell>
          <cell r="F149">
            <v>43690</v>
          </cell>
          <cell r="G149" t="str">
            <v>MPS AGOSTO/2019</v>
          </cell>
          <cell r="H149">
            <v>54400</v>
          </cell>
          <cell r="I149" t="str">
            <v>20190813</v>
          </cell>
          <cell r="J149" t="str">
            <v>ZV</v>
          </cell>
          <cell r="K149">
            <v>2000171742</v>
          </cell>
        </row>
        <row r="150">
          <cell r="A150">
            <v>1484702</v>
          </cell>
          <cell r="B150"/>
          <cell r="C150" t="str">
            <v>553</v>
          </cell>
          <cell r="D150" t="str">
            <v>1903016872</v>
          </cell>
          <cell r="E150" t="str">
            <v>2905100202</v>
          </cell>
          <cell r="F150">
            <v>43628</v>
          </cell>
          <cell r="G150" t="str">
            <v>1484702</v>
          </cell>
          <cell r="H150">
            <v>54400</v>
          </cell>
          <cell r="I150" t="str">
            <v>7180954413</v>
          </cell>
          <cell r="J150" t="str">
            <v>KR</v>
          </cell>
          <cell r="K150">
            <v>2000171742</v>
          </cell>
        </row>
        <row r="151">
          <cell r="A151" t="str">
            <v>MPS MAG-249</v>
          </cell>
          <cell r="B151"/>
          <cell r="C151" t="str">
            <v>553</v>
          </cell>
          <cell r="D151" t="str">
            <v>2000170203</v>
          </cell>
          <cell r="E151" t="str">
            <v>2905100202</v>
          </cell>
          <cell r="F151">
            <v>43685</v>
          </cell>
          <cell r="G151" t="str">
            <v>MPS MAG-249</v>
          </cell>
          <cell r="H151">
            <v>54400</v>
          </cell>
          <cell r="I151" t="str">
            <v>magdalena</v>
          </cell>
          <cell r="J151" t="str">
            <v>ZP</v>
          </cell>
          <cell r="K151">
            <v>2000171742</v>
          </cell>
        </row>
        <row r="152">
          <cell r="A152" t="str">
            <v>MPS CUN-248</v>
          </cell>
          <cell r="B152"/>
          <cell r="C152" t="str">
            <v>553</v>
          </cell>
          <cell r="D152" t="str">
            <v>2000172076</v>
          </cell>
          <cell r="E152" t="str">
            <v>2905100202</v>
          </cell>
          <cell r="F152">
            <v>43685</v>
          </cell>
          <cell r="G152" t="str">
            <v>MPS CUN-248</v>
          </cell>
          <cell r="H152">
            <v>0</v>
          </cell>
          <cell r="I152" t="str">
            <v>20190815</v>
          </cell>
          <cell r="J152" t="str">
            <v>ZV</v>
          </cell>
          <cell r="K152">
            <v>2000172076</v>
          </cell>
        </row>
        <row r="153">
          <cell r="A153">
            <v>1484529</v>
          </cell>
          <cell r="B153"/>
          <cell r="C153" t="str">
            <v>553</v>
          </cell>
          <cell r="D153" t="str">
            <v>1903047550</v>
          </cell>
          <cell r="E153" t="str">
            <v>2905100202</v>
          </cell>
          <cell r="F153">
            <v>43628</v>
          </cell>
          <cell r="G153" t="str">
            <v>1484529</v>
          </cell>
          <cell r="H153">
            <v>204419</v>
          </cell>
          <cell r="I153" t="str">
            <v>7180944709</v>
          </cell>
          <cell r="J153" t="str">
            <v>KR</v>
          </cell>
          <cell r="K153">
            <v>2000172076</v>
          </cell>
        </row>
        <row r="154">
          <cell r="A154">
            <v>1486091</v>
          </cell>
          <cell r="B154"/>
          <cell r="C154" t="str">
            <v>553</v>
          </cell>
          <cell r="D154" t="str">
            <v>1903047558</v>
          </cell>
          <cell r="E154" t="str">
            <v>2905100202</v>
          </cell>
          <cell r="F154">
            <v>43632</v>
          </cell>
          <cell r="G154" t="str">
            <v>1486091</v>
          </cell>
          <cell r="H154">
            <v>720567</v>
          </cell>
          <cell r="I154" t="str">
            <v>7180944709</v>
          </cell>
          <cell r="J154" t="str">
            <v>KR</v>
          </cell>
          <cell r="K154">
            <v>2000172076</v>
          </cell>
        </row>
        <row r="155">
          <cell r="A155">
            <v>1484067</v>
          </cell>
          <cell r="B155"/>
          <cell r="C155" t="str">
            <v>553</v>
          </cell>
          <cell r="D155" t="str">
            <v>1903047582</v>
          </cell>
          <cell r="E155" t="str">
            <v>2905100202</v>
          </cell>
          <cell r="F155">
            <v>43621</v>
          </cell>
          <cell r="G155" t="str">
            <v>1484067</v>
          </cell>
          <cell r="H155">
            <v>177700</v>
          </cell>
          <cell r="I155" t="str">
            <v>7180949564</v>
          </cell>
          <cell r="J155" t="str">
            <v>KR</v>
          </cell>
          <cell r="K155">
            <v>2000172076</v>
          </cell>
        </row>
        <row r="156">
          <cell r="A156">
            <v>1488016</v>
          </cell>
          <cell r="B156"/>
          <cell r="C156" t="str">
            <v>553</v>
          </cell>
          <cell r="D156" t="str">
            <v>1903047594</v>
          </cell>
          <cell r="E156" t="str">
            <v>2905100202</v>
          </cell>
          <cell r="F156">
            <v>43641</v>
          </cell>
          <cell r="G156" t="str">
            <v>1488016</v>
          </cell>
          <cell r="H156">
            <v>106829</v>
          </cell>
          <cell r="I156" t="str">
            <v>7180949564</v>
          </cell>
          <cell r="J156" t="str">
            <v>KR</v>
          </cell>
          <cell r="K156">
            <v>2000172076</v>
          </cell>
        </row>
        <row r="157">
          <cell r="A157">
            <v>1488574</v>
          </cell>
          <cell r="B157"/>
          <cell r="C157" t="str">
            <v>553</v>
          </cell>
          <cell r="D157" t="str">
            <v>1903047600</v>
          </cell>
          <cell r="E157" t="str">
            <v>2905100202</v>
          </cell>
          <cell r="F157">
            <v>43642</v>
          </cell>
          <cell r="G157" t="str">
            <v>1488574</v>
          </cell>
          <cell r="H157">
            <v>63098</v>
          </cell>
          <cell r="I157" t="str">
            <v>7180949564</v>
          </cell>
          <cell r="J157" t="str">
            <v>KR</v>
          </cell>
          <cell r="K157">
            <v>2000172076</v>
          </cell>
        </row>
        <row r="158">
          <cell r="A158" t="str">
            <v>MPS CUN-248</v>
          </cell>
          <cell r="B158"/>
          <cell r="C158" t="str">
            <v>553</v>
          </cell>
          <cell r="D158" t="str">
            <v>2000170202</v>
          </cell>
          <cell r="E158" t="str">
            <v>2905100202</v>
          </cell>
          <cell r="F158">
            <v>43685</v>
          </cell>
          <cell r="G158" t="str">
            <v>MPS CUN-248</v>
          </cell>
          <cell r="H158">
            <v>1272613</v>
          </cell>
          <cell r="I158" t="str">
            <v>cundinamarca</v>
          </cell>
          <cell r="J158" t="str">
            <v>ZP</v>
          </cell>
          <cell r="K158">
            <v>2000172076</v>
          </cell>
        </row>
        <row r="159">
          <cell r="A159">
            <v>1433336</v>
          </cell>
          <cell r="B159"/>
          <cell r="C159" t="str">
            <v>553</v>
          </cell>
          <cell r="D159" t="str">
            <v>2000172149</v>
          </cell>
          <cell r="E159" t="str">
            <v>2905100202</v>
          </cell>
          <cell r="F159">
            <v>43685</v>
          </cell>
          <cell r="G159" t="str">
            <v>1433336</v>
          </cell>
          <cell r="H159">
            <v>60950</v>
          </cell>
          <cell r="I159" t="str">
            <v>20190808</v>
          </cell>
          <cell r="J159" t="str">
            <v>ZV</v>
          </cell>
          <cell r="K159">
            <v>2000172149</v>
          </cell>
        </row>
        <row r="160">
          <cell r="A160">
            <v>1433336</v>
          </cell>
          <cell r="B160"/>
          <cell r="C160" t="str">
            <v>553</v>
          </cell>
          <cell r="D160" t="str">
            <v>2000172149</v>
          </cell>
          <cell r="E160" t="str">
            <v>2905100202</v>
          </cell>
          <cell r="F160">
            <v>43685</v>
          </cell>
          <cell r="G160" t="str">
            <v>1433336</v>
          </cell>
          <cell r="H160">
            <v>60950</v>
          </cell>
          <cell r="I160" t="str">
            <v>20190808</v>
          </cell>
          <cell r="J160" t="str">
            <v>ZV</v>
          </cell>
          <cell r="K160">
            <v>2000172149</v>
          </cell>
        </row>
        <row r="161">
          <cell r="A161">
            <v>1433336</v>
          </cell>
          <cell r="B161"/>
          <cell r="C161" t="str">
            <v>553</v>
          </cell>
          <cell r="D161" t="str">
            <v>104835775</v>
          </cell>
          <cell r="E161" t="str">
            <v>2905100202</v>
          </cell>
          <cell r="F161">
            <v>43685</v>
          </cell>
          <cell r="G161" t="str">
            <v>1433336</v>
          </cell>
          <cell r="H161">
            <v>60950</v>
          </cell>
          <cell r="I161" t="str">
            <v>6071307754</v>
          </cell>
          <cell r="J161" t="str">
            <v>AB</v>
          </cell>
          <cell r="K161">
            <v>2000172149</v>
          </cell>
        </row>
        <row r="162">
          <cell r="A162" t="str">
            <v>MPS BOY-247</v>
          </cell>
          <cell r="B162"/>
          <cell r="C162" t="str">
            <v>553</v>
          </cell>
          <cell r="D162" t="str">
            <v>2000170201</v>
          </cell>
          <cell r="E162" t="str">
            <v>2905100202</v>
          </cell>
          <cell r="F162">
            <v>43685</v>
          </cell>
          <cell r="G162" t="str">
            <v>MPS BOY-247</v>
          </cell>
          <cell r="H162">
            <v>60950</v>
          </cell>
          <cell r="I162" t="str">
            <v>boyaca</v>
          </cell>
          <cell r="J162" t="str">
            <v>ZP</v>
          </cell>
          <cell r="K162">
            <v>2000172149</v>
          </cell>
        </row>
        <row r="163">
          <cell r="A163" t="str">
            <v>MPS BOL-332</v>
          </cell>
          <cell r="B163"/>
          <cell r="C163" t="str">
            <v>553</v>
          </cell>
          <cell r="D163" t="str">
            <v>2000182470</v>
          </cell>
          <cell r="E163" t="str">
            <v>2905100202</v>
          </cell>
          <cell r="F163">
            <v>43654</v>
          </cell>
          <cell r="G163" t="str">
            <v>MPS BOL-332</v>
          </cell>
          <cell r="H163">
            <v>3821616</v>
          </cell>
          <cell r="I163" t="str">
            <v>20190816</v>
          </cell>
          <cell r="J163" t="str">
            <v>ZV</v>
          </cell>
          <cell r="K163">
            <v>2000182470</v>
          </cell>
        </row>
        <row r="164">
          <cell r="A164" t="str">
            <v>MPS BOL-332</v>
          </cell>
          <cell r="B164"/>
          <cell r="C164" t="str">
            <v>553</v>
          </cell>
          <cell r="D164" t="str">
            <v>2000182470</v>
          </cell>
          <cell r="E164" t="str">
            <v>2905100102</v>
          </cell>
          <cell r="F164">
            <v>43654</v>
          </cell>
          <cell r="G164" t="str">
            <v>MPS BOL-332</v>
          </cell>
          <cell r="H164">
            <v>477533</v>
          </cell>
          <cell r="I164" t="str">
            <v>20190816</v>
          </cell>
          <cell r="J164" t="str">
            <v>ZV</v>
          </cell>
          <cell r="K164">
            <v>2000182470</v>
          </cell>
        </row>
        <row r="165">
          <cell r="A165">
            <v>1452777</v>
          </cell>
          <cell r="B165"/>
          <cell r="C165" t="str">
            <v>553</v>
          </cell>
          <cell r="D165" t="str">
            <v>1902936977</v>
          </cell>
          <cell r="E165" t="str">
            <v>2905100102</v>
          </cell>
          <cell r="F165">
            <v>43473</v>
          </cell>
          <cell r="G165" t="str">
            <v>1452777</v>
          </cell>
          <cell r="H165">
            <v>477533</v>
          </cell>
          <cell r="I165" t="str">
            <v>6051328907</v>
          </cell>
          <cell r="J165" t="str">
            <v>KR</v>
          </cell>
          <cell r="K165">
            <v>2000182470</v>
          </cell>
        </row>
        <row r="166">
          <cell r="A166">
            <v>1471667</v>
          </cell>
          <cell r="B166"/>
          <cell r="C166" t="str">
            <v>553</v>
          </cell>
          <cell r="D166" t="str">
            <v>1902937012</v>
          </cell>
          <cell r="E166" t="str">
            <v>2905100202</v>
          </cell>
          <cell r="F166">
            <v>43564</v>
          </cell>
          <cell r="G166" t="str">
            <v>1471667</v>
          </cell>
          <cell r="H166">
            <v>358593</v>
          </cell>
          <cell r="I166" t="str">
            <v>6051345847</v>
          </cell>
          <cell r="J166" t="str">
            <v>KR</v>
          </cell>
          <cell r="K166">
            <v>2000182470</v>
          </cell>
        </row>
        <row r="167">
          <cell r="A167">
            <v>1475434</v>
          </cell>
          <cell r="B167"/>
          <cell r="C167" t="str">
            <v>553</v>
          </cell>
          <cell r="D167" t="str">
            <v>1902937016</v>
          </cell>
          <cell r="E167" t="str">
            <v>2905100202</v>
          </cell>
          <cell r="F167">
            <v>43583</v>
          </cell>
          <cell r="G167" t="str">
            <v>1475434</v>
          </cell>
          <cell r="H167">
            <v>167491</v>
          </cell>
          <cell r="I167" t="str">
            <v>6051345847</v>
          </cell>
          <cell r="J167" t="str">
            <v>KR</v>
          </cell>
          <cell r="K167">
            <v>2000182470</v>
          </cell>
        </row>
        <row r="168">
          <cell r="A168">
            <v>1475799</v>
          </cell>
          <cell r="B168"/>
          <cell r="C168" t="str">
            <v>553</v>
          </cell>
          <cell r="D168" t="str">
            <v>1902937019</v>
          </cell>
          <cell r="E168" t="str">
            <v>2905100202</v>
          </cell>
          <cell r="F168">
            <v>43585</v>
          </cell>
          <cell r="G168" t="str">
            <v>1475799</v>
          </cell>
          <cell r="H168">
            <v>54400</v>
          </cell>
          <cell r="I168" t="str">
            <v>6051345847</v>
          </cell>
          <cell r="J168" t="str">
            <v>KR</v>
          </cell>
          <cell r="K168">
            <v>2000182470</v>
          </cell>
        </row>
        <row r="169">
          <cell r="A169">
            <v>1419783</v>
          </cell>
          <cell r="B169"/>
          <cell r="C169" t="str">
            <v>553</v>
          </cell>
          <cell r="D169" t="str">
            <v>1902936951</v>
          </cell>
          <cell r="E169" t="str">
            <v>2905100202</v>
          </cell>
          <cell r="F169">
            <v>43326</v>
          </cell>
          <cell r="G169" t="str">
            <v>1419783</v>
          </cell>
          <cell r="H169">
            <v>685062</v>
          </cell>
          <cell r="I169" t="str">
            <v>6071327583</v>
          </cell>
          <cell r="J169" t="str">
            <v>KR</v>
          </cell>
          <cell r="K169">
            <v>2000182470</v>
          </cell>
        </row>
        <row r="170">
          <cell r="A170" t="str">
            <v>MPS BOL-332</v>
          </cell>
          <cell r="B170"/>
          <cell r="C170" t="str">
            <v>553</v>
          </cell>
          <cell r="D170" t="str">
            <v>2000155913</v>
          </cell>
          <cell r="E170" t="str">
            <v>2905100202</v>
          </cell>
          <cell r="F170">
            <v>43654</v>
          </cell>
          <cell r="G170" t="str">
            <v>MPS BOL-332</v>
          </cell>
          <cell r="H170">
            <v>5076962</v>
          </cell>
          <cell r="I170" t="str">
            <v>bolivar</v>
          </cell>
          <cell r="J170" t="str">
            <v>ZP</v>
          </cell>
          <cell r="K170">
            <v>2000182470</v>
          </cell>
        </row>
        <row r="171">
          <cell r="A171" t="str">
            <v>MPS BOL-246</v>
          </cell>
          <cell r="B171"/>
          <cell r="C171" t="str">
            <v>553</v>
          </cell>
          <cell r="D171" t="str">
            <v>2000170200</v>
          </cell>
          <cell r="E171" t="str">
            <v>2905100202</v>
          </cell>
          <cell r="F171">
            <v>43685</v>
          </cell>
          <cell r="G171" t="str">
            <v>MPS BOL-246</v>
          </cell>
          <cell r="H171">
            <v>10200</v>
          </cell>
          <cell r="I171" t="str">
            <v>bolivar</v>
          </cell>
          <cell r="J171" t="str">
            <v>ZP</v>
          </cell>
          <cell r="K171">
            <v>2000182470</v>
          </cell>
        </row>
        <row r="172">
          <cell r="A172" t="str">
            <v>COMPENSACION</v>
          </cell>
          <cell r="B172"/>
          <cell r="C172" t="str">
            <v>553</v>
          </cell>
          <cell r="D172" t="str">
            <v>2000184354</v>
          </cell>
          <cell r="E172" t="str">
            <v>2905100202</v>
          </cell>
          <cell r="F172">
            <v>43706</v>
          </cell>
          <cell r="G172" t="str">
            <v>COMPENSACION</v>
          </cell>
          <cell r="H172">
            <v>444832</v>
          </cell>
          <cell r="I172" t="str">
            <v>20190829</v>
          </cell>
          <cell r="J172" t="str">
            <v>ZV</v>
          </cell>
          <cell r="K172">
            <v>2000184354</v>
          </cell>
        </row>
        <row r="173">
          <cell r="A173" t="str">
            <v>COMPENSACION</v>
          </cell>
          <cell r="B173"/>
          <cell r="C173" t="str">
            <v>553</v>
          </cell>
          <cell r="D173" t="str">
            <v>2000184354</v>
          </cell>
          <cell r="E173" t="str">
            <v>2905100102</v>
          </cell>
          <cell r="F173">
            <v>43706</v>
          </cell>
          <cell r="G173" t="str">
            <v>COMPENSACION</v>
          </cell>
          <cell r="H173">
            <v>444832</v>
          </cell>
          <cell r="I173" t="str">
            <v>20190829</v>
          </cell>
          <cell r="J173" t="str">
            <v>ZV</v>
          </cell>
          <cell r="K173">
            <v>2000184354</v>
          </cell>
        </row>
        <row r="174">
          <cell r="A174">
            <v>1456642</v>
          </cell>
          <cell r="B174"/>
          <cell r="C174" t="str">
            <v>553</v>
          </cell>
          <cell r="D174" t="str">
            <v>1902969733</v>
          </cell>
          <cell r="E174" t="str">
            <v>2905100102</v>
          </cell>
          <cell r="F174">
            <v>43493</v>
          </cell>
          <cell r="G174" t="str">
            <v>1456642</v>
          </cell>
          <cell r="H174">
            <v>444832</v>
          </cell>
          <cell r="I174" t="str">
            <v>6051325100</v>
          </cell>
          <cell r="J174" t="str">
            <v>KR</v>
          </cell>
          <cell r="K174">
            <v>2000184354</v>
          </cell>
        </row>
        <row r="175">
          <cell r="A175">
            <v>1450264</v>
          </cell>
          <cell r="B175"/>
          <cell r="C175" t="str">
            <v>553</v>
          </cell>
          <cell r="D175" t="str">
            <v>1903118504</v>
          </cell>
          <cell r="E175" t="str">
            <v>2905100202</v>
          </cell>
          <cell r="F175">
            <v>43706</v>
          </cell>
          <cell r="G175" t="str">
            <v>1450264</v>
          </cell>
          <cell r="H175">
            <v>36111</v>
          </cell>
          <cell r="I175" t="str">
            <v>6051406007</v>
          </cell>
          <cell r="J175" t="str">
            <v>KR</v>
          </cell>
          <cell r="K175">
            <v>2000184354</v>
          </cell>
        </row>
        <row r="176">
          <cell r="A176" t="str">
            <v>COMPENSACION</v>
          </cell>
          <cell r="B176"/>
          <cell r="C176" t="str">
            <v>553</v>
          </cell>
          <cell r="D176" t="str">
            <v>2000169403</v>
          </cell>
          <cell r="E176" t="str">
            <v>2905100202</v>
          </cell>
          <cell r="F176">
            <v>43682</v>
          </cell>
          <cell r="G176" t="str">
            <v>COMPENSACION</v>
          </cell>
          <cell r="H176">
            <v>480943</v>
          </cell>
          <cell r="I176" t="str">
            <v>cordoba</v>
          </cell>
          <cell r="J176" t="str">
            <v>ZV</v>
          </cell>
          <cell r="K176">
            <v>2000184354</v>
          </cell>
        </row>
        <row r="177">
          <cell r="A177" t="str">
            <v>PAGO EVENTO</v>
          </cell>
          <cell r="B177"/>
          <cell r="C177" t="str">
            <v>553</v>
          </cell>
          <cell r="D177" t="str">
            <v>2000185911</v>
          </cell>
          <cell r="E177" t="str">
            <v>2905100202</v>
          </cell>
          <cell r="F177">
            <v>43707</v>
          </cell>
          <cell r="G177" t="str">
            <v>PAGO EVENTO</v>
          </cell>
          <cell r="H177">
            <v>47800</v>
          </cell>
          <cell r="I177" t="str">
            <v>20190830</v>
          </cell>
          <cell r="J177" t="str">
            <v>ZV</v>
          </cell>
          <cell r="K177">
            <v>2000185911</v>
          </cell>
        </row>
        <row r="178">
          <cell r="A178" t="str">
            <v>PAGO EVENTO</v>
          </cell>
          <cell r="B178"/>
          <cell r="C178" t="str">
            <v>553</v>
          </cell>
          <cell r="D178" t="str">
            <v>2000185911</v>
          </cell>
          <cell r="E178" t="str">
            <v>2905100102</v>
          </cell>
          <cell r="F178">
            <v>43707</v>
          </cell>
          <cell r="G178" t="str">
            <v>PAGO EVENTO</v>
          </cell>
          <cell r="H178">
            <v>47800</v>
          </cell>
          <cell r="I178" t="str">
            <v>20190830</v>
          </cell>
          <cell r="J178" t="str">
            <v>ZV</v>
          </cell>
          <cell r="K178">
            <v>2000185911</v>
          </cell>
        </row>
        <row r="179">
          <cell r="A179">
            <v>1456779</v>
          </cell>
          <cell r="B179"/>
          <cell r="C179" t="str">
            <v>553</v>
          </cell>
          <cell r="D179" t="str">
            <v>1902969737</v>
          </cell>
          <cell r="E179" t="str">
            <v>2905100102</v>
          </cell>
          <cell r="F179">
            <v>43494</v>
          </cell>
          <cell r="G179" t="str">
            <v>1456779</v>
          </cell>
          <cell r="H179">
            <v>47800</v>
          </cell>
          <cell r="I179" t="str">
            <v>6051325100</v>
          </cell>
          <cell r="J179" t="str">
            <v>KR</v>
          </cell>
          <cell r="K179">
            <v>2000185911</v>
          </cell>
        </row>
        <row r="180">
          <cell r="A180">
            <v>1487673</v>
          </cell>
          <cell r="B180"/>
          <cell r="C180" t="str">
            <v>553</v>
          </cell>
          <cell r="D180" t="str">
            <v>1903130823</v>
          </cell>
          <cell r="E180" t="str">
            <v>2905100202</v>
          </cell>
          <cell r="F180">
            <v>43637</v>
          </cell>
          <cell r="G180" t="str">
            <v>1487673</v>
          </cell>
          <cell r="H180">
            <v>183680</v>
          </cell>
          <cell r="I180" t="str">
            <v>7180952118</v>
          </cell>
          <cell r="J180" t="str">
            <v>KR</v>
          </cell>
          <cell r="K180">
            <v>2000185911</v>
          </cell>
        </row>
        <row r="181">
          <cell r="A181">
            <v>1487887</v>
          </cell>
          <cell r="B181"/>
          <cell r="C181" t="str">
            <v>553</v>
          </cell>
          <cell r="D181" t="str">
            <v>1903130827</v>
          </cell>
          <cell r="E181" t="str">
            <v>2905100202</v>
          </cell>
          <cell r="F181">
            <v>43639</v>
          </cell>
          <cell r="G181" t="str">
            <v>1487887</v>
          </cell>
          <cell r="H181">
            <v>128548</v>
          </cell>
          <cell r="I181" t="str">
            <v>7180952118</v>
          </cell>
          <cell r="J181" t="str">
            <v>KR</v>
          </cell>
          <cell r="K181">
            <v>2000185911</v>
          </cell>
        </row>
        <row r="182">
          <cell r="A182" t="str">
            <v>MPS ANT-245</v>
          </cell>
          <cell r="B182"/>
          <cell r="C182" t="str">
            <v>553</v>
          </cell>
          <cell r="D182" t="str">
            <v>2000170199</v>
          </cell>
          <cell r="E182" t="str">
            <v>2905100202</v>
          </cell>
          <cell r="F182">
            <v>43685</v>
          </cell>
          <cell r="G182" t="str">
            <v>MPS ANT-245</v>
          </cell>
          <cell r="H182">
            <v>360028</v>
          </cell>
          <cell r="I182" t="str">
            <v>antioquia</v>
          </cell>
          <cell r="J182" t="str">
            <v>ZP</v>
          </cell>
          <cell r="K182">
            <v>2000185911</v>
          </cell>
        </row>
        <row r="183">
          <cell r="A183">
            <v>1515959</v>
          </cell>
          <cell r="B183"/>
          <cell r="C183" t="str">
            <v>553</v>
          </cell>
          <cell r="D183" t="str">
            <v>1903730135</v>
          </cell>
          <cell r="E183" t="str">
            <v>2905100202</v>
          </cell>
          <cell r="F183">
            <v>43755</v>
          </cell>
          <cell r="G183" t="str">
            <v>1515959</v>
          </cell>
          <cell r="H183">
            <v>255120</v>
          </cell>
          <cell r="I183" t="str">
            <v>11010847532</v>
          </cell>
          <cell r="J183" t="str">
            <v>KR</v>
          </cell>
          <cell r="K183">
            <v>2000242579</v>
          </cell>
        </row>
        <row r="184">
          <cell r="A184">
            <v>1510912</v>
          </cell>
          <cell r="B184"/>
          <cell r="C184" t="str">
            <v>553</v>
          </cell>
          <cell r="D184" t="str">
            <v>1903730342</v>
          </cell>
          <cell r="E184" t="str">
            <v>2905100202</v>
          </cell>
          <cell r="F184">
            <v>43734</v>
          </cell>
          <cell r="G184" t="str">
            <v>1510912</v>
          </cell>
          <cell r="H184">
            <v>57389</v>
          </cell>
          <cell r="I184" t="str">
            <v>11010927389</v>
          </cell>
          <cell r="J184" t="str">
            <v>KR</v>
          </cell>
          <cell r="K184">
            <v>2000242579</v>
          </cell>
        </row>
        <row r="185">
          <cell r="A185" t="str">
            <v>MPS DIC/2019</v>
          </cell>
          <cell r="B185"/>
          <cell r="C185" t="str">
            <v>553</v>
          </cell>
          <cell r="D185" t="str">
            <v>2000242579</v>
          </cell>
          <cell r="E185" t="str">
            <v>2905100202</v>
          </cell>
          <cell r="F185">
            <v>43817</v>
          </cell>
          <cell r="G185" t="str">
            <v>MPS DIC/2019</v>
          </cell>
          <cell r="H185">
            <v>312509</v>
          </cell>
          <cell r="I185" t="str">
            <v>20191218</v>
          </cell>
          <cell r="J185" t="str">
            <v>ZV</v>
          </cell>
          <cell r="K185">
            <v>2000242579</v>
          </cell>
        </row>
        <row r="186">
          <cell r="A186" t="str">
            <v>MPS DIC/2019</v>
          </cell>
          <cell r="B186"/>
          <cell r="C186" t="str">
            <v>553</v>
          </cell>
          <cell r="D186" t="str">
            <v>2000242579</v>
          </cell>
          <cell r="E186" t="str">
            <v>2905100202</v>
          </cell>
          <cell r="F186">
            <v>43817</v>
          </cell>
          <cell r="G186" t="str">
            <v>MPS DIC/2019</v>
          </cell>
          <cell r="H186">
            <v>312509</v>
          </cell>
          <cell r="I186" t="str">
            <v>20191218</v>
          </cell>
          <cell r="J186" t="str">
            <v>ZV</v>
          </cell>
          <cell r="K186">
            <v>2000242579</v>
          </cell>
        </row>
        <row r="187">
          <cell r="A187" t="str">
            <v>MPS MAG-324</v>
          </cell>
          <cell r="B187"/>
          <cell r="C187" t="str">
            <v>553</v>
          </cell>
          <cell r="D187" t="str">
            <v>2000240663</v>
          </cell>
          <cell r="E187" t="str">
            <v>2905100202</v>
          </cell>
          <cell r="F187">
            <v>43805</v>
          </cell>
          <cell r="G187" t="str">
            <v>MPS MAG-324</v>
          </cell>
          <cell r="H187">
            <v>312509</v>
          </cell>
          <cell r="I187" t="str">
            <v>magdalena</v>
          </cell>
          <cell r="J187" t="str">
            <v>ZP</v>
          </cell>
          <cell r="K187">
            <v>2000242579</v>
          </cell>
        </row>
        <row r="188">
          <cell r="A188">
            <v>1494703</v>
          </cell>
          <cell r="B188"/>
          <cell r="C188" t="str">
            <v>553</v>
          </cell>
          <cell r="D188" t="str">
            <v>1903740844</v>
          </cell>
          <cell r="E188" t="str">
            <v>2905100203</v>
          </cell>
          <cell r="F188">
            <v>43669</v>
          </cell>
          <cell r="G188" t="str">
            <v>1494703</v>
          </cell>
          <cell r="H188">
            <v>326092</v>
          </cell>
          <cell r="I188" t="str">
            <v>11010912367</v>
          </cell>
          <cell r="J188" t="str">
            <v>KR</v>
          </cell>
          <cell r="K188">
            <v>2000250018</v>
          </cell>
        </row>
        <row r="189">
          <cell r="A189">
            <v>1510574</v>
          </cell>
          <cell r="B189"/>
          <cell r="C189" t="str">
            <v>553</v>
          </cell>
          <cell r="D189" t="str">
            <v>1903683058</v>
          </cell>
          <cell r="E189" t="str">
            <v>2905100202</v>
          </cell>
          <cell r="F189">
            <v>43733</v>
          </cell>
          <cell r="G189" t="str">
            <v>1510574</v>
          </cell>
          <cell r="H189">
            <v>64970</v>
          </cell>
          <cell r="I189" t="str">
            <v>11010926830</v>
          </cell>
          <cell r="J189" t="str">
            <v>KR</v>
          </cell>
          <cell r="K189">
            <v>2000250018</v>
          </cell>
        </row>
        <row r="190">
          <cell r="B190"/>
          <cell r="C190" t="str">
            <v>553</v>
          </cell>
          <cell r="D190" t="str">
            <v>2000250018</v>
          </cell>
          <cell r="E190" t="str">
            <v>2905100203</v>
          </cell>
          <cell r="F190">
            <v>43811</v>
          </cell>
          <cell r="H190">
            <v>326092</v>
          </cell>
          <cell r="I190" t="str">
            <v>20191212</v>
          </cell>
          <cell r="J190" t="str">
            <v>ZV</v>
          </cell>
          <cell r="K190">
            <v>2000250018</v>
          </cell>
        </row>
        <row r="191">
          <cell r="B191"/>
          <cell r="C191" t="str">
            <v>553</v>
          </cell>
          <cell r="D191" t="str">
            <v>2000250018</v>
          </cell>
          <cell r="E191" t="str">
            <v>2905100202</v>
          </cell>
          <cell r="F191">
            <v>43811</v>
          </cell>
          <cell r="H191">
            <v>326092</v>
          </cell>
          <cell r="I191" t="str">
            <v>20191212</v>
          </cell>
          <cell r="J191" t="str">
            <v>ZV</v>
          </cell>
          <cell r="K191">
            <v>2000250018</v>
          </cell>
        </row>
        <row r="192">
          <cell r="A192" t="str">
            <v>MPS CES-322</v>
          </cell>
          <cell r="B192"/>
          <cell r="C192" t="str">
            <v>553</v>
          </cell>
          <cell r="D192" t="str">
            <v>2000240661</v>
          </cell>
          <cell r="E192" t="str">
            <v>2905100202</v>
          </cell>
          <cell r="F192">
            <v>43805</v>
          </cell>
          <cell r="G192" t="str">
            <v>MPS CES-322</v>
          </cell>
          <cell r="H192">
            <v>391062</v>
          </cell>
          <cell r="I192" t="str">
            <v>cesar</v>
          </cell>
          <cell r="J192" t="str">
            <v>ZP</v>
          </cell>
          <cell r="K192">
            <v>2000250018</v>
          </cell>
        </row>
        <row r="193">
          <cell r="A193" t="str">
            <v>PAGO MPS DIC 19</v>
          </cell>
          <cell r="B193"/>
          <cell r="C193" t="str">
            <v>553</v>
          </cell>
          <cell r="D193" t="str">
            <v>2000250857</v>
          </cell>
          <cell r="E193" t="str">
            <v>2905100202</v>
          </cell>
          <cell r="F193">
            <v>43819</v>
          </cell>
          <cell r="G193" t="str">
            <v>PAGO MPS DIC 19</v>
          </cell>
          <cell r="H193">
            <v>309711</v>
          </cell>
          <cell r="I193" t="str">
            <v>20191220</v>
          </cell>
          <cell r="J193" t="str">
            <v>ZV</v>
          </cell>
          <cell r="K193">
            <v>2000250857</v>
          </cell>
        </row>
        <row r="194">
          <cell r="A194" t="str">
            <v>PAGO MPS DIC 19</v>
          </cell>
          <cell r="B194"/>
          <cell r="C194" t="str">
            <v>553</v>
          </cell>
          <cell r="D194" t="str">
            <v>2000250857</v>
          </cell>
          <cell r="E194" t="str">
            <v>2905100102</v>
          </cell>
          <cell r="F194">
            <v>43819</v>
          </cell>
          <cell r="G194" t="str">
            <v>PAGO MPS DIC 19</v>
          </cell>
          <cell r="H194">
            <v>309711</v>
          </cell>
          <cell r="I194" t="str">
            <v>20191220</v>
          </cell>
          <cell r="J194" t="str">
            <v>ZV</v>
          </cell>
          <cell r="K194">
            <v>2000250857</v>
          </cell>
        </row>
        <row r="195">
          <cell r="A195">
            <v>1455923</v>
          </cell>
          <cell r="B195"/>
          <cell r="C195" t="str">
            <v>553</v>
          </cell>
          <cell r="D195" t="str">
            <v>1902968903</v>
          </cell>
          <cell r="E195" t="str">
            <v>2905100102</v>
          </cell>
          <cell r="F195">
            <v>43490</v>
          </cell>
          <cell r="G195" t="str">
            <v>1455923</v>
          </cell>
          <cell r="H195">
            <v>57300</v>
          </cell>
          <cell r="I195" t="str">
            <v>6051325100</v>
          </cell>
          <cell r="J195" t="str">
            <v>KR</v>
          </cell>
          <cell r="K195">
            <v>2000250857</v>
          </cell>
        </row>
        <row r="196">
          <cell r="A196">
            <v>1455948</v>
          </cell>
          <cell r="B196"/>
          <cell r="C196" t="str">
            <v>553</v>
          </cell>
          <cell r="D196" t="str">
            <v>1902969731</v>
          </cell>
          <cell r="E196" t="str">
            <v>2905100102</v>
          </cell>
          <cell r="F196">
            <v>43490</v>
          </cell>
          <cell r="G196" t="str">
            <v>1455948</v>
          </cell>
          <cell r="H196">
            <v>58284</v>
          </cell>
          <cell r="I196" t="str">
            <v>6051325100</v>
          </cell>
          <cell r="J196" t="str">
            <v>KR</v>
          </cell>
          <cell r="K196">
            <v>2000250857</v>
          </cell>
        </row>
        <row r="197">
          <cell r="A197">
            <v>1456783</v>
          </cell>
          <cell r="B197"/>
          <cell r="C197" t="str">
            <v>553</v>
          </cell>
          <cell r="D197" t="str">
            <v>1902969741</v>
          </cell>
          <cell r="E197" t="str">
            <v>2905100102</v>
          </cell>
          <cell r="F197">
            <v>43494</v>
          </cell>
          <cell r="G197" t="str">
            <v>1456783</v>
          </cell>
          <cell r="H197">
            <v>22600</v>
          </cell>
          <cell r="I197" t="str">
            <v>6051325100</v>
          </cell>
          <cell r="J197" t="str">
            <v>KR</v>
          </cell>
          <cell r="K197">
            <v>2000250857</v>
          </cell>
        </row>
        <row r="198">
          <cell r="A198">
            <v>1457012</v>
          </cell>
          <cell r="B198"/>
          <cell r="C198" t="str">
            <v>553</v>
          </cell>
          <cell r="D198" t="str">
            <v>1903754773</v>
          </cell>
          <cell r="E198" t="str">
            <v>2905100102</v>
          </cell>
          <cell r="F198">
            <v>43495</v>
          </cell>
          <cell r="G198" t="str">
            <v>1457012</v>
          </cell>
          <cell r="H198">
            <v>171527</v>
          </cell>
          <cell r="I198" t="str">
            <v>6051325100</v>
          </cell>
          <cell r="J198" t="str">
            <v>KR</v>
          </cell>
          <cell r="K198">
            <v>2000250857</v>
          </cell>
        </row>
        <row r="199">
          <cell r="A199" t="str">
            <v>MPS SAN-326</v>
          </cell>
          <cell r="B199"/>
          <cell r="C199" t="str">
            <v>553</v>
          </cell>
          <cell r="D199" t="str">
            <v>2000240665</v>
          </cell>
          <cell r="E199" t="str">
            <v>2905100202</v>
          </cell>
          <cell r="F199">
            <v>43805</v>
          </cell>
          <cell r="G199" t="str">
            <v>MPS SAN-326</v>
          </cell>
          <cell r="H199">
            <v>309711</v>
          </cell>
          <cell r="I199" t="str">
            <v>santander</v>
          </cell>
          <cell r="J199" t="str">
            <v>ZP</v>
          </cell>
          <cell r="K199">
            <v>2000250857</v>
          </cell>
        </row>
        <row r="200">
          <cell r="A200">
            <v>1503616</v>
          </cell>
          <cell r="B200"/>
          <cell r="C200" t="str">
            <v>553</v>
          </cell>
          <cell r="D200" t="str">
            <v>1903751048</v>
          </cell>
          <cell r="E200" t="str">
            <v>2905100102</v>
          </cell>
          <cell r="F200">
            <v>43706</v>
          </cell>
          <cell r="G200" t="str">
            <v>1503616</v>
          </cell>
          <cell r="H200">
            <v>55691</v>
          </cell>
          <cell r="I200" t="str">
            <v>11010857328</v>
          </cell>
          <cell r="J200" t="str">
            <v>KR</v>
          </cell>
          <cell r="K200">
            <v>2000251165</v>
          </cell>
        </row>
        <row r="201">
          <cell r="A201" t="str">
            <v>LEG PAGO EVENTO</v>
          </cell>
          <cell r="B201"/>
          <cell r="C201" t="str">
            <v>553</v>
          </cell>
          <cell r="D201" t="str">
            <v>2000251165</v>
          </cell>
          <cell r="E201" t="str">
            <v>2905100202</v>
          </cell>
          <cell r="F201">
            <v>43823</v>
          </cell>
          <cell r="G201" t="str">
            <v>LEG PAGO EVENTO</v>
          </cell>
          <cell r="H201">
            <v>55691</v>
          </cell>
          <cell r="I201" t="str">
            <v>20191224</v>
          </cell>
          <cell r="J201" t="str">
            <v>ZV</v>
          </cell>
          <cell r="K201">
            <v>2000251165</v>
          </cell>
        </row>
        <row r="202">
          <cell r="A202" t="str">
            <v>LEG PAGO EVENTO</v>
          </cell>
          <cell r="B202"/>
          <cell r="C202" t="str">
            <v>553</v>
          </cell>
          <cell r="D202" t="str">
            <v>2000251165</v>
          </cell>
          <cell r="E202" t="str">
            <v>2905100102</v>
          </cell>
          <cell r="F202">
            <v>43823</v>
          </cell>
          <cell r="G202" t="str">
            <v>LEG PAGO EVENTO</v>
          </cell>
          <cell r="H202">
            <v>55691</v>
          </cell>
          <cell r="I202" t="str">
            <v>20191224</v>
          </cell>
          <cell r="J202" t="str">
            <v>ZV</v>
          </cell>
          <cell r="K202">
            <v>2000251165</v>
          </cell>
        </row>
        <row r="203">
          <cell r="A203" t="str">
            <v>MPS SUC-327</v>
          </cell>
          <cell r="B203"/>
          <cell r="C203" t="str">
            <v>553</v>
          </cell>
          <cell r="D203" t="str">
            <v>2000240666</v>
          </cell>
          <cell r="E203" t="str">
            <v>2905100202</v>
          </cell>
          <cell r="F203">
            <v>43805</v>
          </cell>
          <cell r="G203" t="str">
            <v>MPS SUC-327</v>
          </cell>
          <cell r="H203">
            <v>55691</v>
          </cell>
          <cell r="I203" t="str">
            <v>sucre</v>
          </cell>
          <cell r="J203" t="str">
            <v>ZP</v>
          </cell>
          <cell r="K203">
            <v>2000251165</v>
          </cell>
        </row>
        <row r="204">
          <cell r="A204">
            <v>1373301</v>
          </cell>
          <cell r="B204"/>
          <cell r="C204" t="str">
            <v>553</v>
          </cell>
          <cell r="D204" t="str">
            <v>1903766520</v>
          </cell>
          <cell r="E204" t="str">
            <v>2905100203</v>
          </cell>
          <cell r="F204">
            <v>43123</v>
          </cell>
          <cell r="G204" t="str">
            <v xml:space="preserve">  1373301</v>
          </cell>
          <cell r="H204">
            <v>37369</v>
          </cell>
          <cell r="I204" t="str">
            <v>2200810559</v>
          </cell>
          <cell r="J204" t="str">
            <v>KR</v>
          </cell>
          <cell r="K204">
            <v>2000252630</v>
          </cell>
        </row>
        <row r="205">
          <cell r="A205">
            <v>1451942</v>
          </cell>
          <cell r="B205"/>
          <cell r="C205" t="str">
            <v>553</v>
          </cell>
          <cell r="D205" t="str">
            <v>1903011704</v>
          </cell>
          <cell r="E205" t="str">
            <v>2905100202</v>
          </cell>
          <cell r="F205">
            <v>43467</v>
          </cell>
          <cell r="G205" t="str">
            <v>1451942</v>
          </cell>
          <cell r="H205">
            <v>54400</v>
          </cell>
          <cell r="I205" t="str">
            <v>6051326675</v>
          </cell>
          <cell r="J205" t="str">
            <v>KR</v>
          </cell>
          <cell r="K205">
            <v>2000252630</v>
          </cell>
        </row>
        <row r="206">
          <cell r="A206">
            <v>1419249</v>
          </cell>
          <cell r="B206"/>
          <cell r="C206" t="str">
            <v>553</v>
          </cell>
          <cell r="D206" t="str">
            <v>1903013178</v>
          </cell>
          <cell r="E206" t="str">
            <v>2905100202</v>
          </cell>
          <cell r="F206">
            <v>43323</v>
          </cell>
          <cell r="G206" t="str">
            <v>1419249</v>
          </cell>
          <cell r="H206">
            <v>26420</v>
          </cell>
          <cell r="I206" t="str">
            <v>6071325702</v>
          </cell>
          <cell r="J206" t="str">
            <v>KR</v>
          </cell>
          <cell r="K206">
            <v>2000252630</v>
          </cell>
        </row>
        <row r="207">
          <cell r="A207" t="str">
            <v>MPS ATL-320</v>
          </cell>
          <cell r="B207"/>
          <cell r="C207" t="str">
            <v>553</v>
          </cell>
          <cell r="D207" t="str">
            <v>2000240659</v>
          </cell>
          <cell r="E207" t="str">
            <v>2905100202</v>
          </cell>
          <cell r="F207">
            <v>43805</v>
          </cell>
          <cell r="G207" t="str">
            <v>MPS ATL-320</v>
          </cell>
          <cell r="H207">
            <v>118189</v>
          </cell>
          <cell r="I207" t="str">
            <v>atlantico</v>
          </cell>
          <cell r="J207" t="str">
            <v>ZP</v>
          </cell>
          <cell r="K207">
            <v>2000252630</v>
          </cell>
        </row>
        <row r="208">
          <cell r="A208" t="str">
            <v>COMPENSACION</v>
          </cell>
          <cell r="B208"/>
          <cell r="C208" t="str">
            <v>553</v>
          </cell>
          <cell r="D208" t="str">
            <v>2000252630</v>
          </cell>
          <cell r="E208" t="str">
            <v>2905100203</v>
          </cell>
          <cell r="F208">
            <v>43805</v>
          </cell>
          <cell r="G208" t="str">
            <v>COMPENSACION</v>
          </cell>
          <cell r="H208">
            <v>37369</v>
          </cell>
          <cell r="I208" t="str">
            <v>ATLANTICO</v>
          </cell>
          <cell r="J208" t="str">
            <v>ZV</v>
          </cell>
          <cell r="K208">
            <v>2000252630</v>
          </cell>
        </row>
        <row r="209">
          <cell r="A209" t="str">
            <v>COMPENSACION</v>
          </cell>
          <cell r="B209"/>
          <cell r="C209" t="str">
            <v>553</v>
          </cell>
          <cell r="D209" t="str">
            <v>2000252630</v>
          </cell>
          <cell r="E209" t="str">
            <v>2905100202</v>
          </cell>
          <cell r="F209">
            <v>43805</v>
          </cell>
          <cell r="G209" t="str">
            <v>COMPENSACION</v>
          </cell>
          <cell r="H209">
            <v>37369</v>
          </cell>
          <cell r="I209" t="str">
            <v>ATLANTICO</v>
          </cell>
          <cell r="J209" t="str">
            <v>ZV</v>
          </cell>
          <cell r="K209">
            <v>2000252630</v>
          </cell>
        </row>
        <row r="210">
          <cell r="A210">
            <v>1497748</v>
          </cell>
          <cell r="B210"/>
          <cell r="C210" t="str">
            <v>553</v>
          </cell>
          <cell r="D210" t="str">
            <v>1903740832</v>
          </cell>
          <cell r="E210" t="str">
            <v>2905100202</v>
          </cell>
          <cell r="F210">
            <v>43681</v>
          </cell>
          <cell r="G210" t="str">
            <v>1497748</v>
          </cell>
          <cell r="H210">
            <v>142225</v>
          </cell>
          <cell r="I210" t="str">
            <v>11010854062</v>
          </cell>
          <cell r="J210" t="str">
            <v>KR</v>
          </cell>
          <cell r="K210">
            <v>2000262777</v>
          </cell>
        </row>
        <row r="211">
          <cell r="A211">
            <v>1501574</v>
          </cell>
          <cell r="B211"/>
          <cell r="C211" t="str">
            <v>553</v>
          </cell>
          <cell r="D211" t="str">
            <v>1903740835</v>
          </cell>
          <cell r="E211" t="str">
            <v>2905100202</v>
          </cell>
          <cell r="F211">
            <v>43699</v>
          </cell>
          <cell r="G211" t="str">
            <v>1501574</v>
          </cell>
          <cell r="H211">
            <v>125770</v>
          </cell>
          <cell r="I211" t="str">
            <v>11010854062</v>
          </cell>
          <cell r="J211" t="str">
            <v>KR</v>
          </cell>
          <cell r="K211">
            <v>2000262777</v>
          </cell>
        </row>
        <row r="212">
          <cell r="A212">
            <v>1509599</v>
          </cell>
          <cell r="B212"/>
          <cell r="C212" t="str">
            <v>553</v>
          </cell>
          <cell r="D212" t="str">
            <v>1903730215</v>
          </cell>
          <cell r="E212" t="str">
            <v>2905100203</v>
          </cell>
          <cell r="F212">
            <v>43730</v>
          </cell>
          <cell r="G212" t="str">
            <v>1509599</v>
          </cell>
          <cell r="H212">
            <v>89410</v>
          </cell>
          <cell r="I212" t="str">
            <v>11010924572</v>
          </cell>
          <cell r="J212" t="str">
            <v>KR</v>
          </cell>
          <cell r="K212">
            <v>2000262777</v>
          </cell>
        </row>
        <row r="213">
          <cell r="A213">
            <v>1505970</v>
          </cell>
          <cell r="B213"/>
          <cell r="C213" t="str">
            <v>553</v>
          </cell>
          <cell r="D213" t="str">
            <v>1903740847</v>
          </cell>
          <cell r="E213" t="str">
            <v>2905100102</v>
          </cell>
          <cell r="F213">
            <v>43716</v>
          </cell>
          <cell r="G213" t="str">
            <v>1505970</v>
          </cell>
          <cell r="H213">
            <v>55738</v>
          </cell>
          <cell r="I213" t="str">
            <v>11010929553</v>
          </cell>
          <cell r="J213" t="str">
            <v>KR</v>
          </cell>
          <cell r="K213">
            <v>2000262777</v>
          </cell>
        </row>
        <row r="214">
          <cell r="A214">
            <v>1506934</v>
          </cell>
          <cell r="B214"/>
          <cell r="C214" t="str">
            <v>553</v>
          </cell>
          <cell r="D214" t="str">
            <v>1903740851</v>
          </cell>
          <cell r="E214" t="str">
            <v>2905100202</v>
          </cell>
          <cell r="F214">
            <v>43719</v>
          </cell>
          <cell r="G214" t="str">
            <v>1506934</v>
          </cell>
          <cell r="H214">
            <v>54400</v>
          </cell>
          <cell r="I214" t="str">
            <v>11010929553</v>
          </cell>
          <cell r="J214" t="str">
            <v>KR</v>
          </cell>
          <cell r="K214">
            <v>2000262777</v>
          </cell>
        </row>
        <row r="215">
          <cell r="A215" t="str">
            <v>MPS CUN-323</v>
          </cell>
          <cell r="B215"/>
          <cell r="C215" t="str">
            <v>553</v>
          </cell>
          <cell r="D215" t="str">
            <v>2000262777</v>
          </cell>
          <cell r="E215" t="str">
            <v>2905100203</v>
          </cell>
          <cell r="F215">
            <v>43805</v>
          </cell>
          <cell r="G215" t="str">
            <v>MPS CUN-323</v>
          </cell>
          <cell r="H215">
            <v>89410</v>
          </cell>
          <cell r="I215" t="str">
            <v>20191231</v>
          </cell>
          <cell r="J215" t="str">
            <v>ZV</v>
          </cell>
          <cell r="K215">
            <v>2000262777</v>
          </cell>
        </row>
        <row r="216">
          <cell r="A216" t="str">
            <v>MPS CUN-323</v>
          </cell>
          <cell r="B216"/>
          <cell r="C216" t="str">
            <v>553</v>
          </cell>
          <cell r="D216" t="str">
            <v>2000262777</v>
          </cell>
          <cell r="E216" t="str">
            <v>2905100202</v>
          </cell>
          <cell r="F216">
            <v>43805</v>
          </cell>
          <cell r="G216" t="str">
            <v>MPS CUN-323</v>
          </cell>
          <cell r="H216">
            <v>145148</v>
          </cell>
          <cell r="I216" t="str">
            <v>20191231</v>
          </cell>
          <cell r="J216" t="str">
            <v>ZV</v>
          </cell>
          <cell r="K216">
            <v>2000262777</v>
          </cell>
        </row>
        <row r="217">
          <cell r="A217" t="str">
            <v>MPS CUN-323</v>
          </cell>
          <cell r="B217"/>
          <cell r="C217" t="str">
            <v>553</v>
          </cell>
          <cell r="D217" t="str">
            <v>2000262777</v>
          </cell>
          <cell r="E217" t="str">
            <v>2905100102</v>
          </cell>
          <cell r="F217">
            <v>43805</v>
          </cell>
          <cell r="G217" t="str">
            <v>MPS CUN-323</v>
          </cell>
          <cell r="H217">
            <v>55738</v>
          </cell>
          <cell r="I217" t="str">
            <v>20191231</v>
          </cell>
          <cell r="J217" t="str">
            <v>ZV</v>
          </cell>
          <cell r="K217">
            <v>2000262777</v>
          </cell>
        </row>
        <row r="218">
          <cell r="A218">
            <v>1433336</v>
          </cell>
          <cell r="B218"/>
          <cell r="C218" t="str">
            <v>553</v>
          </cell>
          <cell r="D218" t="str">
            <v>104835775</v>
          </cell>
          <cell r="E218" t="str">
            <v>2905100202</v>
          </cell>
          <cell r="F218">
            <v>43685</v>
          </cell>
          <cell r="G218" t="str">
            <v>1433336</v>
          </cell>
          <cell r="H218">
            <v>103128</v>
          </cell>
          <cell r="I218" t="str">
            <v>6071307754</v>
          </cell>
          <cell r="J218" t="str">
            <v>AB</v>
          </cell>
          <cell r="K218">
            <v>2000262777</v>
          </cell>
        </row>
        <row r="219">
          <cell r="A219">
            <v>1472696</v>
          </cell>
          <cell r="B219"/>
          <cell r="C219" t="str">
            <v>553</v>
          </cell>
          <cell r="D219" t="str">
            <v>105183391</v>
          </cell>
          <cell r="E219" t="str">
            <v>2905100202</v>
          </cell>
          <cell r="F219">
            <v>43569</v>
          </cell>
          <cell r="G219" t="str">
            <v>1472696.</v>
          </cell>
          <cell r="H219">
            <v>83363</v>
          </cell>
          <cell r="I219" t="str">
            <v>8051041903</v>
          </cell>
          <cell r="J219" t="str">
            <v>AB</v>
          </cell>
          <cell r="K219">
            <v>2000262777</v>
          </cell>
        </row>
        <row r="220">
          <cell r="A220" t="str">
            <v>MPS CUN-323</v>
          </cell>
          <cell r="B220"/>
          <cell r="C220" t="str">
            <v>553</v>
          </cell>
          <cell r="D220" t="str">
            <v>2000240662</v>
          </cell>
          <cell r="E220" t="str">
            <v>2905100202</v>
          </cell>
          <cell r="F220">
            <v>43805</v>
          </cell>
          <cell r="G220" t="str">
            <v>MPS CUN-323</v>
          </cell>
          <cell r="H220">
            <v>654034</v>
          </cell>
          <cell r="I220" t="str">
            <v>cundinamarca</v>
          </cell>
          <cell r="J220" t="str">
            <v>ZP</v>
          </cell>
          <cell r="K220">
            <v>2000262777</v>
          </cell>
        </row>
        <row r="221">
          <cell r="A221">
            <v>1492342</v>
          </cell>
          <cell r="B221"/>
          <cell r="C221" t="str">
            <v>553</v>
          </cell>
          <cell r="D221" t="str">
            <v>1903724732</v>
          </cell>
          <cell r="E221" t="str">
            <v>2905100202</v>
          </cell>
          <cell r="F221">
            <v>43660</v>
          </cell>
          <cell r="G221" t="str">
            <v>1492342</v>
          </cell>
          <cell r="H221">
            <v>17014</v>
          </cell>
          <cell r="I221" t="str">
            <v>11010909867</v>
          </cell>
          <cell r="J221" t="str">
            <v>KR</v>
          </cell>
          <cell r="K221">
            <v>2000262843</v>
          </cell>
        </row>
        <row r="222">
          <cell r="A222" t="str">
            <v>COMPENSACION</v>
          </cell>
          <cell r="B222"/>
          <cell r="C222" t="str">
            <v>553</v>
          </cell>
          <cell r="D222" t="str">
            <v>2000262843</v>
          </cell>
          <cell r="E222" t="str">
            <v>2905100202</v>
          </cell>
          <cell r="F222">
            <v>43829</v>
          </cell>
          <cell r="G222" t="str">
            <v>COMPENSACION</v>
          </cell>
          <cell r="H222">
            <v>0</v>
          </cell>
          <cell r="I222" t="str">
            <v>20191230</v>
          </cell>
          <cell r="J222" t="str">
            <v>ZV</v>
          </cell>
          <cell r="K222">
            <v>2000262843</v>
          </cell>
        </row>
        <row r="223">
          <cell r="A223">
            <v>1468062</v>
          </cell>
          <cell r="B223"/>
          <cell r="C223" t="str">
            <v>553</v>
          </cell>
          <cell r="D223" t="str">
            <v>1902970776</v>
          </cell>
          <cell r="E223" t="str">
            <v>2905100202</v>
          </cell>
          <cell r="F223">
            <v>43550</v>
          </cell>
          <cell r="G223" t="str">
            <v>1468062</v>
          </cell>
          <cell r="H223">
            <v>5406</v>
          </cell>
          <cell r="I223" t="str">
            <v>6051312833</v>
          </cell>
          <cell r="J223" t="str">
            <v>KR</v>
          </cell>
          <cell r="K223">
            <v>2000262843</v>
          </cell>
        </row>
        <row r="224">
          <cell r="A224">
            <v>1483233</v>
          </cell>
          <cell r="B224"/>
          <cell r="C224" t="str">
            <v>553</v>
          </cell>
          <cell r="D224" t="str">
            <v>1903074512</v>
          </cell>
          <cell r="E224" t="str">
            <v>2905100202</v>
          </cell>
          <cell r="F224">
            <v>43616</v>
          </cell>
          <cell r="G224" t="str">
            <v>1483233</v>
          </cell>
          <cell r="H224">
            <v>139932</v>
          </cell>
          <cell r="I224" t="str">
            <v>7180941571</v>
          </cell>
          <cell r="J224" t="str">
            <v>KR</v>
          </cell>
          <cell r="K224">
            <v>2000262843</v>
          </cell>
        </row>
        <row r="225">
          <cell r="A225">
            <v>1484710</v>
          </cell>
          <cell r="B225"/>
          <cell r="C225" t="str">
            <v>553</v>
          </cell>
          <cell r="D225" t="str">
            <v>1903073903</v>
          </cell>
          <cell r="E225" t="str">
            <v>2905100202</v>
          </cell>
          <cell r="F225">
            <v>43628</v>
          </cell>
          <cell r="G225" t="str">
            <v>1484710</v>
          </cell>
          <cell r="H225">
            <v>54400</v>
          </cell>
          <cell r="I225" t="str">
            <v>7180955284</v>
          </cell>
          <cell r="J225" t="str">
            <v>KR</v>
          </cell>
          <cell r="K225">
            <v>2000262843</v>
          </cell>
        </row>
        <row r="226">
          <cell r="A226" t="str">
            <v>MPS NOR-325</v>
          </cell>
          <cell r="B226"/>
          <cell r="C226" t="str">
            <v>553</v>
          </cell>
          <cell r="D226" t="str">
            <v>2000240664</v>
          </cell>
          <cell r="E226" t="str">
            <v>2905100202</v>
          </cell>
          <cell r="F226">
            <v>43805</v>
          </cell>
          <cell r="G226" t="str">
            <v>MPS NOR-325</v>
          </cell>
          <cell r="H226">
            <v>216752</v>
          </cell>
          <cell r="I226" t="str">
            <v>norte de santander</v>
          </cell>
          <cell r="J226" t="str">
            <v>ZP</v>
          </cell>
          <cell r="K226">
            <v>2000262843</v>
          </cell>
        </row>
        <row r="227">
          <cell r="A227">
            <v>1517948</v>
          </cell>
          <cell r="B227"/>
          <cell r="C227" t="str">
            <v>553</v>
          </cell>
          <cell r="D227" t="str">
            <v>1903828444</v>
          </cell>
          <cell r="E227" t="str">
            <v>2905100102</v>
          </cell>
          <cell r="F227">
            <v>43762</v>
          </cell>
          <cell r="G227" t="str">
            <v>1517948</v>
          </cell>
          <cell r="H227">
            <v>164261</v>
          </cell>
          <cell r="I227" t="str">
            <v>11010833835</v>
          </cell>
          <cell r="J227" t="str">
            <v>KR</v>
          </cell>
          <cell r="K227">
            <v>2000263413</v>
          </cell>
        </row>
        <row r="228">
          <cell r="A228">
            <v>1498694</v>
          </cell>
          <cell r="B228"/>
          <cell r="C228" t="str">
            <v>553</v>
          </cell>
          <cell r="D228" t="str">
            <v>1903828430</v>
          </cell>
          <cell r="E228" t="str">
            <v>2905100102</v>
          </cell>
          <cell r="F228">
            <v>43685</v>
          </cell>
          <cell r="G228" t="str">
            <v>1498694</v>
          </cell>
          <cell r="H228">
            <v>233050</v>
          </cell>
          <cell r="I228" t="str">
            <v>11010855837</v>
          </cell>
          <cell r="J228" t="str">
            <v>KR</v>
          </cell>
          <cell r="K228">
            <v>2000263413</v>
          </cell>
        </row>
        <row r="229">
          <cell r="A229">
            <v>1501523</v>
          </cell>
          <cell r="B229"/>
          <cell r="C229" t="str">
            <v>553</v>
          </cell>
          <cell r="D229" t="str">
            <v>1903828436</v>
          </cell>
          <cell r="E229" t="str">
            <v>2905100102</v>
          </cell>
          <cell r="F229">
            <v>43698</v>
          </cell>
          <cell r="G229" t="str">
            <v>1501523</v>
          </cell>
          <cell r="H229">
            <v>362739</v>
          </cell>
          <cell r="I229" t="str">
            <v>11010855837</v>
          </cell>
          <cell r="J229" t="str">
            <v>KR</v>
          </cell>
          <cell r="K229">
            <v>2000263413</v>
          </cell>
        </row>
        <row r="230">
          <cell r="A230">
            <v>1491728</v>
          </cell>
          <cell r="B230"/>
          <cell r="C230" t="str">
            <v>553</v>
          </cell>
          <cell r="D230" t="str">
            <v>1903828395</v>
          </cell>
          <cell r="E230" t="str">
            <v>2905100102</v>
          </cell>
          <cell r="F230">
            <v>43657</v>
          </cell>
          <cell r="G230" t="str">
            <v>1491728</v>
          </cell>
          <cell r="H230">
            <v>192720</v>
          </cell>
          <cell r="I230" t="str">
            <v>11010908125</v>
          </cell>
          <cell r="J230" t="str">
            <v>KR</v>
          </cell>
          <cell r="K230">
            <v>2000263413</v>
          </cell>
        </row>
        <row r="231">
          <cell r="A231">
            <v>1511765</v>
          </cell>
          <cell r="B231"/>
          <cell r="C231" t="str">
            <v>553</v>
          </cell>
          <cell r="D231" t="str">
            <v>1903828450</v>
          </cell>
          <cell r="E231" t="str">
            <v>2905100102</v>
          </cell>
          <cell r="F231">
            <v>43738</v>
          </cell>
          <cell r="G231" t="str">
            <v>1511765</v>
          </cell>
          <cell r="H231">
            <v>55691</v>
          </cell>
          <cell r="I231" t="str">
            <v>11010931353</v>
          </cell>
          <cell r="J231" t="str">
            <v>KR</v>
          </cell>
          <cell r="K231">
            <v>2000263413</v>
          </cell>
        </row>
        <row r="232">
          <cell r="A232">
            <v>1487673</v>
          </cell>
          <cell r="B232"/>
          <cell r="C232" t="str">
            <v>553</v>
          </cell>
          <cell r="D232" t="str">
            <v>1903130823</v>
          </cell>
          <cell r="E232" t="str">
            <v>2905100202</v>
          </cell>
          <cell r="F232">
            <v>43637</v>
          </cell>
          <cell r="G232" t="str">
            <v>1487673</v>
          </cell>
          <cell r="H232">
            <v>16930</v>
          </cell>
          <cell r="I232" t="str">
            <v>20190801</v>
          </cell>
          <cell r="J232" t="str">
            <v>KR</v>
          </cell>
          <cell r="K232">
            <v>2000263413</v>
          </cell>
        </row>
        <row r="233">
          <cell r="A233" t="str">
            <v>PAGO EVENTO</v>
          </cell>
          <cell r="B233"/>
          <cell r="C233" t="str">
            <v>553</v>
          </cell>
          <cell r="D233" t="str">
            <v>2000263413</v>
          </cell>
          <cell r="E233" t="str">
            <v>2905100203</v>
          </cell>
          <cell r="F233">
            <v>43829</v>
          </cell>
          <cell r="G233" t="str">
            <v>PAGO EVENTO</v>
          </cell>
          <cell r="H233">
            <v>27191</v>
          </cell>
          <cell r="I233" t="str">
            <v>20191230</v>
          </cell>
          <cell r="J233" t="str">
            <v>ZV</v>
          </cell>
          <cell r="K233">
            <v>2000263413</v>
          </cell>
        </row>
        <row r="234">
          <cell r="A234" t="str">
            <v>PAGO EVENTO</v>
          </cell>
          <cell r="B234"/>
          <cell r="C234" t="str">
            <v>553</v>
          </cell>
          <cell r="D234" t="str">
            <v>2000263413</v>
          </cell>
          <cell r="E234" t="str">
            <v>2905100202</v>
          </cell>
          <cell r="F234">
            <v>43829</v>
          </cell>
          <cell r="G234" t="str">
            <v>PAGO EVENTO</v>
          </cell>
          <cell r="H234">
            <v>1603952</v>
          </cell>
          <cell r="I234" t="str">
            <v>20191230</v>
          </cell>
          <cell r="J234" t="str">
            <v>ZV</v>
          </cell>
          <cell r="K234">
            <v>2000263413</v>
          </cell>
        </row>
        <row r="235">
          <cell r="A235" t="str">
            <v>PAGO EVENTO</v>
          </cell>
          <cell r="B235"/>
          <cell r="C235" t="str">
            <v>553</v>
          </cell>
          <cell r="D235" t="str">
            <v>2000263413</v>
          </cell>
          <cell r="E235" t="str">
            <v>2905100102</v>
          </cell>
          <cell r="F235">
            <v>43829</v>
          </cell>
          <cell r="G235" t="str">
            <v>PAGO EVENTO</v>
          </cell>
          <cell r="H235">
            <v>1576761</v>
          </cell>
          <cell r="I235" t="str">
            <v>20191230</v>
          </cell>
          <cell r="J235" t="str">
            <v>ZV</v>
          </cell>
          <cell r="K235">
            <v>2000263413</v>
          </cell>
        </row>
        <row r="236">
          <cell r="A236">
            <v>1370082</v>
          </cell>
          <cell r="B236"/>
          <cell r="C236" t="str">
            <v>553</v>
          </cell>
          <cell r="D236" t="str">
            <v>1901054631</v>
          </cell>
          <cell r="E236" t="str">
            <v>2905100203</v>
          </cell>
          <cell r="F236">
            <v>43099</v>
          </cell>
          <cell r="G236" t="str">
            <v>1370082</v>
          </cell>
          <cell r="H236">
            <v>27191</v>
          </cell>
          <cell r="I236" t="str">
            <v>2200816081</v>
          </cell>
          <cell r="J236" t="str">
            <v>KR</v>
          </cell>
          <cell r="K236">
            <v>2000263413</v>
          </cell>
        </row>
        <row r="237">
          <cell r="A237">
            <v>1466511</v>
          </cell>
          <cell r="B237"/>
          <cell r="C237" t="str">
            <v>553</v>
          </cell>
          <cell r="D237" t="str">
            <v>1902970768</v>
          </cell>
          <cell r="E237" t="str">
            <v>2905100102</v>
          </cell>
          <cell r="F237">
            <v>43542</v>
          </cell>
          <cell r="G237" t="str">
            <v>1466511</v>
          </cell>
          <cell r="H237">
            <v>568300</v>
          </cell>
          <cell r="I237" t="str">
            <v>6051312833</v>
          </cell>
          <cell r="J237" t="str">
            <v>KR</v>
          </cell>
          <cell r="K237">
            <v>2000263413</v>
          </cell>
        </row>
        <row r="238">
          <cell r="A238" t="str">
            <v>MPS ANT-319</v>
          </cell>
          <cell r="B238"/>
          <cell r="C238" t="str">
            <v>553</v>
          </cell>
          <cell r="D238" t="str">
            <v>2000240658</v>
          </cell>
          <cell r="E238" t="str">
            <v>2905100202</v>
          </cell>
          <cell r="F238">
            <v>43805</v>
          </cell>
          <cell r="G238" t="str">
            <v>MPS ANT-319</v>
          </cell>
          <cell r="H238">
            <v>1620882</v>
          </cell>
          <cell r="I238" t="str">
            <v>antioquia</v>
          </cell>
          <cell r="J238" t="str">
            <v>ZP</v>
          </cell>
          <cell r="K238">
            <v>2000263413</v>
          </cell>
        </row>
        <row r="239">
          <cell r="A239" t="str">
            <v>FACT1446088</v>
          </cell>
          <cell r="B239"/>
          <cell r="C239" t="str">
            <v>553</v>
          </cell>
          <cell r="D239" t="str">
            <v>2000087003</v>
          </cell>
          <cell r="E239" t="str">
            <v>2905100202</v>
          </cell>
          <cell r="F239">
            <v>43503</v>
          </cell>
          <cell r="G239" t="str">
            <v>FACT1446088</v>
          </cell>
          <cell r="H239">
            <v>190285</v>
          </cell>
          <cell r="I239" t="str">
            <v>10207153500</v>
          </cell>
          <cell r="J239" t="str">
            <v>ZV</v>
          </cell>
          <cell r="K239">
            <v>2000263524</v>
          </cell>
        </row>
        <row r="240">
          <cell r="A240">
            <v>1517342</v>
          </cell>
          <cell r="B240"/>
          <cell r="C240" t="str">
            <v>553</v>
          </cell>
          <cell r="D240" t="str">
            <v>1903756722</v>
          </cell>
          <cell r="E240" t="str">
            <v>2905100102</v>
          </cell>
          <cell r="F240">
            <v>43760</v>
          </cell>
          <cell r="G240" t="str">
            <v>1517342</v>
          </cell>
          <cell r="H240">
            <v>176685</v>
          </cell>
          <cell r="I240" t="str">
            <v>11010834286</v>
          </cell>
          <cell r="J240" t="str">
            <v>KR</v>
          </cell>
          <cell r="K240">
            <v>2000263524</v>
          </cell>
        </row>
        <row r="241">
          <cell r="A241">
            <v>1515185</v>
          </cell>
          <cell r="B241"/>
          <cell r="C241" t="str">
            <v>553</v>
          </cell>
          <cell r="D241" t="str">
            <v>1903747717</v>
          </cell>
          <cell r="E241" t="str">
            <v>2905100202</v>
          </cell>
          <cell r="F241">
            <v>43752</v>
          </cell>
          <cell r="G241" t="str">
            <v>1515185</v>
          </cell>
          <cell r="H241">
            <v>118189</v>
          </cell>
          <cell r="I241" t="str">
            <v>11010846832</v>
          </cell>
          <cell r="J241" t="str">
            <v>KR</v>
          </cell>
          <cell r="K241">
            <v>2000263524</v>
          </cell>
        </row>
        <row r="242">
          <cell r="A242">
            <v>1517563</v>
          </cell>
          <cell r="B242"/>
          <cell r="C242" t="str">
            <v>553</v>
          </cell>
          <cell r="D242" t="str">
            <v>1903756730</v>
          </cell>
          <cell r="E242" t="str">
            <v>2905100202</v>
          </cell>
          <cell r="F242">
            <v>43761</v>
          </cell>
          <cell r="G242" t="str">
            <v>1517563</v>
          </cell>
          <cell r="H242">
            <v>252910</v>
          </cell>
          <cell r="I242" t="str">
            <v>11010848488</v>
          </cell>
          <cell r="J242" t="str">
            <v>KR</v>
          </cell>
          <cell r="K242">
            <v>2000263524</v>
          </cell>
        </row>
        <row r="243">
          <cell r="A243">
            <v>1498297</v>
          </cell>
          <cell r="B243"/>
          <cell r="C243" t="str">
            <v>553</v>
          </cell>
          <cell r="D243" t="str">
            <v>1903903846</v>
          </cell>
          <cell r="E243" t="str">
            <v>2905100202</v>
          </cell>
          <cell r="F243">
            <v>43683</v>
          </cell>
          <cell r="G243" t="str">
            <v>1498297</v>
          </cell>
          <cell r="H243">
            <v>94122</v>
          </cell>
          <cell r="I243" t="str">
            <v>11010901377</v>
          </cell>
          <cell r="J243" t="str">
            <v>KR</v>
          </cell>
          <cell r="K243">
            <v>2000263524</v>
          </cell>
        </row>
        <row r="244">
          <cell r="A244">
            <v>1492342</v>
          </cell>
          <cell r="B244"/>
          <cell r="C244" t="str">
            <v>553</v>
          </cell>
          <cell r="D244" t="str">
            <v>1903724732</v>
          </cell>
          <cell r="E244" t="str">
            <v>2905100202</v>
          </cell>
          <cell r="F244">
            <v>43660</v>
          </cell>
          <cell r="G244" t="str">
            <v>1492342</v>
          </cell>
          <cell r="H244">
            <v>40262</v>
          </cell>
          <cell r="I244" t="str">
            <v>11010909867</v>
          </cell>
          <cell r="J244" t="str">
            <v>KR</v>
          </cell>
          <cell r="K244">
            <v>2000263524</v>
          </cell>
        </row>
        <row r="245">
          <cell r="A245">
            <v>1493961</v>
          </cell>
          <cell r="B245"/>
          <cell r="C245" t="str">
            <v>553</v>
          </cell>
          <cell r="D245" t="str">
            <v>1903903805</v>
          </cell>
          <cell r="E245" t="str">
            <v>2905100202</v>
          </cell>
          <cell r="F245">
            <v>43666</v>
          </cell>
          <cell r="G245" t="str">
            <v>1493961</v>
          </cell>
          <cell r="H245">
            <v>57389</v>
          </cell>
          <cell r="I245" t="str">
            <v>11010910106</v>
          </cell>
          <cell r="J245" t="str">
            <v>KR</v>
          </cell>
          <cell r="K245">
            <v>2000263524</v>
          </cell>
        </row>
        <row r="246">
          <cell r="A246">
            <v>1494325</v>
          </cell>
          <cell r="B246"/>
          <cell r="C246" t="str">
            <v>553</v>
          </cell>
          <cell r="D246" t="str">
            <v>1903740840</v>
          </cell>
          <cell r="E246" t="str">
            <v>2905100203</v>
          </cell>
          <cell r="F246">
            <v>43669</v>
          </cell>
          <cell r="G246" t="str">
            <v>1494325</v>
          </cell>
          <cell r="H246">
            <v>26500</v>
          </cell>
          <cell r="I246" t="str">
            <v>11010911579</v>
          </cell>
          <cell r="J246" t="str">
            <v>KR</v>
          </cell>
          <cell r="K246">
            <v>2000263524</v>
          </cell>
        </row>
        <row r="247">
          <cell r="A247">
            <v>1506634</v>
          </cell>
          <cell r="B247"/>
          <cell r="C247" t="str">
            <v>553</v>
          </cell>
          <cell r="D247" t="str">
            <v>1903754112</v>
          </cell>
          <cell r="E247" t="str">
            <v>2905100202</v>
          </cell>
          <cell r="F247">
            <v>43718</v>
          </cell>
          <cell r="G247" t="str">
            <v>1506634</v>
          </cell>
          <cell r="H247">
            <v>229290</v>
          </cell>
          <cell r="I247" t="str">
            <v>11010922509</v>
          </cell>
          <cell r="J247" t="str">
            <v>KR</v>
          </cell>
          <cell r="K247">
            <v>2000263524</v>
          </cell>
        </row>
        <row r="248">
          <cell r="A248">
            <v>1507645</v>
          </cell>
          <cell r="B248"/>
          <cell r="C248" t="str">
            <v>553</v>
          </cell>
          <cell r="D248" t="str">
            <v>1903725093</v>
          </cell>
          <cell r="E248" t="str">
            <v>2905100202</v>
          </cell>
          <cell r="F248">
            <v>43722</v>
          </cell>
          <cell r="G248" t="str">
            <v>1507645</v>
          </cell>
          <cell r="H248">
            <v>55691</v>
          </cell>
          <cell r="I248" t="str">
            <v>11010923350</v>
          </cell>
          <cell r="J248" t="str">
            <v>KR</v>
          </cell>
          <cell r="K248">
            <v>2000263524</v>
          </cell>
        </row>
        <row r="249">
          <cell r="A249">
            <v>1508166</v>
          </cell>
          <cell r="B249"/>
          <cell r="C249" t="str">
            <v>553</v>
          </cell>
          <cell r="D249" t="str">
            <v>1903725103</v>
          </cell>
          <cell r="E249" t="str">
            <v>2905100202</v>
          </cell>
          <cell r="F249">
            <v>43724</v>
          </cell>
          <cell r="G249" t="str">
            <v>1508166</v>
          </cell>
          <cell r="H249">
            <v>55985</v>
          </cell>
          <cell r="I249" t="str">
            <v>11010923350</v>
          </cell>
          <cell r="J249" t="str">
            <v>KR</v>
          </cell>
          <cell r="K249">
            <v>2000263524</v>
          </cell>
        </row>
        <row r="250">
          <cell r="A250">
            <v>1509650</v>
          </cell>
          <cell r="B250"/>
          <cell r="C250" t="str">
            <v>553</v>
          </cell>
          <cell r="D250" t="str">
            <v>1903903886</v>
          </cell>
          <cell r="E250" t="str">
            <v>2905100202</v>
          </cell>
          <cell r="F250">
            <v>43730</v>
          </cell>
          <cell r="G250" t="str">
            <v>1509650</v>
          </cell>
          <cell r="H250">
            <v>131700</v>
          </cell>
          <cell r="I250" t="str">
            <v>11010925264</v>
          </cell>
          <cell r="J250" t="str">
            <v>KR</v>
          </cell>
          <cell r="K250">
            <v>2000263524</v>
          </cell>
        </row>
        <row r="251">
          <cell r="A251">
            <v>1523659</v>
          </cell>
          <cell r="B251"/>
          <cell r="C251" t="str">
            <v>553</v>
          </cell>
          <cell r="D251" t="str">
            <v>1903872549</v>
          </cell>
          <cell r="E251" t="str">
            <v>2905100202</v>
          </cell>
          <cell r="F251">
            <v>43787</v>
          </cell>
          <cell r="G251" t="str">
            <v>1523659</v>
          </cell>
          <cell r="H251">
            <v>362448</v>
          </cell>
          <cell r="I251" t="str">
            <v>12031132416</v>
          </cell>
          <cell r="J251" t="str">
            <v>KR</v>
          </cell>
          <cell r="K251">
            <v>2000263524</v>
          </cell>
        </row>
        <row r="252">
          <cell r="A252">
            <v>1502619</v>
          </cell>
          <cell r="B252"/>
          <cell r="C252" t="str">
            <v>553</v>
          </cell>
          <cell r="D252" t="str">
            <v>1903749090</v>
          </cell>
          <cell r="E252" t="str">
            <v>2905100202</v>
          </cell>
          <cell r="F252">
            <v>43703</v>
          </cell>
          <cell r="G252" t="str">
            <v>1502619</v>
          </cell>
          <cell r="H252">
            <v>212942</v>
          </cell>
          <cell r="I252" t="str">
            <v>12031136625</v>
          </cell>
          <cell r="J252" t="str">
            <v>KR</v>
          </cell>
          <cell r="K252">
            <v>2000263524</v>
          </cell>
        </row>
        <row r="253">
          <cell r="A253">
            <v>1517948</v>
          </cell>
          <cell r="B253"/>
          <cell r="C253" t="str">
            <v>553</v>
          </cell>
          <cell r="D253" t="str">
            <v>1903828444</v>
          </cell>
          <cell r="E253" t="str">
            <v>2905100102</v>
          </cell>
          <cell r="F253">
            <v>43762</v>
          </cell>
          <cell r="G253" t="str">
            <v>1517948</v>
          </cell>
          <cell r="H253">
            <v>88645</v>
          </cell>
          <cell r="I253" t="str">
            <v>20191201</v>
          </cell>
          <cell r="J253" t="str">
            <v>KR</v>
          </cell>
          <cell r="K253">
            <v>2000263524</v>
          </cell>
        </row>
        <row r="254">
          <cell r="A254" t="str">
            <v>MPS BOL-321</v>
          </cell>
          <cell r="B254"/>
          <cell r="C254" t="str">
            <v>553</v>
          </cell>
          <cell r="D254" t="str">
            <v>2000263524</v>
          </cell>
          <cell r="E254" t="str">
            <v>2905100203</v>
          </cell>
          <cell r="F254">
            <v>43805</v>
          </cell>
          <cell r="G254" t="str">
            <v>MPS BOL-321</v>
          </cell>
          <cell r="H254">
            <v>305226</v>
          </cell>
          <cell r="I254" t="str">
            <v>20200124</v>
          </cell>
          <cell r="J254" t="str">
            <v>ZV</v>
          </cell>
          <cell r="K254">
            <v>2000263524</v>
          </cell>
        </row>
        <row r="255">
          <cell r="A255" t="str">
            <v>MPS BOL-321</v>
          </cell>
          <cell r="B255"/>
          <cell r="C255" t="str">
            <v>553</v>
          </cell>
          <cell r="D255" t="str">
            <v>2000263524</v>
          </cell>
          <cell r="E255" t="str">
            <v>2905100202</v>
          </cell>
          <cell r="F255">
            <v>43805</v>
          </cell>
          <cell r="G255" t="str">
            <v>MPS BOL-321</v>
          </cell>
          <cell r="H255">
            <v>3043889</v>
          </cell>
          <cell r="I255" t="str">
            <v>20200124</v>
          </cell>
          <cell r="J255" t="str">
            <v>ZV</v>
          </cell>
          <cell r="K255">
            <v>2000263524</v>
          </cell>
        </row>
        <row r="256">
          <cell r="A256" t="str">
            <v>MPS BOL-321</v>
          </cell>
          <cell r="B256"/>
          <cell r="C256" t="str">
            <v>553</v>
          </cell>
          <cell r="D256" t="str">
            <v>2000263524</v>
          </cell>
          <cell r="E256" t="str">
            <v>2905100102</v>
          </cell>
          <cell r="F256">
            <v>43805</v>
          </cell>
          <cell r="G256" t="str">
            <v>MPS BOL-321</v>
          </cell>
          <cell r="H256">
            <v>318842</v>
          </cell>
          <cell r="I256" t="str">
            <v>20200124</v>
          </cell>
          <cell r="J256" t="str">
            <v>ZV</v>
          </cell>
          <cell r="K256">
            <v>2000263524</v>
          </cell>
        </row>
        <row r="257">
          <cell r="A257">
            <v>1373301</v>
          </cell>
          <cell r="B257"/>
          <cell r="C257" t="str">
            <v>553</v>
          </cell>
          <cell r="D257" t="str">
            <v>1903766520</v>
          </cell>
          <cell r="E257" t="str">
            <v>2905100203</v>
          </cell>
          <cell r="F257">
            <v>43123</v>
          </cell>
          <cell r="G257" t="str">
            <v xml:space="preserve">  1373301</v>
          </cell>
          <cell r="H257">
            <v>257126</v>
          </cell>
          <cell r="I257" t="str">
            <v>2200810559</v>
          </cell>
          <cell r="J257" t="str">
            <v>KR</v>
          </cell>
          <cell r="K257">
            <v>2000263524</v>
          </cell>
        </row>
        <row r="258">
          <cell r="A258">
            <v>1466172</v>
          </cell>
          <cell r="B258"/>
          <cell r="C258" t="str">
            <v>553</v>
          </cell>
          <cell r="D258" t="str">
            <v>1902970762</v>
          </cell>
          <cell r="E258" t="str">
            <v>2905100202</v>
          </cell>
          <cell r="F258">
            <v>43539</v>
          </cell>
          <cell r="G258" t="str">
            <v>1466172</v>
          </cell>
          <cell r="H258">
            <v>218844</v>
          </cell>
          <cell r="I258" t="str">
            <v>6051312833</v>
          </cell>
          <cell r="J258" t="str">
            <v>KR</v>
          </cell>
          <cell r="K258">
            <v>2000263524</v>
          </cell>
        </row>
        <row r="259">
          <cell r="A259">
            <v>1467671</v>
          </cell>
          <cell r="B259"/>
          <cell r="C259" t="str">
            <v>553</v>
          </cell>
          <cell r="D259" t="str">
            <v>1902970772</v>
          </cell>
          <cell r="E259" t="str">
            <v>2905100202</v>
          </cell>
          <cell r="F259">
            <v>43546</v>
          </cell>
          <cell r="G259" t="str">
            <v>1467671</v>
          </cell>
          <cell r="H259">
            <v>72600</v>
          </cell>
          <cell r="I259" t="str">
            <v>6051312833</v>
          </cell>
          <cell r="J259" t="str">
            <v>KR</v>
          </cell>
          <cell r="K259">
            <v>2000263524</v>
          </cell>
        </row>
        <row r="260">
          <cell r="A260">
            <v>1457012</v>
          </cell>
          <cell r="B260"/>
          <cell r="C260" t="str">
            <v>553</v>
          </cell>
          <cell r="D260" t="str">
            <v>1903754773</v>
          </cell>
          <cell r="E260" t="str">
            <v>2905100102</v>
          </cell>
          <cell r="F260">
            <v>43495</v>
          </cell>
          <cell r="G260" t="str">
            <v>1457012</v>
          </cell>
          <cell r="H260">
            <v>53512</v>
          </cell>
          <cell r="I260" t="str">
            <v>6051325100</v>
          </cell>
          <cell r="J260" t="str">
            <v>KR</v>
          </cell>
          <cell r="K260">
            <v>2000263524</v>
          </cell>
        </row>
        <row r="261">
          <cell r="A261">
            <v>1451774</v>
          </cell>
          <cell r="B261"/>
          <cell r="C261" t="str">
            <v>553</v>
          </cell>
          <cell r="D261" t="str">
            <v>1902970513</v>
          </cell>
          <cell r="E261" t="str">
            <v>2905100202</v>
          </cell>
          <cell r="F261">
            <v>43465</v>
          </cell>
          <cell r="G261" t="str">
            <v>1451774</v>
          </cell>
          <cell r="H261">
            <v>969282</v>
          </cell>
          <cell r="I261" t="str">
            <v>6051405091</v>
          </cell>
          <cell r="J261" t="str">
            <v>KR</v>
          </cell>
          <cell r="K261">
            <v>2000263524</v>
          </cell>
        </row>
        <row r="262">
          <cell r="A262">
            <v>1450264</v>
          </cell>
          <cell r="B262"/>
          <cell r="C262" t="str">
            <v>553</v>
          </cell>
          <cell r="D262" t="str">
            <v>1903118504</v>
          </cell>
          <cell r="E262" t="str">
            <v>2905100202</v>
          </cell>
          <cell r="F262">
            <v>43706</v>
          </cell>
          <cell r="G262" t="str">
            <v>1450264</v>
          </cell>
          <cell r="H262">
            <v>4335</v>
          </cell>
          <cell r="I262" t="str">
            <v>6051406007</v>
          </cell>
          <cell r="J262" t="str">
            <v>KR</v>
          </cell>
          <cell r="K262">
            <v>2000263524</v>
          </cell>
        </row>
        <row r="263">
          <cell r="A263">
            <v>1448152</v>
          </cell>
          <cell r="B263"/>
          <cell r="C263" t="str">
            <v>553</v>
          </cell>
          <cell r="D263" t="str">
            <v>1902738637</v>
          </cell>
          <cell r="E263" t="str">
            <v>2905100202</v>
          </cell>
          <cell r="F263">
            <v>43440</v>
          </cell>
          <cell r="G263" t="str">
            <v>1448152</v>
          </cell>
          <cell r="H263">
            <v>120620</v>
          </cell>
          <cell r="I263" t="str">
            <v>6071257471</v>
          </cell>
          <cell r="J263" t="str">
            <v>KR</v>
          </cell>
          <cell r="K263">
            <v>2000263524</v>
          </cell>
        </row>
        <row r="264">
          <cell r="A264">
            <v>1403574</v>
          </cell>
          <cell r="B264"/>
          <cell r="C264" t="str">
            <v>553</v>
          </cell>
          <cell r="D264" t="str">
            <v>1901132671</v>
          </cell>
          <cell r="E264" t="str">
            <v>2905100202</v>
          </cell>
          <cell r="F264">
            <v>43252</v>
          </cell>
          <cell r="G264" t="str">
            <v>1403574</v>
          </cell>
          <cell r="H264">
            <v>51300</v>
          </cell>
          <cell r="I264" t="str">
            <v>71314091621</v>
          </cell>
          <cell r="J264" t="str">
            <v>KR</v>
          </cell>
          <cell r="K264">
            <v>2000263524</v>
          </cell>
        </row>
        <row r="265">
          <cell r="A265">
            <v>1484185</v>
          </cell>
          <cell r="B265"/>
          <cell r="C265" t="str">
            <v>553</v>
          </cell>
          <cell r="D265" t="str">
            <v>1903198947</v>
          </cell>
          <cell r="E265" t="str">
            <v>2905100202</v>
          </cell>
          <cell r="F265">
            <v>43622</v>
          </cell>
          <cell r="G265" t="str">
            <v>1484185</v>
          </cell>
          <cell r="H265">
            <v>60950</v>
          </cell>
          <cell r="I265" t="str">
            <v>7180943194</v>
          </cell>
          <cell r="J265" t="str">
            <v>KR</v>
          </cell>
          <cell r="K265">
            <v>2000263524</v>
          </cell>
        </row>
        <row r="266">
          <cell r="A266">
            <v>1488142</v>
          </cell>
          <cell r="B266"/>
          <cell r="C266" t="str">
            <v>553</v>
          </cell>
          <cell r="D266" t="str">
            <v>1903094423</v>
          </cell>
          <cell r="E266" t="str">
            <v>2905100202</v>
          </cell>
          <cell r="F266">
            <v>43641</v>
          </cell>
          <cell r="G266" t="str">
            <v>1488142</v>
          </cell>
          <cell r="H266">
            <v>10200</v>
          </cell>
          <cell r="I266" t="str">
            <v>7180950273</v>
          </cell>
          <cell r="J266" t="str">
            <v>KR</v>
          </cell>
          <cell r="K266">
            <v>2000263524</v>
          </cell>
        </row>
        <row r="267">
          <cell r="A267">
            <v>1465444</v>
          </cell>
          <cell r="B267"/>
          <cell r="C267" t="str">
            <v>553</v>
          </cell>
          <cell r="D267" t="str">
            <v>1903261522</v>
          </cell>
          <cell r="E267" t="str">
            <v>2905100202</v>
          </cell>
          <cell r="F267">
            <v>43537</v>
          </cell>
          <cell r="G267" t="str">
            <v>1465444</v>
          </cell>
          <cell r="H267">
            <v>54400</v>
          </cell>
          <cell r="I267" t="str">
            <v>8051018322</v>
          </cell>
          <cell r="J267" t="str">
            <v>KR</v>
          </cell>
          <cell r="K267">
            <v>2000263524</v>
          </cell>
        </row>
        <row r="268">
          <cell r="A268">
            <v>1472696</v>
          </cell>
          <cell r="B268"/>
          <cell r="C268" t="str">
            <v>553</v>
          </cell>
          <cell r="D268" t="str">
            <v>105183391</v>
          </cell>
          <cell r="E268" t="str">
            <v>2905100202</v>
          </cell>
          <cell r="F268">
            <v>43569</v>
          </cell>
          <cell r="G268" t="str">
            <v>1472696.</v>
          </cell>
          <cell r="H268">
            <v>186204</v>
          </cell>
          <cell r="I268" t="str">
            <v>8051041903</v>
          </cell>
          <cell r="J268" t="str">
            <v>AB</v>
          </cell>
          <cell r="K268">
            <v>2000263524</v>
          </cell>
        </row>
        <row r="269">
          <cell r="A269" t="str">
            <v>MPS BOL-332</v>
          </cell>
          <cell r="B269"/>
          <cell r="C269" t="str">
            <v>553</v>
          </cell>
          <cell r="D269" t="str">
            <v>2000182470</v>
          </cell>
          <cell r="E269" t="str">
            <v>2905100202</v>
          </cell>
          <cell r="F269">
            <v>43654</v>
          </cell>
          <cell r="G269" t="str">
            <v>MPS BOL-332</v>
          </cell>
          <cell r="H269">
            <v>3344083</v>
          </cell>
          <cell r="I269" t="str">
            <v>bolivar</v>
          </cell>
          <cell r="J269" t="str">
            <v>ZV</v>
          </cell>
          <cell r="K269">
            <v>2000263524</v>
          </cell>
        </row>
        <row r="270">
          <cell r="A270" t="str">
            <v>MPS BOL-321</v>
          </cell>
          <cell r="B270"/>
          <cell r="C270" t="str">
            <v>553</v>
          </cell>
          <cell r="D270" t="str">
            <v>2000240660</v>
          </cell>
          <cell r="E270" t="str">
            <v>2905100202</v>
          </cell>
          <cell r="F270">
            <v>43805</v>
          </cell>
          <cell r="G270" t="str">
            <v>MPS BOL-321</v>
          </cell>
          <cell r="H270">
            <v>3204054</v>
          </cell>
          <cell r="I270" t="str">
            <v>bolivar</v>
          </cell>
          <cell r="J270" t="str">
            <v>ZP</v>
          </cell>
          <cell r="K270">
            <v>2000263524</v>
          </cell>
        </row>
        <row r="271">
          <cell r="A271">
            <v>1425289</v>
          </cell>
          <cell r="B271"/>
          <cell r="C271" t="str">
            <v>553</v>
          </cell>
          <cell r="D271" t="str">
            <v>104364924</v>
          </cell>
          <cell r="E271" t="str">
            <v>2905100203</v>
          </cell>
          <cell r="F271">
            <v>43585</v>
          </cell>
          <cell r="G271" t="str">
            <v>1425289</v>
          </cell>
          <cell r="H271">
            <v>21600</v>
          </cell>
          <cell r="I271" t="str">
            <v>GL-5492349355244</v>
          </cell>
          <cell r="J271" t="str">
            <v>AB</v>
          </cell>
          <cell r="K271">
            <v>2000263524</v>
          </cell>
        </row>
        <row r="272">
          <cell r="A272" t="str">
            <v>MPS JUNIO/2019</v>
          </cell>
          <cell r="B272"/>
          <cell r="C272" t="str">
            <v>553</v>
          </cell>
          <cell r="D272" t="str">
            <v>2000153465</v>
          </cell>
          <cell r="E272" t="str">
            <v>2905100202</v>
          </cell>
          <cell r="F272">
            <v>43636</v>
          </cell>
          <cell r="G272" t="str">
            <v>MPS JUNIO/2019</v>
          </cell>
          <cell r="H272">
            <v>45700</v>
          </cell>
          <cell r="I272" t="str">
            <v>magdalena</v>
          </cell>
          <cell r="J272" t="str">
            <v>ZV</v>
          </cell>
          <cell r="K272">
            <v>2000263524</v>
          </cell>
        </row>
        <row r="273">
          <cell r="A273">
            <v>1495973</v>
          </cell>
          <cell r="B273"/>
          <cell r="C273" t="str">
            <v>553</v>
          </cell>
          <cell r="D273" t="str">
            <v>1904025416</v>
          </cell>
          <cell r="E273" t="str">
            <v>2905100202</v>
          </cell>
          <cell r="F273">
            <v>43675</v>
          </cell>
          <cell r="G273" t="str">
            <v>1495973</v>
          </cell>
          <cell r="H273">
            <v>16550</v>
          </cell>
          <cell r="I273" t="str">
            <v>1090824710</v>
          </cell>
          <cell r="J273" t="str">
            <v>KR</v>
          </cell>
          <cell r="K273">
            <v>2000283177</v>
          </cell>
        </row>
        <row r="274">
          <cell r="A274" t="str">
            <v>PAGO MPS MAR 20</v>
          </cell>
          <cell r="B274"/>
          <cell r="C274" t="str">
            <v>553</v>
          </cell>
          <cell r="D274" t="str">
            <v>2000283177</v>
          </cell>
          <cell r="E274" t="str">
            <v>2905100202</v>
          </cell>
          <cell r="F274">
            <v>43906</v>
          </cell>
          <cell r="G274" t="str">
            <v>PAGO MPS MAR 20</v>
          </cell>
          <cell r="H274">
            <v>16550</v>
          </cell>
          <cell r="I274" t="str">
            <v>20200316</v>
          </cell>
          <cell r="J274" t="str">
            <v>ZV</v>
          </cell>
          <cell r="K274">
            <v>2000283177</v>
          </cell>
        </row>
        <row r="275">
          <cell r="A275" t="str">
            <v>PAGO MPS MAR 20</v>
          </cell>
          <cell r="B275"/>
          <cell r="C275" t="str">
            <v>553</v>
          </cell>
          <cell r="D275" t="str">
            <v>2000283177</v>
          </cell>
          <cell r="E275" t="str">
            <v>2905100202</v>
          </cell>
          <cell r="F275">
            <v>43906</v>
          </cell>
          <cell r="G275" t="str">
            <v>PAGO MPS MAR 20</v>
          </cell>
          <cell r="H275">
            <v>16550</v>
          </cell>
          <cell r="I275" t="str">
            <v>20200316</v>
          </cell>
          <cell r="J275" t="str">
            <v>ZV</v>
          </cell>
          <cell r="K275">
            <v>2000283177</v>
          </cell>
        </row>
        <row r="276">
          <cell r="A276" t="str">
            <v>MPS SAN-1208</v>
          </cell>
          <cell r="B276"/>
          <cell r="C276" t="str">
            <v>553</v>
          </cell>
          <cell r="D276" t="str">
            <v>2000282217</v>
          </cell>
          <cell r="E276" t="str">
            <v>2905100202</v>
          </cell>
          <cell r="F276">
            <v>43896</v>
          </cell>
          <cell r="G276" t="str">
            <v>MPS SAN-1208</v>
          </cell>
          <cell r="H276">
            <v>16550</v>
          </cell>
          <cell r="I276" t="str">
            <v>santander</v>
          </cell>
          <cell r="J276" t="str">
            <v>ZP</v>
          </cell>
          <cell r="K276">
            <v>2000283177</v>
          </cell>
        </row>
        <row r="277">
          <cell r="A277">
            <v>1514338</v>
          </cell>
          <cell r="B277"/>
          <cell r="C277" t="str">
            <v>553</v>
          </cell>
          <cell r="D277" t="str">
            <v>1904015888</v>
          </cell>
          <cell r="E277" t="str">
            <v>2905100202</v>
          </cell>
          <cell r="F277">
            <v>43747</v>
          </cell>
          <cell r="G277" t="str">
            <v>1514338</v>
          </cell>
          <cell r="H277">
            <v>71276</v>
          </cell>
          <cell r="I277" t="str">
            <v>1091009655</v>
          </cell>
          <cell r="J277" t="str">
            <v>KR</v>
          </cell>
          <cell r="K277">
            <v>2000283204</v>
          </cell>
        </row>
        <row r="278">
          <cell r="A278" t="str">
            <v>MPS VAL MAR 2020</v>
          </cell>
          <cell r="B278"/>
          <cell r="C278" t="str">
            <v>553</v>
          </cell>
          <cell r="D278" t="str">
            <v>2000283204</v>
          </cell>
          <cell r="E278" t="str">
            <v>2905100202</v>
          </cell>
          <cell r="F278">
            <v>43896</v>
          </cell>
          <cell r="G278" t="str">
            <v>MPS VAL MAR 2020</v>
          </cell>
          <cell r="H278">
            <v>71276</v>
          </cell>
          <cell r="I278" t="str">
            <v>20200306</v>
          </cell>
          <cell r="J278" t="str">
            <v>ZV</v>
          </cell>
          <cell r="K278">
            <v>2000283204</v>
          </cell>
        </row>
        <row r="279">
          <cell r="A279" t="str">
            <v>MPS VAL MAR 2020</v>
          </cell>
          <cell r="B279"/>
          <cell r="C279" t="str">
            <v>553</v>
          </cell>
          <cell r="D279" t="str">
            <v>2000283204</v>
          </cell>
          <cell r="E279" t="str">
            <v>2905100202</v>
          </cell>
          <cell r="F279">
            <v>43896</v>
          </cell>
          <cell r="G279" t="str">
            <v>MPS VAL MAR 2020</v>
          </cell>
          <cell r="H279">
            <v>71276</v>
          </cell>
          <cell r="I279" t="str">
            <v>20200306</v>
          </cell>
          <cell r="J279" t="str">
            <v>ZV</v>
          </cell>
          <cell r="K279">
            <v>2000283204</v>
          </cell>
        </row>
        <row r="280">
          <cell r="A280" t="str">
            <v>MPS VAL-1402</v>
          </cell>
          <cell r="B280"/>
          <cell r="C280" t="str">
            <v>553</v>
          </cell>
          <cell r="D280" t="str">
            <v>2000282411</v>
          </cell>
          <cell r="E280" t="str">
            <v>2905100202</v>
          </cell>
          <cell r="F280">
            <v>43896</v>
          </cell>
          <cell r="G280" t="str">
            <v>MPS VAL-1402</v>
          </cell>
          <cell r="H280">
            <v>71276</v>
          </cell>
          <cell r="I280" t="str">
            <v>valle</v>
          </cell>
          <cell r="J280" t="str">
            <v>ZP</v>
          </cell>
          <cell r="K280">
            <v>2000283204</v>
          </cell>
        </row>
        <row r="281">
          <cell r="A281">
            <v>1513225</v>
          </cell>
          <cell r="B281"/>
          <cell r="C281" t="str">
            <v>553</v>
          </cell>
          <cell r="D281" t="str">
            <v>1903972542</v>
          </cell>
          <cell r="E281" t="str">
            <v>2905100202</v>
          </cell>
          <cell r="F281">
            <v>43743</v>
          </cell>
          <cell r="G281" t="str">
            <v>1513225</v>
          </cell>
          <cell r="H281">
            <v>587795</v>
          </cell>
          <cell r="I281" t="str">
            <v>11010843706</v>
          </cell>
          <cell r="J281" t="str">
            <v>KR</v>
          </cell>
          <cell r="K281">
            <v>2000283421</v>
          </cell>
        </row>
        <row r="282">
          <cell r="A282">
            <v>1515340</v>
          </cell>
          <cell r="B282"/>
          <cell r="C282" t="str">
            <v>553</v>
          </cell>
          <cell r="D282" t="str">
            <v>1903972545</v>
          </cell>
          <cell r="E282" t="str">
            <v>2905100202</v>
          </cell>
          <cell r="F282">
            <v>43753</v>
          </cell>
          <cell r="G282" t="str">
            <v>1515340</v>
          </cell>
          <cell r="H282">
            <v>876050</v>
          </cell>
          <cell r="I282" t="str">
            <v>11010843706</v>
          </cell>
          <cell r="J282" t="str">
            <v>KR</v>
          </cell>
          <cell r="K282">
            <v>2000283421</v>
          </cell>
        </row>
        <row r="283">
          <cell r="A283">
            <v>1517397</v>
          </cell>
          <cell r="B283"/>
          <cell r="C283" t="str">
            <v>553</v>
          </cell>
          <cell r="D283" t="str">
            <v>1903972548</v>
          </cell>
          <cell r="E283" t="str">
            <v>2905100202</v>
          </cell>
          <cell r="F283">
            <v>43761</v>
          </cell>
          <cell r="G283" t="str">
            <v>1517397</v>
          </cell>
          <cell r="H283">
            <v>217978</v>
          </cell>
          <cell r="I283" t="str">
            <v>11010843706</v>
          </cell>
          <cell r="J283" t="str">
            <v>KR</v>
          </cell>
          <cell r="K283">
            <v>2000283421</v>
          </cell>
        </row>
        <row r="284">
          <cell r="A284">
            <v>1498695</v>
          </cell>
          <cell r="B284"/>
          <cell r="C284" t="str">
            <v>553</v>
          </cell>
          <cell r="D284" t="str">
            <v>1903948541</v>
          </cell>
          <cell r="E284" t="str">
            <v>2905100102</v>
          </cell>
          <cell r="F284">
            <v>43685</v>
          </cell>
          <cell r="G284" t="str">
            <v>1498695</v>
          </cell>
          <cell r="H284">
            <v>208629</v>
          </cell>
          <cell r="I284" t="str">
            <v>11010856114</v>
          </cell>
          <cell r="J284" t="str">
            <v>KR</v>
          </cell>
          <cell r="K284">
            <v>2000283421</v>
          </cell>
        </row>
        <row r="285">
          <cell r="A285">
            <v>1499165</v>
          </cell>
          <cell r="B285"/>
          <cell r="C285" t="str">
            <v>553</v>
          </cell>
          <cell r="D285" t="str">
            <v>1903968019</v>
          </cell>
          <cell r="E285" t="str">
            <v>2905100202</v>
          </cell>
          <cell r="F285">
            <v>43688</v>
          </cell>
          <cell r="G285" t="str">
            <v>1499165</v>
          </cell>
          <cell r="H285">
            <v>66728</v>
          </cell>
          <cell r="I285" t="str">
            <v>11010902049</v>
          </cell>
          <cell r="J285" t="str">
            <v>KR</v>
          </cell>
          <cell r="K285">
            <v>2000283421</v>
          </cell>
        </row>
        <row r="286">
          <cell r="A286">
            <v>1490173</v>
          </cell>
          <cell r="B286"/>
          <cell r="C286" t="str">
            <v>553</v>
          </cell>
          <cell r="D286" t="str">
            <v>1903934447</v>
          </cell>
          <cell r="E286" t="str">
            <v>2905100202</v>
          </cell>
          <cell r="F286">
            <v>43650</v>
          </cell>
          <cell r="G286" t="str">
            <v>1490173</v>
          </cell>
          <cell r="H286">
            <v>141477</v>
          </cell>
          <cell r="I286" t="str">
            <v>11010906413</v>
          </cell>
          <cell r="J286" t="str">
            <v>KR</v>
          </cell>
          <cell r="K286">
            <v>2000283421</v>
          </cell>
        </row>
        <row r="287">
          <cell r="A287">
            <v>1491854</v>
          </cell>
          <cell r="B287"/>
          <cell r="C287" t="str">
            <v>553</v>
          </cell>
          <cell r="D287" t="str">
            <v>1903934453</v>
          </cell>
          <cell r="E287" t="str">
            <v>2905100202</v>
          </cell>
          <cell r="F287">
            <v>43657</v>
          </cell>
          <cell r="G287" t="str">
            <v>1491854</v>
          </cell>
          <cell r="H287">
            <v>248691</v>
          </cell>
          <cell r="I287" t="str">
            <v>11010906413</v>
          </cell>
          <cell r="J287" t="str">
            <v>KR</v>
          </cell>
          <cell r="K287">
            <v>2000283421</v>
          </cell>
        </row>
        <row r="288">
          <cell r="A288">
            <v>1493998</v>
          </cell>
          <cell r="B288"/>
          <cell r="C288" t="str">
            <v>553</v>
          </cell>
          <cell r="D288" t="str">
            <v>1903934455</v>
          </cell>
          <cell r="E288" t="str">
            <v>2905100202</v>
          </cell>
          <cell r="F288">
            <v>43667</v>
          </cell>
          <cell r="G288" t="str">
            <v>1493998</v>
          </cell>
          <cell r="H288">
            <v>144010</v>
          </cell>
          <cell r="I288" t="str">
            <v>11010906413</v>
          </cell>
          <cell r="J288" t="str">
            <v>KR</v>
          </cell>
          <cell r="K288">
            <v>2000283421</v>
          </cell>
        </row>
        <row r="289">
          <cell r="A289" t="str">
            <v>MPS BOL-440</v>
          </cell>
          <cell r="B289"/>
          <cell r="C289" t="str">
            <v>553</v>
          </cell>
          <cell r="D289" t="str">
            <v>2000283421</v>
          </cell>
          <cell r="E289" t="str">
            <v>2905100202</v>
          </cell>
          <cell r="F289">
            <v>43896</v>
          </cell>
          <cell r="G289" t="str">
            <v>MPS BOL-440</v>
          </cell>
          <cell r="H289">
            <v>208629</v>
          </cell>
          <cell r="I289" t="str">
            <v>20200317</v>
          </cell>
          <cell r="J289" t="str">
            <v>ZV</v>
          </cell>
          <cell r="K289">
            <v>2000283421</v>
          </cell>
        </row>
        <row r="290">
          <cell r="A290" t="str">
            <v>MPS BOL-440</v>
          </cell>
          <cell r="B290"/>
          <cell r="C290" t="str">
            <v>553</v>
          </cell>
          <cell r="D290" t="str">
            <v>2000283421</v>
          </cell>
          <cell r="E290" t="str">
            <v>2905100102</v>
          </cell>
          <cell r="F290">
            <v>43896</v>
          </cell>
          <cell r="G290" t="str">
            <v>MPS BOL-440</v>
          </cell>
          <cell r="H290">
            <v>208629</v>
          </cell>
          <cell r="I290" t="str">
            <v>20200317</v>
          </cell>
          <cell r="J290" t="str">
            <v>ZV</v>
          </cell>
          <cell r="K290">
            <v>2000283421</v>
          </cell>
        </row>
        <row r="291">
          <cell r="A291" t="str">
            <v>MPS BOL-321</v>
          </cell>
          <cell r="B291"/>
          <cell r="C291" t="str">
            <v>553</v>
          </cell>
          <cell r="D291" t="str">
            <v>2000263524</v>
          </cell>
          <cell r="E291" t="str">
            <v>2905100202</v>
          </cell>
          <cell r="F291">
            <v>43805</v>
          </cell>
          <cell r="G291" t="str">
            <v>MPS BOL-321</v>
          </cell>
          <cell r="H291">
            <v>2419821</v>
          </cell>
          <cell r="I291" t="str">
            <v>bolivar</v>
          </cell>
          <cell r="J291" t="str">
            <v>ZV</v>
          </cell>
          <cell r="K291">
            <v>2000283421</v>
          </cell>
        </row>
        <row r="292">
          <cell r="A292" t="str">
            <v>MPS BOL-440</v>
          </cell>
          <cell r="B292"/>
          <cell r="C292" t="str">
            <v>553</v>
          </cell>
          <cell r="D292" t="str">
            <v>2000281448</v>
          </cell>
          <cell r="E292" t="str">
            <v>2905100202</v>
          </cell>
          <cell r="F292">
            <v>43896</v>
          </cell>
          <cell r="G292" t="str">
            <v>MPS BOL-440</v>
          </cell>
          <cell r="H292">
            <v>71537</v>
          </cell>
          <cell r="I292" t="str">
            <v>bolivar</v>
          </cell>
          <cell r="J292" t="str">
            <v>ZP</v>
          </cell>
          <cell r="K292">
            <v>2000283421</v>
          </cell>
        </row>
        <row r="293">
          <cell r="A293">
            <v>1521706</v>
          </cell>
          <cell r="B293"/>
          <cell r="C293" t="str">
            <v>553</v>
          </cell>
          <cell r="D293" t="str">
            <v>1904075536</v>
          </cell>
          <cell r="E293" t="str">
            <v>2905100102</v>
          </cell>
          <cell r="F293">
            <v>43777</v>
          </cell>
          <cell r="G293" t="str">
            <v>1521706</v>
          </cell>
          <cell r="H293">
            <v>222419</v>
          </cell>
          <cell r="I293" t="str">
            <v>12031123673</v>
          </cell>
          <cell r="J293" t="str">
            <v>KR</v>
          </cell>
          <cell r="K293">
            <v>2000284877</v>
          </cell>
        </row>
        <row r="294">
          <cell r="A294">
            <v>1498038</v>
          </cell>
          <cell r="B294"/>
          <cell r="C294" t="str">
            <v>553</v>
          </cell>
          <cell r="D294" t="str">
            <v>1904075610</v>
          </cell>
          <cell r="E294" t="str">
            <v>2905100202</v>
          </cell>
          <cell r="F294">
            <v>43683</v>
          </cell>
          <cell r="G294" t="str">
            <v>1498038</v>
          </cell>
          <cell r="H294">
            <v>217238</v>
          </cell>
          <cell r="I294" t="str">
            <v>12031135825</v>
          </cell>
          <cell r="J294" t="str">
            <v>KR</v>
          </cell>
          <cell r="K294">
            <v>2000284877</v>
          </cell>
        </row>
        <row r="295">
          <cell r="A295" t="str">
            <v>PAGO EVENTO</v>
          </cell>
          <cell r="B295"/>
          <cell r="C295" t="str">
            <v>553</v>
          </cell>
          <cell r="D295" t="str">
            <v>2000284877</v>
          </cell>
          <cell r="E295" t="str">
            <v>2905100202</v>
          </cell>
          <cell r="F295">
            <v>43914</v>
          </cell>
          <cell r="G295" t="str">
            <v>PAGO EVENTO</v>
          </cell>
          <cell r="H295">
            <v>222419</v>
          </cell>
          <cell r="I295" t="str">
            <v>20200324</v>
          </cell>
          <cell r="J295" t="str">
            <v>ZV</v>
          </cell>
          <cell r="K295">
            <v>2000284877</v>
          </cell>
        </row>
        <row r="296">
          <cell r="A296" t="str">
            <v>PAGO EVENTO</v>
          </cell>
          <cell r="B296"/>
          <cell r="C296" t="str">
            <v>553</v>
          </cell>
          <cell r="D296" t="str">
            <v>2000284877</v>
          </cell>
          <cell r="E296" t="str">
            <v>2905100102</v>
          </cell>
          <cell r="F296">
            <v>43914</v>
          </cell>
          <cell r="G296" t="str">
            <v>PAGO EVENTO</v>
          </cell>
          <cell r="H296">
            <v>222419</v>
          </cell>
          <cell r="I296" t="str">
            <v>20200324</v>
          </cell>
          <cell r="J296" t="str">
            <v>ZV</v>
          </cell>
          <cell r="K296">
            <v>2000284877</v>
          </cell>
        </row>
        <row r="297">
          <cell r="A297" t="str">
            <v>MPS ANT-128</v>
          </cell>
          <cell r="B297"/>
          <cell r="C297" t="str">
            <v>553</v>
          </cell>
          <cell r="D297" t="str">
            <v>2000281136</v>
          </cell>
          <cell r="E297" t="str">
            <v>2905100202</v>
          </cell>
          <cell r="F297">
            <v>43896</v>
          </cell>
          <cell r="G297" t="str">
            <v>MPS ANT-128</v>
          </cell>
          <cell r="H297">
            <v>439657</v>
          </cell>
          <cell r="I297" t="str">
            <v>antioquia</v>
          </cell>
          <cell r="J297" t="str">
            <v>ZP</v>
          </cell>
          <cell r="K297">
            <v>2000284877</v>
          </cell>
        </row>
        <row r="298">
          <cell r="B298"/>
          <cell r="C298" t="str">
            <v>553</v>
          </cell>
          <cell r="D298" t="str">
            <v>2000285439</v>
          </cell>
          <cell r="E298" t="str">
            <v>2905100202</v>
          </cell>
          <cell r="F298">
            <v>43896</v>
          </cell>
          <cell r="H298">
            <v>0</v>
          </cell>
          <cell r="I298" t="str">
            <v>20200306</v>
          </cell>
          <cell r="J298" t="str">
            <v>ZV</v>
          </cell>
          <cell r="K298">
            <v>2000285439</v>
          </cell>
        </row>
        <row r="299">
          <cell r="A299">
            <v>1499270</v>
          </cell>
          <cell r="B299"/>
          <cell r="C299" t="str">
            <v>553</v>
          </cell>
          <cell r="D299" t="str">
            <v>1904011976</v>
          </cell>
          <cell r="E299" t="str">
            <v>2905100202</v>
          </cell>
          <cell r="F299">
            <v>43689</v>
          </cell>
          <cell r="G299" t="str">
            <v>1499270</v>
          </cell>
          <cell r="H299">
            <v>10200</v>
          </cell>
          <cell r="I299" t="str">
            <v>MARZO 2020</v>
          </cell>
          <cell r="J299" t="str">
            <v>KR</v>
          </cell>
          <cell r="K299">
            <v>2000285439</v>
          </cell>
        </row>
        <row r="300">
          <cell r="A300">
            <v>1520972</v>
          </cell>
          <cell r="B300"/>
          <cell r="C300" t="str">
            <v>553</v>
          </cell>
          <cell r="D300" t="str">
            <v>1904012214</v>
          </cell>
          <cell r="E300" t="str">
            <v>2905100202</v>
          </cell>
          <cell r="F300">
            <v>43775</v>
          </cell>
          <cell r="G300" t="str">
            <v>1520972</v>
          </cell>
          <cell r="H300">
            <v>26500</v>
          </cell>
          <cell r="I300" t="str">
            <v>MARZO 2020</v>
          </cell>
          <cell r="J300" t="str">
            <v>KR</v>
          </cell>
          <cell r="K300">
            <v>2000285439</v>
          </cell>
        </row>
        <row r="301">
          <cell r="A301">
            <v>1524158</v>
          </cell>
          <cell r="B301"/>
          <cell r="C301" t="str">
            <v>553</v>
          </cell>
          <cell r="D301" t="str">
            <v>1904012227</v>
          </cell>
          <cell r="E301" t="str">
            <v>2905100202</v>
          </cell>
          <cell r="F301">
            <v>43789</v>
          </cell>
          <cell r="G301" t="str">
            <v>1524158</v>
          </cell>
          <cell r="H301">
            <v>84200</v>
          </cell>
          <cell r="I301" t="str">
            <v>MARZO 2020</v>
          </cell>
          <cell r="J301" t="str">
            <v>KR</v>
          </cell>
          <cell r="K301">
            <v>2000285439</v>
          </cell>
        </row>
        <row r="302">
          <cell r="A302">
            <v>1512447</v>
          </cell>
          <cell r="B302"/>
          <cell r="C302" t="str">
            <v>553</v>
          </cell>
          <cell r="D302" t="str">
            <v>1904012269</v>
          </cell>
          <cell r="E302" t="str">
            <v>2905100202</v>
          </cell>
          <cell r="F302">
            <v>43740</v>
          </cell>
          <cell r="G302" t="str">
            <v>1512447</v>
          </cell>
          <cell r="H302">
            <v>33100</v>
          </cell>
          <cell r="I302" t="str">
            <v>MARZO 2020</v>
          </cell>
          <cell r="J302" t="str">
            <v>KR</v>
          </cell>
          <cell r="K302">
            <v>2000285439</v>
          </cell>
        </row>
        <row r="303">
          <cell r="A303">
            <v>1512448</v>
          </cell>
          <cell r="B303"/>
          <cell r="C303" t="str">
            <v>553</v>
          </cell>
          <cell r="D303" t="str">
            <v>1904012290</v>
          </cell>
          <cell r="E303" t="str">
            <v>2905100202</v>
          </cell>
          <cell r="F303">
            <v>43740</v>
          </cell>
          <cell r="G303" t="str">
            <v>1512448</v>
          </cell>
          <cell r="H303">
            <v>26500</v>
          </cell>
          <cell r="I303" t="str">
            <v>MARZO 2020</v>
          </cell>
          <cell r="J303" t="str">
            <v>KR</v>
          </cell>
          <cell r="K303">
            <v>2000285439</v>
          </cell>
        </row>
        <row r="304">
          <cell r="A304">
            <v>1513752</v>
          </cell>
          <cell r="B304"/>
          <cell r="C304" t="str">
            <v>553</v>
          </cell>
          <cell r="D304" t="str">
            <v>1904012310</v>
          </cell>
          <cell r="E304" t="str">
            <v>2905100202</v>
          </cell>
          <cell r="F304">
            <v>43746</v>
          </cell>
          <cell r="G304" t="str">
            <v>1513752</v>
          </cell>
          <cell r="H304">
            <v>47800</v>
          </cell>
          <cell r="I304" t="str">
            <v>MARZO 2020</v>
          </cell>
          <cell r="J304" t="str">
            <v>KR</v>
          </cell>
          <cell r="K304">
            <v>2000285439</v>
          </cell>
        </row>
        <row r="305">
          <cell r="A305">
            <v>1515318</v>
          </cell>
          <cell r="B305"/>
          <cell r="C305" t="str">
            <v>553</v>
          </cell>
          <cell r="D305" t="str">
            <v>1904012320</v>
          </cell>
          <cell r="E305" t="str">
            <v>2905100202</v>
          </cell>
          <cell r="F305">
            <v>43753</v>
          </cell>
          <cell r="G305" t="str">
            <v>1515318</v>
          </cell>
          <cell r="H305">
            <v>47800</v>
          </cell>
          <cell r="I305" t="str">
            <v>MARZO 2020</v>
          </cell>
          <cell r="J305" t="str">
            <v>KR</v>
          </cell>
          <cell r="K305">
            <v>2000285439</v>
          </cell>
        </row>
        <row r="306">
          <cell r="A306">
            <v>1516003</v>
          </cell>
          <cell r="B306"/>
          <cell r="C306" t="str">
            <v>553</v>
          </cell>
          <cell r="D306" t="str">
            <v>1904012379</v>
          </cell>
          <cell r="E306" t="str">
            <v>2905100202</v>
          </cell>
          <cell r="F306">
            <v>43755</v>
          </cell>
          <cell r="G306" t="str">
            <v>1516003</v>
          </cell>
          <cell r="H306">
            <v>179300</v>
          </cell>
          <cell r="I306" t="str">
            <v>MARZO 2020</v>
          </cell>
          <cell r="J306" t="str">
            <v>KR</v>
          </cell>
          <cell r="K306">
            <v>2000285439</v>
          </cell>
        </row>
        <row r="307">
          <cell r="A307">
            <v>1504545</v>
          </cell>
          <cell r="B307"/>
          <cell r="C307" t="str">
            <v>553</v>
          </cell>
          <cell r="D307" t="str">
            <v>1904018813</v>
          </cell>
          <cell r="E307" t="str">
            <v>2905100202</v>
          </cell>
          <cell r="F307">
            <v>43732</v>
          </cell>
          <cell r="G307" t="str">
            <v>1504545</v>
          </cell>
          <cell r="H307">
            <v>24400</v>
          </cell>
          <cell r="I307" t="str">
            <v>MARZO 2020</v>
          </cell>
          <cell r="J307" t="str">
            <v>KR</v>
          </cell>
          <cell r="K307">
            <v>2000285439</v>
          </cell>
        </row>
        <row r="308">
          <cell r="A308">
            <v>1504958</v>
          </cell>
          <cell r="B308"/>
          <cell r="C308" t="str">
            <v>553</v>
          </cell>
          <cell r="D308" t="str">
            <v>1904018821</v>
          </cell>
          <cell r="E308" t="str">
            <v>2905100202</v>
          </cell>
          <cell r="F308">
            <v>43712</v>
          </cell>
          <cell r="G308" t="str">
            <v>1504958</v>
          </cell>
          <cell r="H308">
            <v>33100</v>
          </cell>
          <cell r="I308" t="str">
            <v>MARZO 2020</v>
          </cell>
          <cell r="J308" t="str">
            <v>KR</v>
          </cell>
          <cell r="K308">
            <v>2000285439</v>
          </cell>
        </row>
        <row r="309">
          <cell r="A309">
            <v>1505281</v>
          </cell>
          <cell r="B309"/>
          <cell r="C309" t="str">
            <v>553</v>
          </cell>
          <cell r="D309" t="str">
            <v>1904018829</v>
          </cell>
          <cell r="E309" t="str">
            <v>2905100202</v>
          </cell>
          <cell r="F309">
            <v>43713</v>
          </cell>
          <cell r="G309" t="str">
            <v>1505281</v>
          </cell>
          <cell r="H309">
            <v>22600</v>
          </cell>
          <cell r="I309" t="str">
            <v>MARZO 2020</v>
          </cell>
          <cell r="J309" t="str">
            <v>KR</v>
          </cell>
          <cell r="K309">
            <v>2000285439</v>
          </cell>
        </row>
        <row r="310">
          <cell r="A310">
            <v>1505778</v>
          </cell>
          <cell r="B310"/>
          <cell r="C310" t="str">
            <v>553</v>
          </cell>
          <cell r="D310" t="str">
            <v>1904018874</v>
          </cell>
          <cell r="E310" t="str">
            <v>2905100202</v>
          </cell>
          <cell r="F310">
            <v>43715</v>
          </cell>
          <cell r="G310" t="str">
            <v>1505778</v>
          </cell>
          <cell r="H310">
            <v>335700</v>
          </cell>
          <cell r="I310" t="str">
            <v>MARZO 2020</v>
          </cell>
          <cell r="J310" t="str">
            <v>KR</v>
          </cell>
          <cell r="K310">
            <v>2000285439</v>
          </cell>
        </row>
        <row r="311">
          <cell r="A311">
            <v>1506749</v>
          </cell>
          <cell r="B311"/>
          <cell r="C311" t="str">
            <v>553</v>
          </cell>
          <cell r="D311" t="str">
            <v>1904019446</v>
          </cell>
          <cell r="E311" t="str">
            <v>2905100202</v>
          </cell>
          <cell r="F311">
            <v>43719</v>
          </cell>
          <cell r="G311" t="str">
            <v>1506749</v>
          </cell>
          <cell r="H311">
            <v>24000</v>
          </cell>
          <cell r="I311" t="str">
            <v>MARZO 2020</v>
          </cell>
          <cell r="J311" t="str">
            <v>KR</v>
          </cell>
          <cell r="K311">
            <v>2000285439</v>
          </cell>
        </row>
        <row r="312">
          <cell r="A312">
            <v>1507090</v>
          </cell>
          <cell r="B312"/>
          <cell r="C312" t="str">
            <v>553</v>
          </cell>
          <cell r="D312" t="str">
            <v>1904019459</v>
          </cell>
          <cell r="E312" t="str">
            <v>2905100202</v>
          </cell>
          <cell r="F312">
            <v>43720</v>
          </cell>
          <cell r="G312" t="str">
            <v>1507090</v>
          </cell>
          <cell r="H312">
            <v>72600</v>
          </cell>
          <cell r="I312" t="str">
            <v>MARZO 2020</v>
          </cell>
          <cell r="J312" t="str">
            <v>KR</v>
          </cell>
          <cell r="K312">
            <v>2000285439</v>
          </cell>
        </row>
        <row r="313">
          <cell r="A313">
            <v>1540089</v>
          </cell>
          <cell r="B313"/>
          <cell r="C313" t="str">
            <v>553</v>
          </cell>
          <cell r="D313" t="str">
            <v>1904355261</v>
          </cell>
          <cell r="E313" t="str">
            <v>2905100202</v>
          </cell>
          <cell r="F313">
            <v>43858</v>
          </cell>
          <cell r="G313" t="str">
            <v>1540089</v>
          </cell>
          <cell r="H313">
            <v>451353</v>
          </cell>
          <cell r="I313" t="str">
            <v>MARZO 2020</v>
          </cell>
          <cell r="J313" t="str">
            <v>KR</v>
          </cell>
          <cell r="K313">
            <v>2000285439</v>
          </cell>
        </row>
        <row r="314">
          <cell r="A314" t="str">
            <v>MPS CES-634</v>
          </cell>
          <cell r="B314"/>
          <cell r="C314" t="str">
            <v>553</v>
          </cell>
          <cell r="D314" t="str">
            <v>2000281642</v>
          </cell>
          <cell r="E314" t="str">
            <v>2905100202</v>
          </cell>
          <cell r="F314">
            <v>43896</v>
          </cell>
          <cell r="G314" t="str">
            <v>MPS CES-634</v>
          </cell>
          <cell r="H314">
            <v>1419153</v>
          </cell>
          <cell r="I314" t="str">
            <v>MARZO 2020</v>
          </cell>
          <cell r="J314" t="str">
            <v>ZP</v>
          </cell>
          <cell r="K314">
            <v>2000285439</v>
          </cell>
        </row>
        <row r="315">
          <cell r="A315">
            <v>1525493</v>
          </cell>
          <cell r="B315"/>
          <cell r="C315" t="str">
            <v>553</v>
          </cell>
          <cell r="D315" t="str">
            <v>1904035968</v>
          </cell>
          <cell r="E315" t="str">
            <v>2905100102</v>
          </cell>
          <cell r="F315">
            <v>43794</v>
          </cell>
          <cell r="G315" t="str">
            <v>1525493</v>
          </cell>
          <cell r="H315">
            <v>54400</v>
          </cell>
          <cell r="I315" t="str">
            <v>12031125210</v>
          </cell>
          <cell r="J315" t="str">
            <v>KR</v>
          </cell>
          <cell r="K315">
            <v>2000297805</v>
          </cell>
        </row>
        <row r="316">
          <cell r="A316" t="str">
            <v>MPS ATL-287</v>
          </cell>
          <cell r="B316"/>
          <cell r="C316" t="str">
            <v>553</v>
          </cell>
          <cell r="D316" t="str">
            <v>2000281295</v>
          </cell>
          <cell r="E316" t="str">
            <v>2905100202</v>
          </cell>
          <cell r="F316">
            <v>43896</v>
          </cell>
          <cell r="G316" t="str">
            <v>MPS ATL-287</v>
          </cell>
          <cell r="H316">
            <v>98618</v>
          </cell>
          <cell r="I316" t="str">
            <v>atlantico</v>
          </cell>
          <cell r="J316" t="str">
            <v>ZP</v>
          </cell>
          <cell r="K316">
            <v>2000297805</v>
          </cell>
        </row>
        <row r="317">
          <cell r="A317" t="str">
            <v>MPS ATL-287</v>
          </cell>
          <cell r="B317"/>
          <cell r="C317" t="str">
            <v>553</v>
          </cell>
          <cell r="D317" t="str">
            <v>2000297805</v>
          </cell>
          <cell r="E317" t="str">
            <v>2905100202</v>
          </cell>
          <cell r="F317">
            <v>43896</v>
          </cell>
          <cell r="G317" t="str">
            <v>MPS ATL-287</v>
          </cell>
          <cell r="H317">
            <v>98618</v>
          </cell>
          <cell r="I317" t="str">
            <v>atlantico</v>
          </cell>
          <cell r="J317" t="str">
            <v>ZV</v>
          </cell>
          <cell r="K317">
            <v>2000297805</v>
          </cell>
        </row>
        <row r="318">
          <cell r="A318" t="str">
            <v>MPS ATL-287</v>
          </cell>
          <cell r="B318"/>
          <cell r="C318" t="str">
            <v>553</v>
          </cell>
          <cell r="D318" t="str">
            <v>2000297805</v>
          </cell>
          <cell r="E318" t="str">
            <v>2905100102</v>
          </cell>
          <cell r="F318">
            <v>43896</v>
          </cell>
          <cell r="G318" t="str">
            <v>MPS ATL-287</v>
          </cell>
          <cell r="H318">
            <v>54400</v>
          </cell>
          <cell r="I318" t="str">
            <v>atlantico</v>
          </cell>
          <cell r="J318" t="str">
            <v>ZV</v>
          </cell>
          <cell r="K318">
            <v>2000297805</v>
          </cell>
        </row>
        <row r="319">
          <cell r="A319">
            <v>1530891</v>
          </cell>
          <cell r="B319"/>
          <cell r="C319" t="str">
            <v>553</v>
          </cell>
          <cell r="D319" t="str">
            <v>1904431167</v>
          </cell>
          <cell r="E319" t="str">
            <v>2905100202</v>
          </cell>
          <cell r="F319">
            <v>43817</v>
          </cell>
          <cell r="G319" t="str">
            <v>1530891</v>
          </cell>
          <cell r="H319">
            <v>8488</v>
          </cell>
          <cell r="I319" t="str">
            <v>2131037102</v>
          </cell>
          <cell r="J319" t="str">
            <v>KR</v>
          </cell>
          <cell r="K319">
            <v>2000301700</v>
          </cell>
        </row>
        <row r="320">
          <cell r="A320">
            <v>1540816</v>
          </cell>
          <cell r="B320"/>
          <cell r="C320" t="str">
            <v>553</v>
          </cell>
          <cell r="D320" t="str">
            <v>1904431149</v>
          </cell>
          <cell r="E320" t="str">
            <v>2905100202</v>
          </cell>
          <cell r="F320">
            <v>43860</v>
          </cell>
          <cell r="G320" t="str">
            <v>1540816</v>
          </cell>
          <cell r="H320">
            <v>35730</v>
          </cell>
          <cell r="I320" t="str">
            <v>2131517606</v>
          </cell>
          <cell r="J320" t="str">
            <v>KR</v>
          </cell>
          <cell r="K320">
            <v>2000301700</v>
          </cell>
        </row>
        <row r="321">
          <cell r="A321" t="str">
            <v>MPS ATL-287</v>
          </cell>
          <cell r="B321"/>
          <cell r="C321" t="str">
            <v>553</v>
          </cell>
          <cell r="D321" t="str">
            <v>2000297805</v>
          </cell>
          <cell r="E321" t="str">
            <v>2905100202</v>
          </cell>
          <cell r="F321">
            <v>43896</v>
          </cell>
          <cell r="G321" t="str">
            <v>MPS ATL-287</v>
          </cell>
          <cell r="H321">
            <v>44218</v>
          </cell>
          <cell r="I321" t="str">
            <v>atlantico</v>
          </cell>
          <cell r="J321" t="str">
            <v>ZV</v>
          </cell>
          <cell r="K321">
            <v>2000301700</v>
          </cell>
        </row>
        <row r="322">
          <cell r="A322" t="str">
            <v>COMPENSACION</v>
          </cell>
          <cell r="B322"/>
          <cell r="C322" t="str">
            <v>553</v>
          </cell>
          <cell r="D322" t="str">
            <v>2000301700</v>
          </cell>
          <cell r="E322" t="str">
            <v>2905100202</v>
          </cell>
          <cell r="F322">
            <v>43896</v>
          </cell>
          <cell r="G322" t="str">
            <v>COMPENSACION</v>
          </cell>
          <cell r="H322">
            <v>44218</v>
          </cell>
          <cell r="I322" t="str">
            <v>ATLANTICO</v>
          </cell>
          <cell r="J322" t="str">
            <v>ZV</v>
          </cell>
          <cell r="K322">
            <v>2000301700</v>
          </cell>
        </row>
        <row r="323">
          <cell r="A323" t="str">
            <v>COMPENSACION</v>
          </cell>
          <cell r="B323"/>
          <cell r="C323" t="str">
            <v>553</v>
          </cell>
          <cell r="D323" t="str">
            <v>2000301700</v>
          </cell>
          <cell r="E323" t="str">
            <v>2905100202</v>
          </cell>
          <cell r="F323">
            <v>43896</v>
          </cell>
          <cell r="G323" t="str">
            <v>COMPENSACION</v>
          </cell>
          <cell r="H323">
            <v>44218</v>
          </cell>
          <cell r="I323" t="str">
            <v>ATLANTICO</v>
          </cell>
          <cell r="J323" t="str">
            <v>ZV</v>
          </cell>
          <cell r="K323">
            <v>2000301700</v>
          </cell>
        </row>
        <row r="324">
          <cell r="B324"/>
          <cell r="C324" t="str">
            <v>553</v>
          </cell>
          <cell r="D324" t="str">
            <v>2000301773</v>
          </cell>
          <cell r="E324" t="str">
            <v>2905100203</v>
          </cell>
          <cell r="F324">
            <v>43935</v>
          </cell>
          <cell r="H324">
            <v>1405449</v>
          </cell>
          <cell r="I324" t="str">
            <v>20200414</v>
          </cell>
          <cell r="J324" t="str">
            <v>ZV</v>
          </cell>
          <cell r="K324">
            <v>2000301773</v>
          </cell>
        </row>
        <row r="325">
          <cell r="B325"/>
          <cell r="C325" t="str">
            <v>553</v>
          </cell>
          <cell r="D325" t="str">
            <v>2000301773</v>
          </cell>
          <cell r="E325" t="str">
            <v>2905100202</v>
          </cell>
          <cell r="F325">
            <v>43935</v>
          </cell>
          <cell r="H325">
            <v>2573746</v>
          </cell>
          <cell r="I325" t="str">
            <v>20200414</v>
          </cell>
          <cell r="J325" t="str">
            <v>ZV</v>
          </cell>
          <cell r="K325">
            <v>2000301773</v>
          </cell>
        </row>
        <row r="326">
          <cell r="B326"/>
          <cell r="C326" t="str">
            <v>553</v>
          </cell>
          <cell r="D326" t="str">
            <v>2000301773</v>
          </cell>
          <cell r="E326" t="str">
            <v>2905100103</v>
          </cell>
          <cell r="F326">
            <v>43935</v>
          </cell>
          <cell r="H326">
            <v>433109</v>
          </cell>
          <cell r="I326" t="str">
            <v>20200414</v>
          </cell>
          <cell r="J326" t="str">
            <v>ZV</v>
          </cell>
          <cell r="K326">
            <v>2000301773</v>
          </cell>
        </row>
        <row r="327">
          <cell r="B327"/>
          <cell r="C327" t="str">
            <v>553</v>
          </cell>
          <cell r="D327" t="str">
            <v>2000301773</v>
          </cell>
          <cell r="E327" t="str">
            <v>2905100102</v>
          </cell>
          <cell r="F327">
            <v>43935</v>
          </cell>
          <cell r="H327">
            <v>735188</v>
          </cell>
          <cell r="I327" t="str">
            <v>20200414</v>
          </cell>
          <cell r="J327" t="str">
            <v>ZV</v>
          </cell>
          <cell r="K327">
            <v>2000301773</v>
          </cell>
        </row>
        <row r="328">
          <cell r="A328">
            <v>1540089</v>
          </cell>
          <cell r="B328"/>
          <cell r="C328" t="str">
            <v>553</v>
          </cell>
          <cell r="D328" t="str">
            <v>1904355261</v>
          </cell>
          <cell r="E328" t="str">
            <v>2905100203</v>
          </cell>
          <cell r="F328">
            <v>43858</v>
          </cell>
          <cell r="G328" t="str">
            <v>1540089</v>
          </cell>
          <cell r="H328">
            <v>241999</v>
          </cell>
          <cell r="I328" t="str">
            <v>ABRIL 2020</v>
          </cell>
          <cell r="J328" t="str">
            <v>KR</v>
          </cell>
          <cell r="K328">
            <v>2000301773</v>
          </cell>
        </row>
        <row r="329">
          <cell r="A329">
            <v>1538587</v>
          </cell>
          <cell r="B329"/>
          <cell r="C329" t="str">
            <v>553</v>
          </cell>
          <cell r="D329" t="str">
            <v>1904372221</v>
          </cell>
          <cell r="E329" t="str">
            <v>2905100102</v>
          </cell>
          <cell r="F329">
            <v>43853</v>
          </cell>
          <cell r="G329" t="str">
            <v>1538587</v>
          </cell>
          <cell r="H329">
            <v>321488</v>
          </cell>
          <cell r="I329" t="str">
            <v>ABRIL 2020</v>
          </cell>
          <cell r="J329" t="str">
            <v>KR</v>
          </cell>
          <cell r="K329">
            <v>2000301773</v>
          </cell>
        </row>
        <row r="330">
          <cell r="A330">
            <v>1549789</v>
          </cell>
          <cell r="B330"/>
          <cell r="C330" t="str">
            <v>553</v>
          </cell>
          <cell r="D330" t="str">
            <v>1904434395</v>
          </cell>
          <cell r="E330" t="str">
            <v>2905100203</v>
          </cell>
          <cell r="F330">
            <v>43890</v>
          </cell>
          <cell r="G330" t="str">
            <v>1549789</v>
          </cell>
          <cell r="H330">
            <v>46618</v>
          </cell>
          <cell r="I330" t="str">
            <v>ABRIL 2020</v>
          </cell>
          <cell r="J330" t="str">
            <v>KR</v>
          </cell>
          <cell r="K330">
            <v>2000301773</v>
          </cell>
        </row>
        <row r="331">
          <cell r="A331">
            <v>1549886</v>
          </cell>
          <cell r="B331"/>
          <cell r="C331" t="str">
            <v>553</v>
          </cell>
          <cell r="D331" t="str">
            <v>1904434398</v>
          </cell>
          <cell r="E331" t="str">
            <v>2905100203</v>
          </cell>
          <cell r="F331">
            <v>43890</v>
          </cell>
          <cell r="G331" t="str">
            <v>1549886</v>
          </cell>
          <cell r="H331">
            <v>100188</v>
          </cell>
          <cell r="I331" t="str">
            <v>ABRIL 2020</v>
          </cell>
          <cell r="J331" t="str">
            <v>KR</v>
          </cell>
          <cell r="K331">
            <v>2000301773</v>
          </cell>
        </row>
        <row r="332">
          <cell r="A332">
            <v>1546020</v>
          </cell>
          <cell r="B332"/>
          <cell r="C332" t="str">
            <v>553</v>
          </cell>
          <cell r="D332" t="str">
            <v>1904434405</v>
          </cell>
          <cell r="E332" t="str">
            <v>2905100203</v>
          </cell>
          <cell r="F332">
            <v>43879</v>
          </cell>
          <cell r="G332" t="str">
            <v>1546020</v>
          </cell>
          <cell r="H332">
            <v>192330</v>
          </cell>
          <cell r="I332" t="str">
            <v>ABRIL 2020</v>
          </cell>
          <cell r="J332" t="str">
            <v>KR</v>
          </cell>
          <cell r="K332">
            <v>2000301773</v>
          </cell>
        </row>
        <row r="333">
          <cell r="A333">
            <v>1541221</v>
          </cell>
          <cell r="B333"/>
          <cell r="C333" t="str">
            <v>553</v>
          </cell>
          <cell r="D333" t="str">
            <v>1904449247</v>
          </cell>
          <cell r="E333" t="str">
            <v>2905100102</v>
          </cell>
          <cell r="F333">
            <v>43862</v>
          </cell>
          <cell r="G333" t="str">
            <v>1541221</v>
          </cell>
          <cell r="H333">
            <v>389700</v>
          </cell>
          <cell r="I333" t="str">
            <v>ABRIL 2020</v>
          </cell>
          <cell r="J333" t="str">
            <v>KR</v>
          </cell>
          <cell r="K333">
            <v>2000301773</v>
          </cell>
        </row>
        <row r="334">
          <cell r="A334">
            <v>1548044</v>
          </cell>
          <cell r="B334"/>
          <cell r="C334" t="str">
            <v>553</v>
          </cell>
          <cell r="D334" t="str">
            <v>1904449254</v>
          </cell>
          <cell r="E334" t="str">
            <v>2905100102</v>
          </cell>
          <cell r="F334">
            <v>43886</v>
          </cell>
          <cell r="G334" t="str">
            <v>1548044</v>
          </cell>
          <cell r="H334">
            <v>24000</v>
          </cell>
          <cell r="I334" t="str">
            <v>ABRIL 2020</v>
          </cell>
          <cell r="J334" t="str">
            <v>KR</v>
          </cell>
          <cell r="K334">
            <v>2000301773</v>
          </cell>
        </row>
        <row r="335">
          <cell r="A335">
            <v>1544284</v>
          </cell>
          <cell r="B335"/>
          <cell r="C335" t="str">
            <v>553</v>
          </cell>
          <cell r="D335" t="str">
            <v>1904449302</v>
          </cell>
          <cell r="E335" t="str">
            <v>2905100103</v>
          </cell>
          <cell r="F335">
            <v>43874</v>
          </cell>
          <cell r="G335" t="str">
            <v>1544284</v>
          </cell>
          <cell r="H335">
            <v>181509</v>
          </cell>
          <cell r="I335" t="str">
            <v>ABRIL 2020</v>
          </cell>
          <cell r="J335" t="str">
            <v>KR</v>
          </cell>
          <cell r="K335">
            <v>2000301773</v>
          </cell>
        </row>
        <row r="336">
          <cell r="A336">
            <v>1545798</v>
          </cell>
          <cell r="B336"/>
          <cell r="C336" t="str">
            <v>553</v>
          </cell>
          <cell r="D336" t="str">
            <v>1904449312</v>
          </cell>
          <cell r="E336" t="str">
            <v>2905100103</v>
          </cell>
          <cell r="F336">
            <v>43879</v>
          </cell>
          <cell r="G336" t="str">
            <v>1545798</v>
          </cell>
          <cell r="H336">
            <v>40400</v>
          </cell>
          <cell r="I336" t="str">
            <v>ABRIL 2020</v>
          </cell>
          <cell r="J336" t="str">
            <v>KR</v>
          </cell>
          <cell r="K336">
            <v>2000301773</v>
          </cell>
        </row>
        <row r="337">
          <cell r="A337">
            <v>1547786</v>
          </cell>
          <cell r="B337"/>
          <cell r="C337" t="str">
            <v>553</v>
          </cell>
          <cell r="D337" t="str">
            <v>1904449316</v>
          </cell>
          <cell r="E337" t="str">
            <v>2905100103</v>
          </cell>
          <cell r="F337">
            <v>43886</v>
          </cell>
          <cell r="G337" t="str">
            <v>1547786</v>
          </cell>
          <cell r="H337">
            <v>211200</v>
          </cell>
          <cell r="I337" t="str">
            <v>ABRIL 2020</v>
          </cell>
          <cell r="J337" t="str">
            <v>KR</v>
          </cell>
          <cell r="K337">
            <v>2000301773</v>
          </cell>
        </row>
        <row r="338">
          <cell r="A338">
            <v>1495312</v>
          </cell>
          <cell r="B338"/>
          <cell r="C338" t="str">
            <v>553</v>
          </cell>
          <cell r="D338" t="str">
            <v>1904449325</v>
          </cell>
          <cell r="E338" t="str">
            <v>2905100203</v>
          </cell>
          <cell r="F338">
            <v>43671</v>
          </cell>
          <cell r="G338" t="str">
            <v>1495312</v>
          </cell>
          <cell r="H338">
            <v>824314</v>
          </cell>
          <cell r="I338" t="str">
            <v>ABRIL 2020</v>
          </cell>
          <cell r="J338" t="str">
            <v>KR</v>
          </cell>
          <cell r="K338">
            <v>2000301773</v>
          </cell>
        </row>
        <row r="339">
          <cell r="A339" t="str">
            <v>MPS CES-434</v>
          </cell>
          <cell r="B339"/>
          <cell r="C339" t="str">
            <v>553</v>
          </cell>
          <cell r="D339" t="str">
            <v>2000298335</v>
          </cell>
          <cell r="E339" t="str">
            <v>2905100202</v>
          </cell>
          <cell r="F339">
            <v>43924</v>
          </cell>
          <cell r="G339" t="str">
            <v>MPS CES-434</v>
          </cell>
          <cell r="H339">
            <v>2573746</v>
          </cell>
          <cell r="I339" t="str">
            <v>ABRIL 2020</v>
          </cell>
          <cell r="J339" t="str">
            <v>ZP</v>
          </cell>
          <cell r="K339">
            <v>2000301773</v>
          </cell>
        </row>
        <row r="340">
          <cell r="A340">
            <v>1540108</v>
          </cell>
          <cell r="B340"/>
          <cell r="C340" t="str">
            <v>553</v>
          </cell>
          <cell r="D340" t="str">
            <v>2000311892</v>
          </cell>
          <cell r="E340" t="str">
            <v>2905100202</v>
          </cell>
          <cell r="F340">
            <v>43896</v>
          </cell>
          <cell r="G340" t="str">
            <v>1540108</v>
          </cell>
          <cell r="H340">
            <v>34929</v>
          </cell>
          <cell r="I340" t="str">
            <v>20200428</v>
          </cell>
          <cell r="J340" t="str">
            <v>ZV</v>
          </cell>
          <cell r="K340">
            <v>2000311892</v>
          </cell>
        </row>
        <row r="341">
          <cell r="A341">
            <v>1540108</v>
          </cell>
          <cell r="B341"/>
          <cell r="C341" t="str">
            <v>553</v>
          </cell>
          <cell r="D341" t="str">
            <v>2000311892</v>
          </cell>
          <cell r="E341" t="str">
            <v>2905100202</v>
          </cell>
          <cell r="F341">
            <v>43896</v>
          </cell>
          <cell r="G341" t="str">
            <v>1540108</v>
          </cell>
          <cell r="H341">
            <v>34929</v>
          </cell>
          <cell r="I341" t="str">
            <v>20200428</v>
          </cell>
          <cell r="J341" t="str">
            <v>ZV</v>
          </cell>
          <cell r="K341">
            <v>2000311892</v>
          </cell>
        </row>
        <row r="342">
          <cell r="A342">
            <v>1540108</v>
          </cell>
          <cell r="B342"/>
          <cell r="C342" t="str">
            <v>553</v>
          </cell>
          <cell r="D342" t="str">
            <v>1904405300</v>
          </cell>
          <cell r="E342" t="str">
            <v>2905100202</v>
          </cell>
          <cell r="F342">
            <v>43858</v>
          </cell>
          <cell r="G342" t="str">
            <v>1540108</v>
          </cell>
          <cell r="H342">
            <v>34929</v>
          </cell>
          <cell r="I342" t="str">
            <v>2131535085</v>
          </cell>
          <cell r="J342" t="str">
            <v>KR</v>
          </cell>
          <cell r="K342">
            <v>2000311892</v>
          </cell>
        </row>
        <row r="343">
          <cell r="A343" t="str">
            <v>MPS BOY-558</v>
          </cell>
          <cell r="B343"/>
          <cell r="C343" t="str">
            <v>553</v>
          </cell>
          <cell r="D343" t="str">
            <v>2000281566</v>
          </cell>
          <cell r="E343" t="str">
            <v>2905100202</v>
          </cell>
          <cell r="F343">
            <v>43896</v>
          </cell>
          <cell r="G343" t="str">
            <v>MPS BOY-558</v>
          </cell>
          <cell r="H343">
            <v>34929</v>
          </cell>
          <cell r="I343" t="str">
            <v>boyaca</v>
          </cell>
          <cell r="J343" t="str">
            <v>ZP</v>
          </cell>
          <cell r="K343">
            <v>2000311892</v>
          </cell>
        </row>
        <row r="344">
          <cell r="A344">
            <v>1503478</v>
          </cell>
          <cell r="B344"/>
          <cell r="C344" t="str">
            <v>553</v>
          </cell>
          <cell r="D344" t="str">
            <v>1904319422</v>
          </cell>
          <cell r="E344" t="str">
            <v>2905100203</v>
          </cell>
          <cell r="F344">
            <v>43678</v>
          </cell>
          <cell r="G344" t="str">
            <v>1503478</v>
          </cell>
          <cell r="H344">
            <v>45241</v>
          </cell>
          <cell r="I344" t="str">
            <v>10908531291</v>
          </cell>
          <cell r="J344" t="str">
            <v>KR</v>
          </cell>
          <cell r="K344">
            <v>2000311894</v>
          </cell>
        </row>
        <row r="345">
          <cell r="A345">
            <v>1499661</v>
          </cell>
          <cell r="B345"/>
          <cell r="C345" t="str">
            <v>553</v>
          </cell>
          <cell r="D345" t="str">
            <v>1904319425</v>
          </cell>
          <cell r="E345" t="str">
            <v>2905100203</v>
          </cell>
          <cell r="F345">
            <v>43690</v>
          </cell>
          <cell r="G345" t="str">
            <v>1499661</v>
          </cell>
          <cell r="H345">
            <v>26500</v>
          </cell>
          <cell r="I345" t="str">
            <v>10908531291</v>
          </cell>
          <cell r="J345" t="str">
            <v>KR</v>
          </cell>
          <cell r="K345">
            <v>2000311894</v>
          </cell>
        </row>
        <row r="346">
          <cell r="A346" t="str">
            <v>MPS CUN-788</v>
          </cell>
          <cell r="B346"/>
          <cell r="C346" t="str">
            <v>553</v>
          </cell>
          <cell r="D346" t="str">
            <v>2000311894</v>
          </cell>
          <cell r="E346" t="str">
            <v>2905100203</v>
          </cell>
          <cell r="F346">
            <v>43896</v>
          </cell>
          <cell r="G346" t="str">
            <v>MPS CUN-788</v>
          </cell>
          <cell r="H346">
            <v>71741</v>
          </cell>
          <cell r="I346" t="str">
            <v>20200428</v>
          </cell>
          <cell r="J346" t="str">
            <v>ZV</v>
          </cell>
          <cell r="K346">
            <v>2000311894</v>
          </cell>
        </row>
        <row r="347">
          <cell r="A347" t="str">
            <v>MPS CUN-788</v>
          </cell>
          <cell r="B347"/>
          <cell r="C347" t="str">
            <v>553</v>
          </cell>
          <cell r="D347" t="str">
            <v>2000311894</v>
          </cell>
          <cell r="E347" t="str">
            <v>2905100202</v>
          </cell>
          <cell r="F347">
            <v>43896</v>
          </cell>
          <cell r="G347" t="str">
            <v>MPS CUN-788</v>
          </cell>
          <cell r="H347">
            <v>71741</v>
          </cell>
          <cell r="I347" t="str">
            <v>20200428</v>
          </cell>
          <cell r="J347" t="str">
            <v>ZV</v>
          </cell>
          <cell r="K347">
            <v>2000311894</v>
          </cell>
        </row>
        <row r="348">
          <cell r="A348" t="str">
            <v>MPS CUN-788</v>
          </cell>
          <cell r="B348"/>
          <cell r="C348" t="str">
            <v>553</v>
          </cell>
          <cell r="D348" t="str">
            <v>2000281796</v>
          </cell>
          <cell r="E348" t="str">
            <v>2905100202</v>
          </cell>
          <cell r="F348">
            <v>43896</v>
          </cell>
          <cell r="G348" t="str">
            <v>MPS CUN-788</v>
          </cell>
          <cell r="H348">
            <v>71741</v>
          </cell>
          <cell r="I348" t="str">
            <v>cundinamarca</v>
          </cell>
          <cell r="J348" t="str">
            <v>ZP</v>
          </cell>
          <cell r="K348">
            <v>2000311894</v>
          </cell>
        </row>
        <row r="349">
          <cell r="A349">
            <v>1495973</v>
          </cell>
          <cell r="B349"/>
          <cell r="C349" t="str">
            <v>553</v>
          </cell>
          <cell r="D349" t="str">
            <v>1904025416</v>
          </cell>
          <cell r="E349" t="str">
            <v>2905100202</v>
          </cell>
          <cell r="F349">
            <v>43675</v>
          </cell>
          <cell r="G349" t="str">
            <v>1495973</v>
          </cell>
          <cell r="H349">
            <v>8250</v>
          </cell>
          <cell r="I349" t="str">
            <v>1090824710</v>
          </cell>
          <cell r="J349" t="str">
            <v>KR</v>
          </cell>
          <cell r="K349">
            <v>2000320462</v>
          </cell>
        </row>
        <row r="350">
          <cell r="A350">
            <v>1496456</v>
          </cell>
          <cell r="B350"/>
          <cell r="C350" t="str">
            <v>553</v>
          </cell>
          <cell r="D350" t="str">
            <v>1904025426</v>
          </cell>
          <cell r="E350" t="str">
            <v>2905100202</v>
          </cell>
          <cell r="F350">
            <v>43676</v>
          </cell>
          <cell r="G350" t="str">
            <v>1496456</v>
          </cell>
          <cell r="H350">
            <v>47800</v>
          </cell>
          <cell r="I350" t="str">
            <v>1090824710</v>
          </cell>
          <cell r="J350" t="str">
            <v>KR</v>
          </cell>
          <cell r="K350">
            <v>2000320462</v>
          </cell>
        </row>
        <row r="351">
          <cell r="A351">
            <v>1494383</v>
          </cell>
          <cell r="B351"/>
          <cell r="C351" t="str">
            <v>553</v>
          </cell>
          <cell r="D351" t="str">
            <v>1904313405</v>
          </cell>
          <cell r="E351" t="str">
            <v>2905100202</v>
          </cell>
          <cell r="F351">
            <v>43669</v>
          </cell>
          <cell r="G351" t="str">
            <v>1494383</v>
          </cell>
          <cell r="H351">
            <v>33100</v>
          </cell>
          <cell r="I351" t="str">
            <v>1090824710</v>
          </cell>
          <cell r="J351" t="str">
            <v>KR</v>
          </cell>
          <cell r="K351">
            <v>2000320462</v>
          </cell>
        </row>
        <row r="352">
          <cell r="A352">
            <v>1495270</v>
          </cell>
          <cell r="B352"/>
          <cell r="C352" t="str">
            <v>553</v>
          </cell>
          <cell r="D352" t="str">
            <v>1904313407</v>
          </cell>
          <cell r="E352" t="str">
            <v>2905100202</v>
          </cell>
          <cell r="F352">
            <v>43671</v>
          </cell>
          <cell r="G352" t="str">
            <v>1495270</v>
          </cell>
          <cell r="H352">
            <v>116500</v>
          </cell>
          <cell r="I352" t="str">
            <v>1090824710</v>
          </cell>
          <cell r="J352" t="str">
            <v>KR</v>
          </cell>
          <cell r="K352">
            <v>2000320462</v>
          </cell>
        </row>
        <row r="353">
          <cell r="A353">
            <v>1496173</v>
          </cell>
          <cell r="B353"/>
          <cell r="C353" t="str">
            <v>553</v>
          </cell>
          <cell r="D353" t="str">
            <v>1904201881</v>
          </cell>
          <cell r="E353" t="str">
            <v>2905100202</v>
          </cell>
          <cell r="F353">
            <v>43675</v>
          </cell>
          <cell r="G353" t="str">
            <v>1496173</v>
          </cell>
          <cell r="H353">
            <v>287260</v>
          </cell>
          <cell r="I353" t="str">
            <v>10908247100</v>
          </cell>
          <cell r="J353" t="str">
            <v>KR</v>
          </cell>
          <cell r="K353">
            <v>2000320462</v>
          </cell>
        </row>
        <row r="354">
          <cell r="A354">
            <v>1498738</v>
          </cell>
          <cell r="B354"/>
          <cell r="C354" t="str">
            <v>553</v>
          </cell>
          <cell r="D354" t="str">
            <v>1904191338</v>
          </cell>
          <cell r="E354" t="str">
            <v>2905100202</v>
          </cell>
          <cell r="F354">
            <v>43686</v>
          </cell>
          <cell r="G354" t="str">
            <v>1498738</v>
          </cell>
          <cell r="H354">
            <v>72600</v>
          </cell>
          <cell r="I354" t="str">
            <v>10908531290</v>
          </cell>
          <cell r="J354" t="str">
            <v>KR</v>
          </cell>
          <cell r="K354">
            <v>2000320462</v>
          </cell>
        </row>
        <row r="355">
          <cell r="A355">
            <v>1498805</v>
          </cell>
          <cell r="B355"/>
          <cell r="C355" t="str">
            <v>553</v>
          </cell>
          <cell r="D355" t="str">
            <v>1904191348</v>
          </cell>
          <cell r="E355" t="str">
            <v>2905100202</v>
          </cell>
          <cell r="F355">
            <v>43686</v>
          </cell>
          <cell r="G355" t="str">
            <v>1498805</v>
          </cell>
          <cell r="H355">
            <v>47800</v>
          </cell>
          <cell r="I355" t="str">
            <v>10908531290</v>
          </cell>
          <cell r="J355" t="str">
            <v>KR</v>
          </cell>
          <cell r="K355">
            <v>2000320462</v>
          </cell>
        </row>
        <row r="356">
          <cell r="A356">
            <v>1498838</v>
          </cell>
          <cell r="B356"/>
          <cell r="C356" t="str">
            <v>553</v>
          </cell>
          <cell r="D356" t="str">
            <v>1904191359</v>
          </cell>
          <cell r="E356" t="str">
            <v>2905100202</v>
          </cell>
          <cell r="F356">
            <v>43686</v>
          </cell>
          <cell r="G356" t="str">
            <v>1498838</v>
          </cell>
          <cell r="H356">
            <v>10200</v>
          </cell>
          <cell r="I356" t="str">
            <v>10908531290</v>
          </cell>
          <cell r="J356" t="str">
            <v>KR</v>
          </cell>
          <cell r="K356">
            <v>2000320462</v>
          </cell>
        </row>
        <row r="357">
          <cell r="A357">
            <v>1503478</v>
          </cell>
          <cell r="B357"/>
          <cell r="C357" t="str">
            <v>553</v>
          </cell>
          <cell r="D357" t="str">
            <v>1904319422</v>
          </cell>
          <cell r="E357" t="str">
            <v>2905100203</v>
          </cell>
          <cell r="F357">
            <v>43678</v>
          </cell>
          <cell r="G357" t="str">
            <v>1503478</v>
          </cell>
          <cell r="H357">
            <v>10459</v>
          </cell>
          <cell r="I357" t="str">
            <v>10908531291</v>
          </cell>
          <cell r="J357" t="str">
            <v>KR</v>
          </cell>
          <cell r="K357">
            <v>2000320462</v>
          </cell>
        </row>
        <row r="358">
          <cell r="A358">
            <v>1498155</v>
          </cell>
          <cell r="B358"/>
          <cell r="C358" t="str">
            <v>553</v>
          </cell>
          <cell r="D358" t="str">
            <v>1904313379</v>
          </cell>
          <cell r="E358" t="str">
            <v>2905100202</v>
          </cell>
          <cell r="F358">
            <v>43683</v>
          </cell>
          <cell r="G358" t="str">
            <v>1498155</v>
          </cell>
          <cell r="H358">
            <v>33100</v>
          </cell>
          <cell r="I358" t="str">
            <v>1090857910</v>
          </cell>
          <cell r="J358" t="str">
            <v>KR</v>
          </cell>
          <cell r="K358">
            <v>2000320462</v>
          </cell>
        </row>
        <row r="359">
          <cell r="A359">
            <v>1497216</v>
          </cell>
          <cell r="B359"/>
          <cell r="C359" t="str">
            <v>553</v>
          </cell>
          <cell r="D359" t="str">
            <v>1904199287</v>
          </cell>
          <cell r="E359" t="str">
            <v>2905100202</v>
          </cell>
          <cell r="F359">
            <v>43678</v>
          </cell>
          <cell r="G359" t="str">
            <v>1497216</v>
          </cell>
          <cell r="H359">
            <v>1336496</v>
          </cell>
          <cell r="I359" t="str">
            <v>1090922117</v>
          </cell>
          <cell r="J359" t="str">
            <v>KR</v>
          </cell>
          <cell r="K359">
            <v>2000320462</v>
          </cell>
        </row>
        <row r="360">
          <cell r="A360">
            <v>1517518</v>
          </cell>
          <cell r="B360"/>
          <cell r="C360" t="str">
            <v>553</v>
          </cell>
          <cell r="D360" t="str">
            <v>1904200028</v>
          </cell>
          <cell r="E360" t="str">
            <v>2905100102</v>
          </cell>
          <cell r="F360">
            <v>43761</v>
          </cell>
          <cell r="G360" t="str">
            <v>1517518</v>
          </cell>
          <cell r="H360">
            <v>47800</v>
          </cell>
          <cell r="I360" t="str">
            <v>10909294130</v>
          </cell>
          <cell r="J360" t="str">
            <v>KR</v>
          </cell>
          <cell r="K360">
            <v>2000320462</v>
          </cell>
        </row>
        <row r="361">
          <cell r="A361">
            <v>1497944</v>
          </cell>
          <cell r="B361"/>
          <cell r="C361" t="str">
            <v>553</v>
          </cell>
          <cell r="D361" t="str">
            <v>1904198741</v>
          </cell>
          <cell r="E361" t="str">
            <v>2905100102</v>
          </cell>
          <cell r="F361">
            <v>43682</v>
          </cell>
          <cell r="G361" t="str">
            <v>1497944</v>
          </cell>
          <cell r="H361">
            <v>29900</v>
          </cell>
          <cell r="I361" t="str">
            <v>1090934739</v>
          </cell>
          <cell r="J361" t="str">
            <v>KR</v>
          </cell>
          <cell r="K361">
            <v>2000320462</v>
          </cell>
        </row>
        <row r="362">
          <cell r="A362">
            <v>1502557</v>
          </cell>
          <cell r="B362"/>
          <cell r="C362" t="str">
            <v>553</v>
          </cell>
          <cell r="D362" t="str">
            <v>1904198755</v>
          </cell>
          <cell r="E362" t="str">
            <v>2905100102</v>
          </cell>
          <cell r="F362">
            <v>43703</v>
          </cell>
          <cell r="G362" t="str">
            <v>1502557</v>
          </cell>
          <cell r="H362">
            <v>33100</v>
          </cell>
          <cell r="I362" t="str">
            <v>1090934739</v>
          </cell>
          <cell r="J362" t="str">
            <v>KR</v>
          </cell>
          <cell r="K362">
            <v>2000320462</v>
          </cell>
        </row>
        <row r="363">
          <cell r="A363">
            <v>1502900</v>
          </cell>
          <cell r="B363"/>
          <cell r="C363" t="str">
            <v>553</v>
          </cell>
          <cell r="D363" t="str">
            <v>1904198758</v>
          </cell>
          <cell r="E363" t="str">
            <v>2905100102</v>
          </cell>
          <cell r="F363">
            <v>43704</v>
          </cell>
          <cell r="G363" t="str">
            <v>1502900</v>
          </cell>
          <cell r="H363">
            <v>32454</v>
          </cell>
          <cell r="I363" t="str">
            <v>1090934739</v>
          </cell>
          <cell r="J363" t="str">
            <v>KR</v>
          </cell>
          <cell r="K363">
            <v>2000320462</v>
          </cell>
        </row>
        <row r="364">
          <cell r="A364">
            <v>1499675</v>
          </cell>
          <cell r="B364"/>
          <cell r="C364" t="str">
            <v>553</v>
          </cell>
          <cell r="D364" t="str">
            <v>1904199306</v>
          </cell>
          <cell r="E364" t="str">
            <v>2905100202</v>
          </cell>
          <cell r="F364">
            <v>43690</v>
          </cell>
          <cell r="G364" t="str">
            <v>1499675</v>
          </cell>
          <cell r="H364">
            <v>33100</v>
          </cell>
          <cell r="I364" t="str">
            <v>1090934739</v>
          </cell>
          <cell r="J364" t="str">
            <v>KR</v>
          </cell>
          <cell r="K364">
            <v>2000320462</v>
          </cell>
        </row>
        <row r="365">
          <cell r="A365">
            <v>1495971</v>
          </cell>
          <cell r="B365"/>
          <cell r="C365" t="str">
            <v>553</v>
          </cell>
          <cell r="D365" t="str">
            <v>1904185214</v>
          </cell>
          <cell r="E365" t="str">
            <v>2905100202</v>
          </cell>
          <cell r="F365">
            <v>43675</v>
          </cell>
          <cell r="G365" t="str">
            <v>1495971</v>
          </cell>
          <cell r="H365">
            <v>278600</v>
          </cell>
          <cell r="I365" t="str">
            <v>1090940317</v>
          </cell>
          <cell r="J365" t="str">
            <v>KR</v>
          </cell>
          <cell r="K365">
            <v>2000320462</v>
          </cell>
        </row>
        <row r="366">
          <cell r="A366">
            <v>1514338</v>
          </cell>
          <cell r="B366"/>
          <cell r="C366" t="str">
            <v>553</v>
          </cell>
          <cell r="D366" t="str">
            <v>1904015888</v>
          </cell>
          <cell r="E366" t="str">
            <v>2905100202</v>
          </cell>
          <cell r="F366">
            <v>43747</v>
          </cell>
          <cell r="G366" t="str">
            <v>1514338</v>
          </cell>
          <cell r="H366">
            <v>43924</v>
          </cell>
          <cell r="I366" t="str">
            <v>1091009655</v>
          </cell>
          <cell r="J366" t="str">
            <v>KR</v>
          </cell>
          <cell r="K366">
            <v>2000320462</v>
          </cell>
        </row>
        <row r="367">
          <cell r="A367">
            <v>1392294</v>
          </cell>
          <cell r="B367"/>
          <cell r="C367" t="str">
            <v>553</v>
          </cell>
          <cell r="D367" t="str">
            <v>1904165773</v>
          </cell>
          <cell r="E367" t="str">
            <v>2905100202</v>
          </cell>
          <cell r="F367">
            <v>43208</v>
          </cell>
          <cell r="G367" t="str">
            <v>1392294</v>
          </cell>
          <cell r="H367">
            <v>51300</v>
          </cell>
          <cell r="I367" t="str">
            <v>1091218603</v>
          </cell>
          <cell r="J367" t="str">
            <v>KR</v>
          </cell>
          <cell r="K367">
            <v>2000320462</v>
          </cell>
        </row>
        <row r="368">
          <cell r="A368">
            <v>1490173</v>
          </cell>
          <cell r="B368"/>
          <cell r="C368" t="str">
            <v>553</v>
          </cell>
          <cell r="D368" t="str">
            <v>1903934447</v>
          </cell>
          <cell r="E368" t="str">
            <v>2905100202</v>
          </cell>
          <cell r="F368">
            <v>43650</v>
          </cell>
          <cell r="G368" t="str">
            <v>1490173</v>
          </cell>
          <cell r="H368">
            <v>712696</v>
          </cell>
          <cell r="I368" t="str">
            <v>11010906413</v>
          </cell>
          <cell r="J368" t="str">
            <v>KR</v>
          </cell>
          <cell r="K368">
            <v>2000320462</v>
          </cell>
        </row>
        <row r="369">
          <cell r="A369">
            <v>1525247</v>
          </cell>
          <cell r="B369"/>
          <cell r="C369" t="str">
            <v>553</v>
          </cell>
          <cell r="D369" t="str">
            <v>1904040293</v>
          </cell>
          <cell r="E369" t="str">
            <v>2905100103</v>
          </cell>
          <cell r="F369">
            <v>43793</v>
          </cell>
          <cell r="G369" t="str">
            <v>1525247</v>
          </cell>
          <cell r="H369">
            <v>162505</v>
          </cell>
          <cell r="I369" t="str">
            <v>12031124799</v>
          </cell>
          <cell r="J369" t="str">
            <v>KR</v>
          </cell>
          <cell r="K369">
            <v>2000320462</v>
          </cell>
        </row>
        <row r="370">
          <cell r="A370">
            <v>1526399</v>
          </cell>
          <cell r="B370"/>
          <cell r="C370" t="str">
            <v>553</v>
          </cell>
          <cell r="D370" t="str">
            <v>1904040301</v>
          </cell>
          <cell r="E370" t="str">
            <v>2905100103</v>
          </cell>
          <cell r="F370">
            <v>43797</v>
          </cell>
          <cell r="G370" t="str">
            <v>1526399</v>
          </cell>
          <cell r="H370">
            <v>103800</v>
          </cell>
          <cell r="I370" t="str">
            <v>12031124799</v>
          </cell>
          <cell r="J370" t="str">
            <v>KR</v>
          </cell>
          <cell r="K370">
            <v>2000320462</v>
          </cell>
        </row>
        <row r="371">
          <cell r="A371">
            <v>1526568</v>
          </cell>
          <cell r="B371"/>
          <cell r="C371" t="str">
            <v>553</v>
          </cell>
          <cell r="D371" t="str">
            <v>1903990234</v>
          </cell>
          <cell r="E371" t="str">
            <v>2905100202</v>
          </cell>
          <cell r="F371">
            <v>43798</v>
          </cell>
          <cell r="G371" t="str">
            <v>1526568</v>
          </cell>
          <cell r="H371">
            <v>116191</v>
          </cell>
          <cell r="I371" t="str">
            <v>12031126569</v>
          </cell>
          <cell r="J371" t="str">
            <v>KR</v>
          </cell>
          <cell r="K371">
            <v>2000320462</v>
          </cell>
        </row>
        <row r="372">
          <cell r="A372">
            <v>1526435</v>
          </cell>
          <cell r="B372"/>
          <cell r="C372" t="str">
            <v>553</v>
          </cell>
          <cell r="D372" t="str">
            <v>1904255487</v>
          </cell>
          <cell r="E372" t="str">
            <v>2905100202</v>
          </cell>
          <cell r="F372">
            <v>43795</v>
          </cell>
          <cell r="G372" t="str">
            <v>1526435</v>
          </cell>
          <cell r="H372">
            <v>79200</v>
          </cell>
          <cell r="I372" t="str">
            <v>12031130626</v>
          </cell>
          <cell r="J372" t="str">
            <v>KR</v>
          </cell>
          <cell r="K372">
            <v>2000320462</v>
          </cell>
        </row>
        <row r="373">
          <cell r="A373">
            <v>1524710</v>
          </cell>
          <cell r="B373"/>
          <cell r="C373" t="str">
            <v>553</v>
          </cell>
          <cell r="D373" t="str">
            <v>1904255490</v>
          </cell>
          <cell r="E373" t="str">
            <v>2905100202</v>
          </cell>
          <cell r="F373">
            <v>43790</v>
          </cell>
          <cell r="G373" t="str">
            <v>1524710</v>
          </cell>
          <cell r="H373">
            <v>261445</v>
          </cell>
          <cell r="I373" t="str">
            <v>12031130626</v>
          </cell>
          <cell r="J373" t="str">
            <v>KR</v>
          </cell>
          <cell r="K373">
            <v>2000320462</v>
          </cell>
        </row>
        <row r="374">
          <cell r="A374">
            <v>1523135</v>
          </cell>
          <cell r="B374"/>
          <cell r="C374" t="str">
            <v>553</v>
          </cell>
          <cell r="D374" t="str">
            <v>1904255495</v>
          </cell>
          <cell r="E374" t="str">
            <v>2905100202</v>
          </cell>
          <cell r="F374">
            <v>43784</v>
          </cell>
          <cell r="G374" t="str">
            <v>1523135</v>
          </cell>
          <cell r="H374">
            <v>448032</v>
          </cell>
          <cell r="I374" t="str">
            <v>12031130626</v>
          </cell>
          <cell r="J374" t="str">
            <v>KR</v>
          </cell>
          <cell r="K374">
            <v>2000320462</v>
          </cell>
        </row>
        <row r="375">
          <cell r="A375">
            <v>1526588</v>
          </cell>
          <cell r="B375"/>
          <cell r="C375" t="str">
            <v>553</v>
          </cell>
          <cell r="D375" t="str">
            <v>1904075524</v>
          </cell>
          <cell r="E375" t="str">
            <v>2905100102</v>
          </cell>
          <cell r="F375">
            <v>43798</v>
          </cell>
          <cell r="G375" t="str">
            <v>1526588</v>
          </cell>
          <cell r="H375">
            <v>57145</v>
          </cell>
          <cell r="I375" t="str">
            <v>12031134608</v>
          </cell>
          <cell r="J375" t="str">
            <v>KR</v>
          </cell>
          <cell r="K375">
            <v>2000320462</v>
          </cell>
        </row>
        <row r="376">
          <cell r="A376">
            <v>1521706</v>
          </cell>
          <cell r="B376"/>
          <cell r="C376" t="str">
            <v>553</v>
          </cell>
          <cell r="D376" t="str">
            <v>1904075536</v>
          </cell>
          <cell r="E376" t="str">
            <v>2905100102</v>
          </cell>
          <cell r="F376">
            <v>43777</v>
          </cell>
          <cell r="G376" t="str">
            <v>1521706</v>
          </cell>
          <cell r="H376">
            <v>155900</v>
          </cell>
          <cell r="I376" t="str">
            <v>20200101</v>
          </cell>
          <cell r="J376" t="str">
            <v>KR</v>
          </cell>
          <cell r="K376">
            <v>2000320462</v>
          </cell>
        </row>
        <row r="377">
          <cell r="A377">
            <v>1487887</v>
          </cell>
          <cell r="B377"/>
          <cell r="C377" t="str">
            <v>553</v>
          </cell>
          <cell r="D377" t="str">
            <v>105218691</v>
          </cell>
          <cell r="E377" t="str">
            <v>2905100202</v>
          </cell>
          <cell r="F377">
            <v>43640</v>
          </cell>
          <cell r="G377" t="str">
            <v>1487887</v>
          </cell>
          <cell r="H377">
            <v>30870</v>
          </cell>
          <cell r="I377" t="str">
            <v>20200427</v>
          </cell>
          <cell r="J377" t="str">
            <v>AB</v>
          </cell>
          <cell r="K377">
            <v>2000320462</v>
          </cell>
        </row>
        <row r="378">
          <cell r="A378" t="str">
            <v>MPS CUN-901</v>
          </cell>
          <cell r="B378"/>
          <cell r="C378" t="str">
            <v>553</v>
          </cell>
          <cell r="D378" t="str">
            <v>2000320462</v>
          </cell>
          <cell r="E378" t="str">
            <v>2905100203</v>
          </cell>
          <cell r="F378">
            <v>43959</v>
          </cell>
          <cell r="G378" t="str">
            <v>MPS CUN-901</v>
          </cell>
          <cell r="H378">
            <v>4525222</v>
          </cell>
          <cell r="I378" t="str">
            <v>20200513</v>
          </cell>
          <cell r="J378" t="str">
            <v>ZV</v>
          </cell>
          <cell r="K378">
            <v>2000320462</v>
          </cell>
        </row>
        <row r="379">
          <cell r="A379" t="str">
            <v>MPS CUN-901</v>
          </cell>
          <cell r="B379"/>
          <cell r="C379" t="str">
            <v>553</v>
          </cell>
          <cell r="D379" t="str">
            <v>2000320462</v>
          </cell>
          <cell r="E379" t="str">
            <v>2905100202</v>
          </cell>
          <cell r="F379">
            <v>43959</v>
          </cell>
          <cell r="G379" t="str">
            <v>MPS CUN-901</v>
          </cell>
          <cell r="H379">
            <v>8048142</v>
          </cell>
          <cell r="I379" t="str">
            <v>20200513</v>
          </cell>
          <cell r="J379" t="str">
            <v>ZV</v>
          </cell>
          <cell r="K379">
            <v>2000320462</v>
          </cell>
        </row>
        <row r="380">
          <cell r="A380" t="str">
            <v>MPS CUN-901</v>
          </cell>
          <cell r="B380"/>
          <cell r="C380" t="str">
            <v>553</v>
          </cell>
          <cell r="D380" t="str">
            <v>2000320462</v>
          </cell>
          <cell r="E380" t="str">
            <v>2905100103</v>
          </cell>
          <cell r="F380">
            <v>43959</v>
          </cell>
          <cell r="G380" t="str">
            <v>MPS CUN-901</v>
          </cell>
          <cell r="H380">
            <v>2529728</v>
          </cell>
          <cell r="I380" t="str">
            <v>20200513</v>
          </cell>
          <cell r="J380" t="str">
            <v>ZV</v>
          </cell>
          <cell r="K380">
            <v>2000320462</v>
          </cell>
        </row>
        <row r="381">
          <cell r="A381" t="str">
            <v>MPS CUN-901</v>
          </cell>
          <cell r="B381"/>
          <cell r="C381" t="str">
            <v>553</v>
          </cell>
          <cell r="D381" t="str">
            <v>2000320462</v>
          </cell>
          <cell r="E381" t="str">
            <v>2905100102</v>
          </cell>
          <cell r="F381">
            <v>43959</v>
          </cell>
          <cell r="G381" t="str">
            <v>MPS CUN-901</v>
          </cell>
          <cell r="H381">
            <v>993192</v>
          </cell>
          <cell r="I381" t="str">
            <v>20200513</v>
          </cell>
          <cell r="J381" t="str">
            <v>ZV</v>
          </cell>
          <cell r="K381">
            <v>2000320462</v>
          </cell>
        </row>
        <row r="382">
          <cell r="A382">
            <v>1510121</v>
          </cell>
          <cell r="B382"/>
          <cell r="C382" t="str">
            <v>553</v>
          </cell>
          <cell r="D382" t="str">
            <v>1904284606</v>
          </cell>
          <cell r="E382" t="str">
            <v>2905100103</v>
          </cell>
          <cell r="F382">
            <v>43732</v>
          </cell>
          <cell r="G382" t="str">
            <v>1510121</v>
          </cell>
          <cell r="H382">
            <v>29900</v>
          </cell>
          <cell r="I382" t="str">
            <v>2071807095</v>
          </cell>
          <cell r="J382" t="str">
            <v>KR</v>
          </cell>
          <cell r="K382">
            <v>2000320462</v>
          </cell>
        </row>
        <row r="383">
          <cell r="A383">
            <v>1527905</v>
          </cell>
          <cell r="B383"/>
          <cell r="C383" t="str">
            <v>553</v>
          </cell>
          <cell r="D383" t="str">
            <v>1904347744</v>
          </cell>
          <cell r="E383" t="str">
            <v>2905100103</v>
          </cell>
          <cell r="F383">
            <v>43804</v>
          </cell>
          <cell r="G383" t="str">
            <v>1527905</v>
          </cell>
          <cell r="H383">
            <v>55982</v>
          </cell>
          <cell r="I383" t="str">
            <v>2131029851</v>
          </cell>
          <cell r="J383" t="str">
            <v>KR</v>
          </cell>
          <cell r="K383">
            <v>2000320462</v>
          </cell>
        </row>
        <row r="384">
          <cell r="A384">
            <v>1529233</v>
          </cell>
          <cell r="B384"/>
          <cell r="C384" t="str">
            <v>553</v>
          </cell>
          <cell r="D384" t="str">
            <v>1904347772</v>
          </cell>
          <cell r="E384" t="str">
            <v>2905100103</v>
          </cell>
          <cell r="F384">
            <v>43810</v>
          </cell>
          <cell r="G384" t="str">
            <v>1529233</v>
          </cell>
          <cell r="H384">
            <v>54400</v>
          </cell>
          <cell r="I384" t="str">
            <v>2131029851</v>
          </cell>
          <cell r="J384" t="str">
            <v>KR</v>
          </cell>
          <cell r="K384">
            <v>2000320462</v>
          </cell>
        </row>
        <row r="385">
          <cell r="A385">
            <v>1530060</v>
          </cell>
          <cell r="B385"/>
          <cell r="C385" t="str">
            <v>553</v>
          </cell>
          <cell r="D385" t="str">
            <v>1904347792</v>
          </cell>
          <cell r="E385" t="str">
            <v>2905100103</v>
          </cell>
          <cell r="F385">
            <v>43813</v>
          </cell>
          <cell r="G385" t="str">
            <v>1530060</v>
          </cell>
          <cell r="H385">
            <v>242420</v>
          </cell>
          <cell r="I385" t="str">
            <v>2131029851</v>
          </cell>
          <cell r="J385" t="str">
            <v>KR</v>
          </cell>
          <cell r="K385">
            <v>2000320462</v>
          </cell>
        </row>
        <row r="386">
          <cell r="A386">
            <v>1530688</v>
          </cell>
          <cell r="B386"/>
          <cell r="C386" t="str">
            <v>553</v>
          </cell>
          <cell r="D386" t="str">
            <v>1904409308</v>
          </cell>
          <cell r="E386" t="str">
            <v>2905100203</v>
          </cell>
          <cell r="F386">
            <v>43816</v>
          </cell>
          <cell r="G386" t="str">
            <v>1530688</v>
          </cell>
          <cell r="H386">
            <v>33100</v>
          </cell>
          <cell r="I386" t="str">
            <v>2131033676</v>
          </cell>
          <cell r="J386" t="str">
            <v>KR</v>
          </cell>
          <cell r="K386">
            <v>2000320462</v>
          </cell>
        </row>
        <row r="387">
          <cell r="A387">
            <v>1530891</v>
          </cell>
          <cell r="B387"/>
          <cell r="C387" t="str">
            <v>553</v>
          </cell>
          <cell r="D387" t="str">
            <v>1904431167</v>
          </cell>
          <cell r="E387" t="str">
            <v>2905100202</v>
          </cell>
          <cell r="F387">
            <v>43817</v>
          </cell>
          <cell r="G387" t="str">
            <v>1530891</v>
          </cell>
          <cell r="H387">
            <v>31926</v>
          </cell>
          <cell r="I387" t="str">
            <v>2131037102</v>
          </cell>
          <cell r="J387" t="str">
            <v>KR</v>
          </cell>
          <cell r="K387">
            <v>2000320462</v>
          </cell>
        </row>
        <row r="388">
          <cell r="A388">
            <v>1534601</v>
          </cell>
          <cell r="B388"/>
          <cell r="C388" t="str">
            <v>553</v>
          </cell>
          <cell r="D388" t="str">
            <v>1904409314</v>
          </cell>
          <cell r="E388" t="str">
            <v>2905100103</v>
          </cell>
          <cell r="F388">
            <v>43837</v>
          </cell>
          <cell r="G388" t="str">
            <v>1534601</v>
          </cell>
          <cell r="H388">
            <v>57600</v>
          </cell>
          <cell r="I388" t="str">
            <v>2131114418</v>
          </cell>
          <cell r="J388" t="str">
            <v>KR</v>
          </cell>
          <cell r="K388">
            <v>2000320462</v>
          </cell>
        </row>
        <row r="389">
          <cell r="A389">
            <v>1535808</v>
          </cell>
          <cell r="B389"/>
          <cell r="C389" t="str">
            <v>553</v>
          </cell>
          <cell r="D389" t="str">
            <v>1904409318</v>
          </cell>
          <cell r="E389" t="str">
            <v>2905100103</v>
          </cell>
          <cell r="F389">
            <v>43843</v>
          </cell>
          <cell r="G389" t="str">
            <v>1535808</v>
          </cell>
          <cell r="H389">
            <v>431046</v>
          </cell>
          <cell r="I389" t="str">
            <v>2131114418</v>
          </cell>
          <cell r="J389" t="str">
            <v>KR</v>
          </cell>
          <cell r="K389">
            <v>2000320462</v>
          </cell>
        </row>
        <row r="390">
          <cell r="A390">
            <v>1537050</v>
          </cell>
          <cell r="B390"/>
          <cell r="C390" t="str">
            <v>553</v>
          </cell>
          <cell r="D390" t="str">
            <v>1904409333</v>
          </cell>
          <cell r="E390" t="str">
            <v>2905100103</v>
          </cell>
          <cell r="F390">
            <v>43848</v>
          </cell>
          <cell r="G390" t="str">
            <v>1537050</v>
          </cell>
          <cell r="H390">
            <v>221005</v>
          </cell>
          <cell r="I390" t="str">
            <v>2131114418</v>
          </cell>
          <cell r="J390" t="str">
            <v>KR</v>
          </cell>
          <cell r="K390">
            <v>2000320462</v>
          </cell>
        </row>
        <row r="391">
          <cell r="A391">
            <v>1534267</v>
          </cell>
          <cell r="B391"/>
          <cell r="C391" t="str">
            <v>553</v>
          </cell>
          <cell r="D391" t="str">
            <v>1904431561</v>
          </cell>
          <cell r="E391" t="str">
            <v>2905100102</v>
          </cell>
          <cell r="F391">
            <v>43834</v>
          </cell>
          <cell r="G391" t="str">
            <v>1534267</v>
          </cell>
          <cell r="H391">
            <v>167110</v>
          </cell>
          <cell r="I391" t="str">
            <v>2131120234</v>
          </cell>
          <cell r="J391" t="str">
            <v>KR</v>
          </cell>
          <cell r="K391">
            <v>2000320462</v>
          </cell>
        </row>
        <row r="392">
          <cell r="A392">
            <v>1539850</v>
          </cell>
          <cell r="B392"/>
          <cell r="C392" t="str">
            <v>553</v>
          </cell>
          <cell r="D392" t="str">
            <v>1904431568</v>
          </cell>
          <cell r="E392" t="str">
            <v>2905100102</v>
          </cell>
          <cell r="F392">
            <v>43858</v>
          </cell>
          <cell r="G392" t="str">
            <v>1539850</v>
          </cell>
          <cell r="H392">
            <v>10800</v>
          </cell>
          <cell r="I392" t="str">
            <v>2131120234</v>
          </cell>
          <cell r="J392" t="str">
            <v>KR</v>
          </cell>
          <cell r="K392">
            <v>2000320462</v>
          </cell>
        </row>
        <row r="393">
          <cell r="A393">
            <v>1540360</v>
          </cell>
          <cell r="B393"/>
          <cell r="C393" t="str">
            <v>553</v>
          </cell>
          <cell r="D393" t="str">
            <v>1904431572</v>
          </cell>
          <cell r="E393" t="str">
            <v>2905100102</v>
          </cell>
          <cell r="F393">
            <v>43859</v>
          </cell>
          <cell r="G393" t="str">
            <v>1540360</v>
          </cell>
          <cell r="H393">
            <v>83900</v>
          </cell>
          <cell r="I393" t="str">
            <v>2131120234</v>
          </cell>
          <cell r="J393" t="str">
            <v>KR</v>
          </cell>
          <cell r="K393">
            <v>2000320462</v>
          </cell>
        </row>
        <row r="394">
          <cell r="A394">
            <v>1540757</v>
          </cell>
          <cell r="B394"/>
          <cell r="C394" t="str">
            <v>553</v>
          </cell>
          <cell r="D394" t="str">
            <v>1904431579</v>
          </cell>
          <cell r="E394" t="str">
            <v>2905100102</v>
          </cell>
          <cell r="F394">
            <v>43860</v>
          </cell>
          <cell r="G394" t="str">
            <v>1540757</v>
          </cell>
          <cell r="H394">
            <v>375083</v>
          </cell>
          <cell r="I394" t="str">
            <v>2131120234</v>
          </cell>
          <cell r="J394" t="str">
            <v>KR</v>
          </cell>
          <cell r="K394">
            <v>2000320462</v>
          </cell>
        </row>
        <row r="395">
          <cell r="A395">
            <v>1534020</v>
          </cell>
          <cell r="B395"/>
          <cell r="C395" t="str">
            <v>553</v>
          </cell>
          <cell r="D395" t="str">
            <v>1904587916</v>
          </cell>
          <cell r="E395" t="str">
            <v>2905100202</v>
          </cell>
          <cell r="F395">
            <v>43833</v>
          </cell>
          <cell r="G395" t="str">
            <v>1534020</v>
          </cell>
          <cell r="H395">
            <v>236134</v>
          </cell>
          <cell r="I395" t="str">
            <v>2131446557</v>
          </cell>
          <cell r="J395" t="str">
            <v>KR</v>
          </cell>
          <cell r="K395">
            <v>2000320462</v>
          </cell>
        </row>
        <row r="396">
          <cell r="A396">
            <v>1540186</v>
          </cell>
          <cell r="B396"/>
          <cell r="C396" t="str">
            <v>553</v>
          </cell>
          <cell r="D396" t="str">
            <v>1904587919</v>
          </cell>
          <cell r="E396" t="str">
            <v>2905100202</v>
          </cell>
          <cell r="F396">
            <v>43859</v>
          </cell>
          <cell r="G396" t="str">
            <v>1540186</v>
          </cell>
          <cell r="H396">
            <v>143073</v>
          </cell>
          <cell r="I396" t="str">
            <v>2131446557</v>
          </cell>
          <cell r="J396" t="str">
            <v>KR</v>
          </cell>
          <cell r="K396">
            <v>2000320462</v>
          </cell>
        </row>
        <row r="397">
          <cell r="A397">
            <v>1533837</v>
          </cell>
          <cell r="B397"/>
          <cell r="C397" t="str">
            <v>553</v>
          </cell>
          <cell r="D397" t="str">
            <v>1904394892</v>
          </cell>
          <cell r="E397" t="str">
            <v>2905100202</v>
          </cell>
          <cell r="F397">
            <v>43831</v>
          </cell>
          <cell r="G397" t="str">
            <v>1533837</v>
          </cell>
          <cell r="H397">
            <v>142551</v>
          </cell>
          <cell r="I397" t="str">
            <v>2131449473</v>
          </cell>
          <cell r="J397" t="str">
            <v>KR</v>
          </cell>
          <cell r="K397">
            <v>2000320462</v>
          </cell>
        </row>
        <row r="398">
          <cell r="A398">
            <v>1540108</v>
          </cell>
          <cell r="B398"/>
          <cell r="C398" t="str">
            <v>553</v>
          </cell>
          <cell r="D398" t="str">
            <v>1904405300</v>
          </cell>
          <cell r="E398" t="str">
            <v>2905100202</v>
          </cell>
          <cell r="F398">
            <v>43858</v>
          </cell>
          <cell r="G398" t="str">
            <v>1540108</v>
          </cell>
          <cell r="H398">
            <v>34928</v>
          </cell>
          <cell r="I398" t="str">
            <v>2131535085</v>
          </cell>
          <cell r="J398" t="str">
            <v>KR</v>
          </cell>
          <cell r="K398">
            <v>2000320462</v>
          </cell>
        </row>
        <row r="399">
          <cell r="A399">
            <v>1539368</v>
          </cell>
          <cell r="B399"/>
          <cell r="C399" t="str">
            <v>553</v>
          </cell>
          <cell r="D399" t="str">
            <v>1904288502</v>
          </cell>
          <cell r="E399" t="str">
            <v>2905100202</v>
          </cell>
          <cell r="F399">
            <v>43856</v>
          </cell>
          <cell r="G399" t="str">
            <v>1539368</v>
          </cell>
          <cell r="H399">
            <v>303800</v>
          </cell>
          <cell r="I399" t="str">
            <v>2131554661</v>
          </cell>
          <cell r="J399" t="str">
            <v>KR</v>
          </cell>
          <cell r="K399">
            <v>2000320462</v>
          </cell>
        </row>
        <row r="400">
          <cell r="A400">
            <v>1541433</v>
          </cell>
          <cell r="B400"/>
          <cell r="C400" t="str">
            <v>553</v>
          </cell>
          <cell r="D400" t="str">
            <v>1904434393</v>
          </cell>
          <cell r="E400" t="str">
            <v>2905100203</v>
          </cell>
          <cell r="F400">
            <v>43863</v>
          </cell>
          <cell r="G400" t="str">
            <v>1541433</v>
          </cell>
          <cell r="H400">
            <v>172552</v>
          </cell>
          <cell r="I400" t="str">
            <v>3131101626</v>
          </cell>
          <cell r="J400" t="str">
            <v>KR</v>
          </cell>
          <cell r="K400">
            <v>2000320462</v>
          </cell>
        </row>
        <row r="401">
          <cell r="A401">
            <v>1549822</v>
          </cell>
          <cell r="B401"/>
          <cell r="C401" t="str">
            <v>553</v>
          </cell>
          <cell r="D401" t="str">
            <v>1904449266</v>
          </cell>
          <cell r="E401" t="str">
            <v>2905100203</v>
          </cell>
          <cell r="F401">
            <v>43890</v>
          </cell>
          <cell r="G401" t="str">
            <v>1549822</v>
          </cell>
          <cell r="H401">
            <v>324706</v>
          </cell>
          <cell r="I401" t="str">
            <v>3131106648</v>
          </cell>
          <cell r="J401" t="str">
            <v>KR</v>
          </cell>
          <cell r="K401">
            <v>2000320462</v>
          </cell>
        </row>
        <row r="402">
          <cell r="A402">
            <v>1549803</v>
          </cell>
          <cell r="B402"/>
          <cell r="C402" t="str">
            <v>553</v>
          </cell>
          <cell r="D402" t="str">
            <v>1904413348</v>
          </cell>
          <cell r="E402" t="str">
            <v>2905100203</v>
          </cell>
          <cell r="F402">
            <v>43890</v>
          </cell>
          <cell r="G402" t="str">
            <v>1549803</v>
          </cell>
          <cell r="H402">
            <v>67921</v>
          </cell>
          <cell r="I402" t="str">
            <v>3131110409</v>
          </cell>
          <cell r="J402" t="str">
            <v>KR</v>
          </cell>
          <cell r="K402">
            <v>2000320462</v>
          </cell>
        </row>
        <row r="403">
          <cell r="A403">
            <v>1545911</v>
          </cell>
          <cell r="B403"/>
          <cell r="C403" t="str">
            <v>553</v>
          </cell>
          <cell r="D403" t="str">
            <v>1904449272</v>
          </cell>
          <cell r="E403" t="str">
            <v>2905100203</v>
          </cell>
          <cell r="F403">
            <v>43879</v>
          </cell>
          <cell r="G403" t="str">
            <v>1545911</v>
          </cell>
          <cell r="H403">
            <v>309060</v>
          </cell>
          <cell r="I403" t="str">
            <v>3131122423</v>
          </cell>
          <cell r="J403" t="str">
            <v>KR</v>
          </cell>
          <cell r="K403">
            <v>2000320462</v>
          </cell>
        </row>
        <row r="404">
          <cell r="A404">
            <v>1547681</v>
          </cell>
          <cell r="B404"/>
          <cell r="C404" t="str">
            <v>553</v>
          </cell>
          <cell r="D404" t="str">
            <v>1904548520</v>
          </cell>
          <cell r="E404" t="str">
            <v>2905100103</v>
          </cell>
          <cell r="F404">
            <v>43885</v>
          </cell>
          <cell r="G404" t="str">
            <v>1547681</v>
          </cell>
          <cell r="H404">
            <v>1016488</v>
          </cell>
          <cell r="I404" t="str">
            <v>3131146384</v>
          </cell>
          <cell r="J404" t="str">
            <v>KR</v>
          </cell>
          <cell r="K404">
            <v>2000320462</v>
          </cell>
        </row>
        <row r="405">
          <cell r="A405">
            <v>1544182</v>
          </cell>
          <cell r="B405"/>
          <cell r="C405" t="str">
            <v>553</v>
          </cell>
          <cell r="D405" t="str">
            <v>1904434411</v>
          </cell>
          <cell r="E405" t="str">
            <v>2905100103</v>
          </cell>
          <cell r="F405">
            <v>43873</v>
          </cell>
          <cell r="G405" t="str">
            <v>1544182</v>
          </cell>
          <cell r="H405">
            <v>154582</v>
          </cell>
          <cell r="I405" t="str">
            <v>3131148982</v>
          </cell>
          <cell r="J405" t="str">
            <v>KR</v>
          </cell>
          <cell r="K405">
            <v>2000320462</v>
          </cell>
        </row>
        <row r="406">
          <cell r="A406">
            <v>1533267</v>
          </cell>
          <cell r="B406"/>
          <cell r="C406" t="str">
            <v>553</v>
          </cell>
          <cell r="D406" t="str">
            <v>1904549826</v>
          </cell>
          <cell r="E406" t="str">
            <v>2905100203</v>
          </cell>
          <cell r="F406">
            <v>43830</v>
          </cell>
          <cell r="G406" t="str">
            <v>1533267</v>
          </cell>
          <cell r="H406">
            <v>1221829</v>
          </cell>
          <cell r="I406" t="str">
            <v>3131520798</v>
          </cell>
          <cell r="J406" t="str">
            <v>KR</v>
          </cell>
          <cell r="K406">
            <v>2000320462</v>
          </cell>
        </row>
        <row r="407">
          <cell r="A407">
            <v>1528470</v>
          </cell>
          <cell r="B407"/>
          <cell r="C407" t="str">
            <v>553</v>
          </cell>
          <cell r="D407" t="str">
            <v>1904557858</v>
          </cell>
          <cell r="E407" t="str">
            <v>2905100203</v>
          </cell>
          <cell r="F407">
            <v>43806</v>
          </cell>
          <cell r="G407" t="str">
            <v>1528470</v>
          </cell>
          <cell r="H407">
            <v>1340349</v>
          </cell>
          <cell r="I407" t="str">
            <v>3131524333</v>
          </cell>
          <cell r="J407" t="str">
            <v>KR</v>
          </cell>
          <cell r="K407">
            <v>2000320462</v>
          </cell>
        </row>
        <row r="408">
          <cell r="A408">
            <v>1531879</v>
          </cell>
          <cell r="B408"/>
          <cell r="C408" t="str">
            <v>553</v>
          </cell>
          <cell r="D408" t="str">
            <v>1904549830</v>
          </cell>
          <cell r="E408" t="str">
            <v>2905100203</v>
          </cell>
          <cell r="F408">
            <v>43820</v>
          </cell>
          <cell r="G408" t="str">
            <v>1531879</v>
          </cell>
          <cell r="H408">
            <v>1045246</v>
          </cell>
          <cell r="I408" t="str">
            <v>3131622832</v>
          </cell>
          <cell r="J408" t="str">
            <v>KR</v>
          </cell>
          <cell r="K408">
            <v>2000320462</v>
          </cell>
        </row>
        <row r="409">
          <cell r="A409" t="str">
            <v>MPS CUN-901</v>
          </cell>
          <cell r="B409"/>
          <cell r="C409" t="str">
            <v>553</v>
          </cell>
          <cell r="D409" t="str">
            <v>2000318911</v>
          </cell>
          <cell r="E409" t="str">
            <v>2905100202</v>
          </cell>
          <cell r="F409">
            <v>43959</v>
          </cell>
          <cell r="G409" t="str">
            <v>MPS CUN-901</v>
          </cell>
          <cell r="H409">
            <v>13000000</v>
          </cell>
          <cell r="I409" t="str">
            <v>cundinamarca</v>
          </cell>
          <cell r="J409" t="str">
            <v>ZP</v>
          </cell>
          <cell r="K409">
            <v>2000320462</v>
          </cell>
        </row>
        <row r="410">
          <cell r="A410">
            <v>1549789</v>
          </cell>
          <cell r="B410"/>
          <cell r="C410" t="str">
            <v>553</v>
          </cell>
          <cell r="D410" t="str">
            <v>1904434395</v>
          </cell>
          <cell r="E410" t="str">
            <v>2905100202</v>
          </cell>
          <cell r="F410">
            <v>43890</v>
          </cell>
          <cell r="G410" t="str">
            <v>1549789</v>
          </cell>
          <cell r="H410">
            <v>10982</v>
          </cell>
          <cell r="I410" t="str">
            <v>VR SALDO FACTURA</v>
          </cell>
          <cell r="J410" t="str">
            <v>KR</v>
          </cell>
          <cell r="K410">
            <v>2000320462</v>
          </cell>
        </row>
        <row r="411">
          <cell r="A411" t="str">
            <v>72426193 CUN-69</v>
          </cell>
          <cell r="B411"/>
          <cell r="C411" t="str">
            <v>553</v>
          </cell>
          <cell r="D411" t="str">
            <v>2000334777</v>
          </cell>
          <cell r="E411" t="str">
            <v>2905100203</v>
          </cell>
          <cell r="F411">
            <v>44007</v>
          </cell>
          <cell r="G411" t="str">
            <v>72426193 CUN-69</v>
          </cell>
          <cell r="H411">
            <v>84413</v>
          </cell>
          <cell r="I411" t="str">
            <v>20200630</v>
          </cell>
          <cell r="J411" t="str">
            <v>ZV</v>
          </cell>
          <cell r="K411">
            <v>2000334777</v>
          </cell>
        </row>
        <row r="412">
          <cell r="A412" t="str">
            <v>72426193 CUN-69</v>
          </cell>
          <cell r="B412"/>
          <cell r="C412" t="str">
            <v>553</v>
          </cell>
          <cell r="D412" t="str">
            <v>2000334777</v>
          </cell>
          <cell r="E412" t="str">
            <v>2905100202</v>
          </cell>
          <cell r="F412">
            <v>44007</v>
          </cell>
          <cell r="G412" t="str">
            <v>72426193 CUN-69</v>
          </cell>
          <cell r="H412">
            <v>281819</v>
          </cell>
          <cell r="I412" t="str">
            <v>20200630</v>
          </cell>
          <cell r="J412" t="str">
            <v>ZV</v>
          </cell>
          <cell r="K412">
            <v>2000334777</v>
          </cell>
        </row>
        <row r="413">
          <cell r="A413" t="str">
            <v>72426193 CUN-69</v>
          </cell>
          <cell r="B413"/>
          <cell r="C413" t="str">
            <v>553</v>
          </cell>
          <cell r="D413" t="str">
            <v>2000334777</v>
          </cell>
          <cell r="E413" t="str">
            <v>2905100103</v>
          </cell>
          <cell r="F413">
            <v>44007</v>
          </cell>
          <cell r="G413" t="str">
            <v>72426193 CUN-69</v>
          </cell>
          <cell r="H413">
            <v>197406</v>
          </cell>
          <cell r="I413" t="str">
            <v>20200630</v>
          </cell>
          <cell r="J413" t="str">
            <v>ZV</v>
          </cell>
          <cell r="K413">
            <v>2000334777</v>
          </cell>
        </row>
        <row r="414">
          <cell r="A414">
            <v>1531879</v>
          </cell>
          <cell r="B414"/>
          <cell r="C414" t="str">
            <v>553</v>
          </cell>
          <cell r="D414" t="str">
            <v>1904549830</v>
          </cell>
          <cell r="E414" t="str">
            <v>2905100203</v>
          </cell>
          <cell r="F414">
            <v>43820</v>
          </cell>
          <cell r="G414" t="str">
            <v>1531879</v>
          </cell>
          <cell r="H414">
            <v>84413</v>
          </cell>
          <cell r="I414" t="str">
            <v>3131622832</v>
          </cell>
          <cell r="J414" t="str">
            <v>KR</v>
          </cell>
          <cell r="K414">
            <v>2000334777</v>
          </cell>
        </row>
        <row r="415">
          <cell r="A415">
            <v>1552994</v>
          </cell>
          <cell r="B415"/>
          <cell r="C415" t="str">
            <v>553</v>
          </cell>
          <cell r="D415" t="str">
            <v>1904760334</v>
          </cell>
          <cell r="E415" t="str">
            <v>2905100103</v>
          </cell>
          <cell r="F415">
            <v>43901</v>
          </cell>
          <cell r="G415" t="str">
            <v>1552994</v>
          </cell>
          <cell r="H415">
            <v>197406</v>
          </cell>
          <cell r="I415" t="str">
            <v>4141842011</v>
          </cell>
          <cell r="J415" t="str">
            <v>KR</v>
          </cell>
          <cell r="K415">
            <v>2000334777</v>
          </cell>
        </row>
        <row r="416">
          <cell r="A416" t="str">
            <v>72426193 CUN-69</v>
          </cell>
          <cell r="B416"/>
          <cell r="C416" t="str">
            <v>553</v>
          </cell>
          <cell r="D416" t="str">
            <v>2000333749</v>
          </cell>
          <cell r="E416" t="str">
            <v>2905100202</v>
          </cell>
          <cell r="F416">
            <v>44007</v>
          </cell>
          <cell r="G416" t="str">
            <v>72426193 CUN-69</v>
          </cell>
          <cell r="H416">
            <v>281819</v>
          </cell>
          <cell r="I416" t="str">
            <v>cundinamarca</v>
          </cell>
          <cell r="J416" t="str">
            <v>ZP</v>
          </cell>
          <cell r="K416">
            <v>2000334777</v>
          </cell>
        </row>
        <row r="417">
          <cell r="A417">
            <v>1554234</v>
          </cell>
          <cell r="B417"/>
          <cell r="C417" t="str">
            <v>553</v>
          </cell>
          <cell r="D417" t="str">
            <v>1904950025</v>
          </cell>
          <cell r="E417" t="str">
            <v>2905100102</v>
          </cell>
          <cell r="F417">
            <v>43904</v>
          </cell>
          <cell r="G417" t="str">
            <v>1554234</v>
          </cell>
          <cell r="H417">
            <v>231435</v>
          </cell>
          <cell r="I417" t="str">
            <v>20200819</v>
          </cell>
          <cell r="J417" t="str">
            <v>KR</v>
          </cell>
          <cell r="K417">
            <v>2000360867</v>
          </cell>
        </row>
        <row r="418">
          <cell r="A418" t="str">
            <v>PAGO EVENTO</v>
          </cell>
          <cell r="B418"/>
          <cell r="C418" t="str">
            <v>553</v>
          </cell>
          <cell r="D418" t="str">
            <v>2000360867</v>
          </cell>
          <cell r="E418" t="str">
            <v>2905100202</v>
          </cell>
          <cell r="F418">
            <v>44062</v>
          </cell>
          <cell r="G418" t="str">
            <v>PAGO EVENTO</v>
          </cell>
          <cell r="H418">
            <v>231435</v>
          </cell>
          <cell r="I418" t="str">
            <v>20200819</v>
          </cell>
          <cell r="J418" t="str">
            <v>ZV</v>
          </cell>
          <cell r="K418">
            <v>2000360867</v>
          </cell>
        </row>
        <row r="419">
          <cell r="A419" t="str">
            <v>PAGO EVENTO</v>
          </cell>
          <cell r="B419"/>
          <cell r="C419" t="str">
            <v>553</v>
          </cell>
          <cell r="D419" t="str">
            <v>2000360867</v>
          </cell>
          <cell r="E419" t="str">
            <v>2905100102</v>
          </cell>
          <cell r="F419">
            <v>44062</v>
          </cell>
          <cell r="G419" t="str">
            <v>PAGO EVENTO</v>
          </cell>
          <cell r="H419">
            <v>231435</v>
          </cell>
          <cell r="I419" t="str">
            <v>20200819</v>
          </cell>
          <cell r="J419" t="str">
            <v>ZV</v>
          </cell>
          <cell r="K419">
            <v>2000360867</v>
          </cell>
        </row>
        <row r="420">
          <cell r="A420" t="str">
            <v>MPS ANT -1242</v>
          </cell>
          <cell r="B420"/>
          <cell r="C420" t="str">
            <v>553</v>
          </cell>
          <cell r="D420" t="str">
            <v>2000356924</v>
          </cell>
          <cell r="E420" t="str">
            <v>2905100202</v>
          </cell>
          <cell r="F420">
            <v>44053</v>
          </cell>
          <cell r="G420" t="str">
            <v>MPS ANT -1242</v>
          </cell>
          <cell r="H420">
            <v>231435</v>
          </cell>
          <cell r="I420" t="str">
            <v>antioquia</v>
          </cell>
          <cell r="J420" t="str">
            <v>ZP</v>
          </cell>
          <cell r="K420">
            <v>2000360867</v>
          </cell>
        </row>
        <row r="421">
          <cell r="A421" t="str">
            <v>PAGO MPS AGO 20</v>
          </cell>
          <cell r="B421"/>
          <cell r="C421" t="str">
            <v>553</v>
          </cell>
          <cell r="D421" t="str">
            <v>2000364859</v>
          </cell>
          <cell r="E421" t="str">
            <v>2905100202</v>
          </cell>
          <cell r="F421">
            <v>44074</v>
          </cell>
          <cell r="G421" t="str">
            <v>PAGO MPS AGO 20</v>
          </cell>
          <cell r="H421">
            <v>59185</v>
          </cell>
          <cell r="I421" t="str">
            <v>20200831</v>
          </cell>
          <cell r="J421" t="str">
            <v>ZV</v>
          </cell>
          <cell r="K421">
            <v>2000364859</v>
          </cell>
        </row>
        <row r="422">
          <cell r="A422" t="str">
            <v>PAGO MPS AGO 20</v>
          </cell>
          <cell r="B422"/>
          <cell r="C422" t="str">
            <v>553</v>
          </cell>
          <cell r="D422" t="str">
            <v>2000364859</v>
          </cell>
          <cell r="E422" t="str">
            <v>2905100102</v>
          </cell>
          <cell r="F422">
            <v>44074</v>
          </cell>
          <cell r="G422" t="str">
            <v>PAGO MPS AGO 20</v>
          </cell>
          <cell r="H422">
            <v>59185</v>
          </cell>
          <cell r="I422" t="str">
            <v>20200831</v>
          </cell>
          <cell r="J422" t="str">
            <v>ZV</v>
          </cell>
          <cell r="K422">
            <v>2000364859</v>
          </cell>
        </row>
        <row r="423">
          <cell r="A423">
            <v>1555300</v>
          </cell>
          <cell r="B423"/>
          <cell r="C423" t="str">
            <v>553</v>
          </cell>
          <cell r="D423" t="str">
            <v>1904764757</v>
          </cell>
          <cell r="E423" t="str">
            <v>2905100102</v>
          </cell>
          <cell r="F423">
            <v>43908</v>
          </cell>
          <cell r="G423" t="str">
            <v>1555300</v>
          </cell>
          <cell r="H423">
            <v>59185</v>
          </cell>
          <cell r="I423" t="str">
            <v>4141837740</v>
          </cell>
          <cell r="J423" t="str">
            <v>KR</v>
          </cell>
          <cell r="K423">
            <v>2000364859</v>
          </cell>
        </row>
        <row r="424">
          <cell r="A424" t="str">
            <v>MPS SAN -82</v>
          </cell>
          <cell r="B424"/>
          <cell r="C424" t="str">
            <v>553</v>
          </cell>
          <cell r="D424" t="str">
            <v>2000355764</v>
          </cell>
          <cell r="E424" t="str">
            <v>2905100202</v>
          </cell>
          <cell r="F424">
            <v>44053</v>
          </cell>
          <cell r="G424" t="str">
            <v>MPS SAN -82</v>
          </cell>
          <cell r="H424">
            <v>59185</v>
          </cell>
          <cell r="I424" t="str">
            <v>santander</v>
          </cell>
          <cell r="J424" t="str">
            <v>ZP</v>
          </cell>
          <cell r="K424">
            <v>2000364859</v>
          </cell>
        </row>
        <row r="425">
          <cell r="A425" t="str">
            <v>LEG PAG EVENTO</v>
          </cell>
          <cell r="B425"/>
          <cell r="C425" t="str">
            <v>553</v>
          </cell>
          <cell r="D425" t="str">
            <v>2000367697</v>
          </cell>
          <cell r="E425" t="str">
            <v>2905100202</v>
          </cell>
          <cell r="F425">
            <v>44081</v>
          </cell>
          <cell r="G425" t="str">
            <v>LEG PAG EVENTO</v>
          </cell>
          <cell r="H425">
            <v>0</v>
          </cell>
          <cell r="I425" t="str">
            <v>20200907</v>
          </cell>
          <cell r="J425" t="str">
            <v>ZV</v>
          </cell>
          <cell r="K425">
            <v>2000367697</v>
          </cell>
        </row>
        <row r="426">
          <cell r="A426">
            <v>1550033</v>
          </cell>
          <cell r="B426"/>
          <cell r="C426" t="str">
            <v>553</v>
          </cell>
          <cell r="D426" t="str">
            <v>1904999201</v>
          </cell>
          <cell r="E426" t="str">
            <v>2905100202</v>
          </cell>
          <cell r="F426">
            <v>43891</v>
          </cell>
          <cell r="G426" t="str">
            <v>1550033</v>
          </cell>
          <cell r="H426">
            <v>211805</v>
          </cell>
          <cell r="I426" t="str">
            <v>7181009274</v>
          </cell>
          <cell r="J426" t="str">
            <v>KR</v>
          </cell>
          <cell r="K426">
            <v>2000367697</v>
          </cell>
        </row>
        <row r="427">
          <cell r="A427">
            <v>1550463</v>
          </cell>
          <cell r="B427"/>
          <cell r="C427" t="str">
            <v>553</v>
          </cell>
          <cell r="D427" t="str">
            <v>1904999202</v>
          </cell>
          <cell r="E427" t="str">
            <v>2905100202</v>
          </cell>
          <cell r="F427">
            <v>43893</v>
          </cell>
          <cell r="G427" t="str">
            <v>1550463</v>
          </cell>
          <cell r="H427">
            <v>59185</v>
          </cell>
          <cell r="I427" t="str">
            <v>7181009274</v>
          </cell>
          <cell r="J427" t="str">
            <v>KR</v>
          </cell>
          <cell r="K427">
            <v>2000367697</v>
          </cell>
        </row>
        <row r="428">
          <cell r="A428" t="str">
            <v>MPS SUC -1250</v>
          </cell>
          <cell r="B428"/>
          <cell r="C428" t="str">
            <v>553</v>
          </cell>
          <cell r="D428" t="str">
            <v>2000356932</v>
          </cell>
          <cell r="E428" t="str">
            <v>2905100202</v>
          </cell>
          <cell r="F428">
            <v>44053</v>
          </cell>
          <cell r="G428" t="str">
            <v>MPS SUC -1250</v>
          </cell>
          <cell r="H428">
            <v>270990</v>
          </cell>
          <cell r="I428" t="str">
            <v>sucre</v>
          </cell>
          <cell r="J428" t="str">
            <v>ZP</v>
          </cell>
          <cell r="K428">
            <v>2000367697</v>
          </cell>
        </row>
        <row r="429">
          <cell r="A429" t="str">
            <v>MPS VAL AGO 2020</v>
          </cell>
          <cell r="B429"/>
          <cell r="C429" t="str">
            <v>553</v>
          </cell>
          <cell r="D429" t="str">
            <v>2000370274</v>
          </cell>
          <cell r="E429" t="str">
            <v>2905100202</v>
          </cell>
          <cell r="F429">
            <v>44053</v>
          </cell>
          <cell r="G429" t="str">
            <v>MPS VAL AGO 2020</v>
          </cell>
          <cell r="H429">
            <v>297639</v>
          </cell>
          <cell r="I429" t="str">
            <v>20200810</v>
          </cell>
          <cell r="J429" t="str">
            <v>ZV</v>
          </cell>
          <cell r="K429">
            <v>2000370274</v>
          </cell>
        </row>
        <row r="430">
          <cell r="A430" t="str">
            <v>MPS VAL AGO 2020</v>
          </cell>
          <cell r="B430"/>
          <cell r="C430" t="str">
            <v>553</v>
          </cell>
          <cell r="D430" t="str">
            <v>2000370274</v>
          </cell>
          <cell r="E430" t="str">
            <v>2905100202</v>
          </cell>
          <cell r="F430">
            <v>44053</v>
          </cell>
          <cell r="G430" t="str">
            <v>MPS VAL AGO 2020</v>
          </cell>
          <cell r="H430">
            <v>297639</v>
          </cell>
          <cell r="I430" t="str">
            <v>20200810</v>
          </cell>
          <cell r="J430" t="str">
            <v>ZV</v>
          </cell>
          <cell r="K430">
            <v>2000370274</v>
          </cell>
        </row>
        <row r="431">
          <cell r="A431">
            <v>1559401</v>
          </cell>
          <cell r="B431"/>
          <cell r="C431" t="str">
            <v>553</v>
          </cell>
          <cell r="D431" t="str">
            <v>1905006662</v>
          </cell>
          <cell r="E431" t="str">
            <v>2905100202</v>
          </cell>
          <cell r="F431">
            <v>43942</v>
          </cell>
          <cell r="G431" t="str">
            <v>1559401</v>
          </cell>
          <cell r="H431">
            <v>297639</v>
          </cell>
          <cell r="I431" t="str">
            <v>7171655627</v>
          </cell>
          <cell r="J431" t="str">
            <v>KR</v>
          </cell>
          <cell r="K431">
            <v>2000370274</v>
          </cell>
        </row>
        <row r="432">
          <cell r="A432" t="str">
            <v>MPS VAL -1251</v>
          </cell>
          <cell r="B432"/>
          <cell r="C432" t="str">
            <v>553</v>
          </cell>
          <cell r="D432" t="str">
            <v>2000356933</v>
          </cell>
          <cell r="E432" t="str">
            <v>2905100202</v>
          </cell>
          <cell r="F432">
            <v>44053</v>
          </cell>
          <cell r="G432" t="str">
            <v>MPS VAL -1251</v>
          </cell>
          <cell r="H432">
            <v>297639</v>
          </cell>
          <cell r="I432" t="str">
            <v>valle</v>
          </cell>
          <cell r="J432" t="str">
            <v>ZP</v>
          </cell>
          <cell r="K432">
            <v>2000370274</v>
          </cell>
        </row>
        <row r="433">
          <cell r="A433">
            <v>1559262</v>
          </cell>
          <cell r="B433"/>
          <cell r="C433" t="str">
            <v>553</v>
          </cell>
          <cell r="D433" t="str">
            <v>1905018779</v>
          </cell>
          <cell r="E433" t="str">
            <v>2905100202</v>
          </cell>
          <cell r="F433">
            <v>43941</v>
          </cell>
          <cell r="G433" t="str">
            <v>1559262</v>
          </cell>
          <cell r="H433">
            <v>445125</v>
          </cell>
          <cell r="I433" t="str">
            <v>7171654600</v>
          </cell>
          <cell r="J433" t="str">
            <v>KR</v>
          </cell>
          <cell r="K433">
            <v>2000370348</v>
          </cell>
        </row>
        <row r="434">
          <cell r="A434" t="str">
            <v>MPS ATL -1243</v>
          </cell>
          <cell r="B434"/>
          <cell r="C434" t="str">
            <v>553</v>
          </cell>
          <cell r="D434" t="str">
            <v>2000356925</v>
          </cell>
          <cell r="E434" t="str">
            <v>2905100202</v>
          </cell>
          <cell r="F434">
            <v>44053</v>
          </cell>
          <cell r="G434" t="str">
            <v>MPS ATL -1243</v>
          </cell>
          <cell r="H434">
            <v>445125</v>
          </cell>
          <cell r="I434" t="str">
            <v>atlantico</v>
          </cell>
          <cell r="J434" t="str">
            <v>ZP</v>
          </cell>
          <cell r="K434">
            <v>2000370348</v>
          </cell>
        </row>
        <row r="435">
          <cell r="A435" t="str">
            <v>COMPENSACION</v>
          </cell>
          <cell r="B435"/>
          <cell r="C435" t="str">
            <v>553</v>
          </cell>
          <cell r="D435" t="str">
            <v>2000370348</v>
          </cell>
          <cell r="E435" t="str">
            <v>2905100202</v>
          </cell>
          <cell r="F435">
            <v>44053</v>
          </cell>
          <cell r="G435" t="str">
            <v>COMPENSACION</v>
          </cell>
          <cell r="H435">
            <v>445125</v>
          </cell>
          <cell r="I435" t="str">
            <v>atlantico</v>
          </cell>
          <cell r="J435" t="str">
            <v>ZV</v>
          </cell>
          <cell r="K435">
            <v>2000370348</v>
          </cell>
        </row>
        <row r="436">
          <cell r="A436" t="str">
            <v>COMPENSACION</v>
          </cell>
          <cell r="B436"/>
          <cell r="C436" t="str">
            <v>553</v>
          </cell>
          <cell r="D436" t="str">
            <v>2000370348</v>
          </cell>
          <cell r="E436" t="str">
            <v>2905100202</v>
          </cell>
          <cell r="F436">
            <v>44053</v>
          </cell>
          <cell r="G436" t="str">
            <v>COMPENSACION</v>
          </cell>
          <cell r="H436">
            <v>445125</v>
          </cell>
          <cell r="I436" t="str">
            <v>atlantico</v>
          </cell>
          <cell r="J436" t="str">
            <v>ZV</v>
          </cell>
          <cell r="K436">
            <v>2000370348</v>
          </cell>
        </row>
        <row r="437">
          <cell r="A437" t="str">
            <v>SALD PAG AGO2020</v>
          </cell>
          <cell r="B437"/>
          <cell r="C437" t="str">
            <v>553</v>
          </cell>
          <cell r="D437" t="str">
            <v>2000370402</v>
          </cell>
          <cell r="E437" t="str">
            <v>2905100202</v>
          </cell>
          <cell r="F437">
            <v>44074</v>
          </cell>
          <cell r="G437" t="str">
            <v>SALD PAG AGO2020</v>
          </cell>
          <cell r="H437">
            <v>4296179</v>
          </cell>
          <cell r="I437" t="str">
            <v>20200831</v>
          </cell>
          <cell r="J437" t="str">
            <v>ZV</v>
          </cell>
          <cell r="K437">
            <v>2000370402</v>
          </cell>
        </row>
        <row r="438">
          <cell r="A438">
            <v>1539979</v>
          </cell>
          <cell r="B438"/>
          <cell r="C438" t="str">
            <v>553</v>
          </cell>
          <cell r="D438" t="str">
            <v>1904993235</v>
          </cell>
          <cell r="E438" t="str">
            <v>2905100202</v>
          </cell>
          <cell r="F438">
            <v>43858</v>
          </cell>
          <cell r="G438" t="str">
            <v>1539979</v>
          </cell>
          <cell r="H438">
            <v>1467224</v>
          </cell>
          <cell r="I438" t="str">
            <v>7181005226</v>
          </cell>
          <cell r="J438" t="str">
            <v>KR</v>
          </cell>
          <cell r="K438">
            <v>2000370402</v>
          </cell>
        </row>
        <row r="439">
          <cell r="A439" t="str">
            <v>MPS COR -1248</v>
          </cell>
          <cell r="B439"/>
          <cell r="C439" t="str">
            <v>553</v>
          </cell>
          <cell r="D439" t="str">
            <v>2000356930</v>
          </cell>
          <cell r="E439" t="str">
            <v>2905100202</v>
          </cell>
          <cell r="F439">
            <v>44053</v>
          </cell>
          <cell r="G439" t="str">
            <v>MPS COR -1248</v>
          </cell>
          <cell r="H439">
            <v>5763403</v>
          </cell>
          <cell r="I439" t="str">
            <v>cordoba</v>
          </cell>
          <cell r="J439" t="str">
            <v>ZP</v>
          </cell>
          <cell r="K439">
            <v>2000370402</v>
          </cell>
        </row>
        <row r="440">
          <cell r="A440" t="str">
            <v>MPS AGOSTO/2020</v>
          </cell>
          <cell r="B440"/>
          <cell r="C440" t="str">
            <v>553</v>
          </cell>
          <cell r="D440" t="str">
            <v>2000370598</v>
          </cell>
          <cell r="E440" t="str">
            <v>2905100203</v>
          </cell>
          <cell r="F440">
            <v>44074</v>
          </cell>
          <cell r="G440" t="str">
            <v>MPS AGOSTO/2020</v>
          </cell>
          <cell r="H440">
            <v>318075</v>
          </cell>
          <cell r="I440" t="str">
            <v>20200831</v>
          </cell>
          <cell r="J440" t="str">
            <v>ZV</v>
          </cell>
          <cell r="K440">
            <v>2000370598</v>
          </cell>
        </row>
        <row r="441">
          <cell r="A441" t="str">
            <v>MPS AGOSTO/2020</v>
          </cell>
          <cell r="B441"/>
          <cell r="C441" t="str">
            <v>553</v>
          </cell>
          <cell r="D441" t="str">
            <v>2000370598</v>
          </cell>
          <cell r="E441" t="str">
            <v>2905100202</v>
          </cell>
          <cell r="F441">
            <v>44074</v>
          </cell>
          <cell r="G441" t="str">
            <v>MPS AGOSTO/2020</v>
          </cell>
          <cell r="H441">
            <v>1047209</v>
          </cell>
          <cell r="I441" t="str">
            <v>20200831</v>
          </cell>
          <cell r="J441" t="str">
            <v>ZV</v>
          </cell>
          <cell r="K441">
            <v>2000370598</v>
          </cell>
        </row>
        <row r="442">
          <cell r="A442" t="str">
            <v>MPS AGOSTO/2020</v>
          </cell>
          <cell r="B442"/>
          <cell r="C442" t="str">
            <v>553</v>
          </cell>
          <cell r="D442" t="str">
            <v>2000370598</v>
          </cell>
          <cell r="E442" t="str">
            <v>2905100103</v>
          </cell>
          <cell r="F442">
            <v>44074</v>
          </cell>
          <cell r="G442" t="str">
            <v>MPS AGOSTO/2020</v>
          </cell>
          <cell r="H442">
            <v>57600</v>
          </cell>
          <cell r="I442" t="str">
            <v>20200831</v>
          </cell>
          <cell r="J442" t="str">
            <v>ZV</v>
          </cell>
          <cell r="K442">
            <v>2000370598</v>
          </cell>
        </row>
        <row r="443">
          <cell r="A443">
            <v>1564017</v>
          </cell>
          <cell r="B443"/>
          <cell r="C443" t="str">
            <v>553</v>
          </cell>
          <cell r="D443" t="str">
            <v>1904971783</v>
          </cell>
          <cell r="E443" t="str">
            <v>2905100103</v>
          </cell>
          <cell r="F443">
            <v>43970</v>
          </cell>
          <cell r="G443" t="str">
            <v>1564017</v>
          </cell>
          <cell r="H443">
            <v>57600</v>
          </cell>
          <cell r="I443" t="str">
            <v>7171713645</v>
          </cell>
          <cell r="J443" t="str">
            <v>KR</v>
          </cell>
          <cell r="K443">
            <v>2000370598</v>
          </cell>
        </row>
        <row r="444">
          <cell r="A444">
            <v>1554462</v>
          </cell>
          <cell r="B444"/>
          <cell r="C444" t="str">
            <v>553</v>
          </cell>
          <cell r="D444" t="str">
            <v>1904972233</v>
          </cell>
          <cell r="E444" t="str">
            <v>2905100203</v>
          </cell>
          <cell r="F444">
            <v>43905</v>
          </cell>
          <cell r="G444" t="str">
            <v>1554462</v>
          </cell>
          <cell r="H444">
            <v>57600</v>
          </cell>
          <cell r="I444" t="str">
            <v>7181011459</v>
          </cell>
          <cell r="J444" t="str">
            <v>KR</v>
          </cell>
          <cell r="K444">
            <v>2000370598</v>
          </cell>
        </row>
        <row r="445">
          <cell r="A445">
            <v>1523132</v>
          </cell>
          <cell r="B445"/>
          <cell r="C445" t="str">
            <v>553</v>
          </cell>
          <cell r="D445" t="str">
            <v>1905004423</v>
          </cell>
          <cell r="E445" t="str">
            <v>2905100203</v>
          </cell>
          <cell r="F445">
            <v>43784</v>
          </cell>
          <cell r="G445" t="str">
            <v>1523132</v>
          </cell>
          <cell r="H445">
            <v>260475</v>
          </cell>
          <cell r="I445" t="str">
            <v>7181021008</v>
          </cell>
          <cell r="J445" t="str">
            <v>KR</v>
          </cell>
          <cell r="K445">
            <v>2000370598</v>
          </cell>
        </row>
        <row r="446">
          <cell r="A446" t="str">
            <v>MPS MAG -81</v>
          </cell>
          <cell r="B446"/>
          <cell r="C446" t="str">
            <v>553</v>
          </cell>
          <cell r="D446" t="str">
            <v>2000355763</v>
          </cell>
          <cell r="E446" t="str">
            <v>2905100202</v>
          </cell>
          <cell r="F446">
            <v>44053</v>
          </cell>
          <cell r="G446" t="str">
            <v>MPS MAG -81</v>
          </cell>
          <cell r="H446">
            <v>1047209</v>
          </cell>
          <cell r="I446" t="str">
            <v>magdalena</v>
          </cell>
          <cell r="J446" t="str">
            <v>ZP</v>
          </cell>
          <cell r="K446">
            <v>2000370598</v>
          </cell>
        </row>
        <row r="447">
          <cell r="A447" t="str">
            <v>COMPENSACION</v>
          </cell>
          <cell r="B447"/>
          <cell r="C447" t="str">
            <v>553</v>
          </cell>
          <cell r="D447" t="str">
            <v>2000372006</v>
          </cell>
          <cell r="E447" t="str">
            <v>2905100203</v>
          </cell>
          <cell r="F447">
            <v>44083</v>
          </cell>
          <cell r="G447" t="str">
            <v>COMPENSACION</v>
          </cell>
          <cell r="H447">
            <v>210407</v>
          </cell>
          <cell r="I447" t="str">
            <v>20200909</v>
          </cell>
          <cell r="J447" t="str">
            <v>ZV</v>
          </cell>
          <cell r="K447">
            <v>2000372006</v>
          </cell>
        </row>
        <row r="448">
          <cell r="A448" t="str">
            <v>COMPENSACION</v>
          </cell>
          <cell r="B448"/>
          <cell r="C448" t="str">
            <v>553</v>
          </cell>
          <cell r="D448" t="str">
            <v>2000372006</v>
          </cell>
          <cell r="E448" t="str">
            <v>2905100202</v>
          </cell>
          <cell r="F448">
            <v>44083</v>
          </cell>
          <cell r="G448" t="str">
            <v>COMPENSACION</v>
          </cell>
          <cell r="H448">
            <v>210407</v>
          </cell>
          <cell r="I448" t="str">
            <v>20200909</v>
          </cell>
          <cell r="J448" t="str">
            <v>ZV</v>
          </cell>
          <cell r="K448">
            <v>2000372006</v>
          </cell>
        </row>
        <row r="449">
          <cell r="A449">
            <v>1564142</v>
          </cell>
          <cell r="B449"/>
          <cell r="C449" t="str">
            <v>553</v>
          </cell>
          <cell r="D449" t="str">
            <v>1905004403</v>
          </cell>
          <cell r="E449" t="str">
            <v>2905100203</v>
          </cell>
          <cell r="F449">
            <v>43970</v>
          </cell>
          <cell r="G449" t="str">
            <v>1564142</v>
          </cell>
          <cell r="H449">
            <v>18100</v>
          </cell>
          <cell r="I449" t="str">
            <v>7171708099</v>
          </cell>
          <cell r="J449" t="str">
            <v>KR</v>
          </cell>
          <cell r="K449">
            <v>2000372006</v>
          </cell>
        </row>
        <row r="450">
          <cell r="A450">
            <v>1562013</v>
          </cell>
          <cell r="B450"/>
          <cell r="C450" t="str">
            <v>553</v>
          </cell>
          <cell r="D450" t="str">
            <v>1905024551</v>
          </cell>
          <cell r="E450" t="str">
            <v>2905100203</v>
          </cell>
          <cell r="F450">
            <v>43958</v>
          </cell>
          <cell r="G450" t="str">
            <v>1562013</v>
          </cell>
          <cell r="H450">
            <v>29300</v>
          </cell>
          <cell r="I450" t="str">
            <v>7171722707</v>
          </cell>
          <cell r="J450" t="str">
            <v>KR</v>
          </cell>
          <cell r="K450">
            <v>2000372006</v>
          </cell>
        </row>
        <row r="451">
          <cell r="A451">
            <v>1564128</v>
          </cell>
          <cell r="B451"/>
          <cell r="C451" t="str">
            <v>553</v>
          </cell>
          <cell r="D451" t="str">
            <v>1905024554</v>
          </cell>
          <cell r="E451" t="str">
            <v>2905100203</v>
          </cell>
          <cell r="F451">
            <v>43970</v>
          </cell>
          <cell r="G451" t="str">
            <v>1564128</v>
          </cell>
          <cell r="H451">
            <v>40400</v>
          </cell>
          <cell r="I451" t="str">
            <v>7171722707</v>
          </cell>
          <cell r="J451" t="str">
            <v>KR</v>
          </cell>
          <cell r="K451">
            <v>2000372006</v>
          </cell>
        </row>
        <row r="452">
          <cell r="A452">
            <v>1564150</v>
          </cell>
          <cell r="B452"/>
          <cell r="C452" t="str">
            <v>553</v>
          </cell>
          <cell r="D452" t="str">
            <v>1905024555</v>
          </cell>
          <cell r="E452" t="str">
            <v>2905100203</v>
          </cell>
          <cell r="F452">
            <v>43970</v>
          </cell>
          <cell r="G452" t="str">
            <v>1564150</v>
          </cell>
          <cell r="H452">
            <v>70200</v>
          </cell>
          <cell r="I452" t="str">
            <v>7171722707</v>
          </cell>
          <cell r="J452" t="str">
            <v>KR</v>
          </cell>
          <cell r="K452">
            <v>2000372006</v>
          </cell>
        </row>
        <row r="453">
          <cell r="A453">
            <v>1564212</v>
          </cell>
          <cell r="B453"/>
          <cell r="C453" t="str">
            <v>553</v>
          </cell>
          <cell r="D453" t="str">
            <v>1905024557</v>
          </cell>
          <cell r="E453" t="str">
            <v>2905100203</v>
          </cell>
          <cell r="F453">
            <v>43970</v>
          </cell>
          <cell r="G453" t="str">
            <v>1564212</v>
          </cell>
          <cell r="H453">
            <v>33300</v>
          </cell>
          <cell r="I453" t="str">
            <v>7171722707</v>
          </cell>
          <cell r="J453" t="str">
            <v>KR</v>
          </cell>
          <cell r="K453">
            <v>2000372006</v>
          </cell>
        </row>
        <row r="454">
          <cell r="A454">
            <v>1564557</v>
          </cell>
          <cell r="B454"/>
          <cell r="C454" t="str">
            <v>553</v>
          </cell>
          <cell r="D454" t="str">
            <v>1905024558</v>
          </cell>
          <cell r="E454" t="str">
            <v>2905100203</v>
          </cell>
          <cell r="F454">
            <v>43972</v>
          </cell>
          <cell r="G454" t="str">
            <v>1564557</v>
          </cell>
          <cell r="H454">
            <v>19107</v>
          </cell>
          <cell r="I454" t="str">
            <v>7171722707</v>
          </cell>
          <cell r="J454" t="str">
            <v>KR</v>
          </cell>
          <cell r="K454">
            <v>2000372006</v>
          </cell>
        </row>
        <row r="455">
          <cell r="A455" t="str">
            <v>MPS BOL -1245</v>
          </cell>
          <cell r="B455"/>
          <cell r="C455" t="str">
            <v>553</v>
          </cell>
          <cell r="D455" t="str">
            <v>2000356927</v>
          </cell>
          <cell r="E455" t="str">
            <v>2905100202</v>
          </cell>
          <cell r="F455">
            <v>44053</v>
          </cell>
          <cell r="G455" t="str">
            <v>MPS BOL -1245</v>
          </cell>
          <cell r="H455">
            <v>210407</v>
          </cell>
          <cell r="I455" t="str">
            <v>bolivar</v>
          </cell>
          <cell r="J455" t="str">
            <v>ZP</v>
          </cell>
          <cell r="K455">
            <v>2000372006</v>
          </cell>
        </row>
        <row r="456">
          <cell r="A456" t="str">
            <v>COMPENSACION</v>
          </cell>
          <cell r="B456"/>
          <cell r="C456" t="str">
            <v>553</v>
          </cell>
          <cell r="D456" t="str">
            <v>2000372009</v>
          </cell>
          <cell r="E456" t="str">
            <v>2905100202</v>
          </cell>
          <cell r="F456">
            <v>44053</v>
          </cell>
          <cell r="G456" t="str">
            <v>COMPENSACION</v>
          </cell>
          <cell r="H456">
            <v>207773</v>
          </cell>
          <cell r="I456" t="str">
            <v>20200909</v>
          </cell>
          <cell r="J456" t="str">
            <v>ZV</v>
          </cell>
          <cell r="K456">
            <v>2000372009</v>
          </cell>
        </row>
        <row r="457">
          <cell r="A457" t="str">
            <v>COMPENSACION</v>
          </cell>
          <cell r="B457"/>
          <cell r="C457" t="str">
            <v>553</v>
          </cell>
          <cell r="D457" t="str">
            <v>2000372009</v>
          </cell>
          <cell r="E457" t="str">
            <v>2905100202</v>
          </cell>
          <cell r="F457">
            <v>44053</v>
          </cell>
          <cell r="G457" t="str">
            <v>COMPENSACION</v>
          </cell>
          <cell r="H457">
            <v>207773</v>
          </cell>
          <cell r="I457" t="str">
            <v>20200909</v>
          </cell>
          <cell r="J457" t="str">
            <v>ZV</v>
          </cell>
          <cell r="K457">
            <v>2000372009</v>
          </cell>
        </row>
        <row r="458">
          <cell r="A458">
            <v>1565492</v>
          </cell>
          <cell r="B458"/>
          <cell r="C458" t="str">
            <v>553</v>
          </cell>
          <cell r="D458" t="str">
            <v>1905024575</v>
          </cell>
          <cell r="E458" t="str">
            <v>2905100202</v>
          </cell>
          <cell r="F458">
            <v>43978</v>
          </cell>
          <cell r="G458" t="str">
            <v>1565492</v>
          </cell>
          <cell r="H458">
            <v>207773</v>
          </cell>
          <cell r="I458" t="str">
            <v>7171722707</v>
          </cell>
          <cell r="J458" t="str">
            <v>KR</v>
          </cell>
          <cell r="K458">
            <v>2000372009</v>
          </cell>
        </row>
        <row r="459">
          <cell r="A459" t="str">
            <v>MPS BOY -1246</v>
          </cell>
          <cell r="B459"/>
          <cell r="C459" t="str">
            <v>553</v>
          </cell>
          <cell r="D459" t="str">
            <v>2000356928</v>
          </cell>
          <cell r="E459" t="str">
            <v>2905100202</v>
          </cell>
          <cell r="F459">
            <v>44053</v>
          </cell>
          <cell r="G459" t="str">
            <v>MPS BOY -1246</v>
          </cell>
          <cell r="H459">
            <v>207773</v>
          </cell>
          <cell r="I459" t="str">
            <v>boyaca</v>
          </cell>
          <cell r="J459" t="str">
            <v>ZP</v>
          </cell>
          <cell r="K459">
            <v>2000372009</v>
          </cell>
        </row>
        <row r="460">
          <cell r="A460" t="str">
            <v>COMPENSACION</v>
          </cell>
          <cell r="B460"/>
          <cell r="C460" t="str">
            <v>553</v>
          </cell>
          <cell r="D460" t="str">
            <v>2000372011</v>
          </cell>
          <cell r="E460" t="str">
            <v>2905100202</v>
          </cell>
          <cell r="F460">
            <v>44053</v>
          </cell>
          <cell r="G460" t="str">
            <v>COMPENSACION</v>
          </cell>
          <cell r="H460">
            <v>203687</v>
          </cell>
          <cell r="I460" t="str">
            <v>20200909</v>
          </cell>
          <cell r="J460" t="str">
            <v>ZV</v>
          </cell>
          <cell r="K460">
            <v>2000372011</v>
          </cell>
        </row>
        <row r="461">
          <cell r="A461" t="str">
            <v>COMPENSACION</v>
          </cell>
          <cell r="B461"/>
          <cell r="C461" t="str">
            <v>553</v>
          </cell>
          <cell r="D461" t="str">
            <v>2000372011</v>
          </cell>
          <cell r="E461" t="str">
            <v>2905100102</v>
          </cell>
          <cell r="F461">
            <v>44053</v>
          </cell>
          <cell r="G461" t="str">
            <v>COMPENSACION</v>
          </cell>
          <cell r="H461">
            <v>203687</v>
          </cell>
          <cell r="I461" t="str">
            <v>20200909</v>
          </cell>
          <cell r="J461" t="str">
            <v>ZV</v>
          </cell>
          <cell r="K461">
            <v>2000372011</v>
          </cell>
        </row>
        <row r="462">
          <cell r="A462">
            <v>1561515</v>
          </cell>
          <cell r="B462"/>
          <cell r="C462" t="str">
            <v>553</v>
          </cell>
          <cell r="D462" t="str">
            <v>1905013006</v>
          </cell>
          <cell r="E462" t="str">
            <v>2905100202</v>
          </cell>
          <cell r="F462">
            <v>43951</v>
          </cell>
          <cell r="G462" t="str">
            <v>1561515</v>
          </cell>
          <cell r="H462">
            <v>59185</v>
          </cell>
          <cell r="I462" t="str">
            <v>7171657640</v>
          </cell>
          <cell r="J462" t="str">
            <v>KR</v>
          </cell>
          <cell r="K462">
            <v>2000372011</v>
          </cell>
        </row>
        <row r="463">
          <cell r="A463">
            <v>1559055</v>
          </cell>
          <cell r="B463"/>
          <cell r="C463" t="str">
            <v>553</v>
          </cell>
          <cell r="D463" t="str">
            <v>1905013021</v>
          </cell>
          <cell r="E463" t="str">
            <v>2905100102</v>
          </cell>
          <cell r="F463">
            <v>43939</v>
          </cell>
          <cell r="G463" t="str">
            <v>1559055</v>
          </cell>
          <cell r="H463">
            <v>153087</v>
          </cell>
          <cell r="I463" t="str">
            <v>7171705858</v>
          </cell>
          <cell r="J463" t="str">
            <v>KR</v>
          </cell>
          <cell r="K463">
            <v>2000372011</v>
          </cell>
        </row>
        <row r="464">
          <cell r="A464">
            <v>1559921</v>
          </cell>
          <cell r="B464"/>
          <cell r="C464" t="str">
            <v>553</v>
          </cell>
          <cell r="D464" t="str">
            <v>1905013022</v>
          </cell>
          <cell r="E464" t="str">
            <v>2905100102</v>
          </cell>
          <cell r="F464">
            <v>43945</v>
          </cell>
          <cell r="G464" t="str">
            <v>1559921</v>
          </cell>
          <cell r="H464">
            <v>15500</v>
          </cell>
          <cell r="I464" t="str">
            <v>7171705858</v>
          </cell>
          <cell r="J464" t="str">
            <v>KR</v>
          </cell>
          <cell r="K464">
            <v>2000372011</v>
          </cell>
        </row>
        <row r="465">
          <cell r="A465">
            <v>1560869</v>
          </cell>
          <cell r="B465"/>
          <cell r="C465" t="str">
            <v>553</v>
          </cell>
          <cell r="D465" t="str">
            <v>1905013023</v>
          </cell>
          <cell r="E465" t="str">
            <v>2905100102</v>
          </cell>
          <cell r="F465">
            <v>43950</v>
          </cell>
          <cell r="G465" t="str">
            <v>1560869</v>
          </cell>
          <cell r="H465">
            <v>35100</v>
          </cell>
          <cell r="I465" t="str">
            <v>7171705858</v>
          </cell>
          <cell r="J465" t="str">
            <v>KR</v>
          </cell>
          <cell r="K465">
            <v>2000372011</v>
          </cell>
        </row>
        <row r="466">
          <cell r="A466">
            <v>1566075</v>
          </cell>
          <cell r="B466"/>
          <cell r="C466" t="str">
            <v>553</v>
          </cell>
          <cell r="D466" t="str">
            <v>1905013007</v>
          </cell>
          <cell r="E466" t="str">
            <v>2905100202</v>
          </cell>
          <cell r="F466">
            <v>43980</v>
          </cell>
          <cell r="G466" t="str">
            <v>1566075</v>
          </cell>
          <cell r="H466">
            <v>984694</v>
          </cell>
          <cell r="I466" t="str">
            <v>7171724263</v>
          </cell>
          <cell r="J466" t="str">
            <v>KR</v>
          </cell>
          <cell r="K466">
            <v>2000372011</v>
          </cell>
        </row>
        <row r="467">
          <cell r="A467" t="str">
            <v>MPS SAN -1249</v>
          </cell>
          <cell r="B467"/>
          <cell r="C467" t="str">
            <v>553</v>
          </cell>
          <cell r="D467" t="str">
            <v>2000356931</v>
          </cell>
          <cell r="E467" t="str">
            <v>2905100202</v>
          </cell>
          <cell r="F467">
            <v>44053</v>
          </cell>
          <cell r="G467" t="str">
            <v>MPS SAN -1249</v>
          </cell>
          <cell r="H467">
            <v>1247566</v>
          </cell>
          <cell r="I467" t="str">
            <v>santander</v>
          </cell>
          <cell r="J467" t="str">
            <v>ZP</v>
          </cell>
          <cell r="K467">
            <v>2000372011</v>
          </cell>
        </row>
        <row r="468">
          <cell r="A468" t="str">
            <v>COMPENSACION</v>
          </cell>
          <cell r="B468"/>
          <cell r="C468" t="str">
            <v>553</v>
          </cell>
          <cell r="D468" t="str">
            <v>2000372013</v>
          </cell>
          <cell r="E468" t="str">
            <v>2905100203</v>
          </cell>
          <cell r="F468">
            <v>44053</v>
          </cell>
          <cell r="G468" t="str">
            <v>COMPENSACION</v>
          </cell>
          <cell r="H468">
            <v>2211157</v>
          </cell>
          <cell r="I468" t="str">
            <v>20200909</v>
          </cell>
          <cell r="J468" t="str">
            <v>ZV</v>
          </cell>
          <cell r="K468">
            <v>2000372013</v>
          </cell>
        </row>
        <row r="469">
          <cell r="A469" t="str">
            <v>COMPENSACION</v>
          </cell>
          <cell r="B469"/>
          <cell r="C469" t="str">
            <v>553</v>
          </cell>
          <cell r="D469" t="str">
            <v>2000372013</v>
          </cell>
          <cell r="E469" t="str">
            <v>2905100202</v>
          </cell>
          <cell r="F469">
            <v>44053</v>
          </cell>
          <cell r="G469" t="str">
            <v>COMPENSACION</v>
          </cell>
          <cell r="H469">
            <v>3404510</v>
          </cell>
          <cell r="I469" t="str">
            <v>20200909</v>
          </cell>
          <cell r="J469" t="str">
            <v>ZV</v>
          </cell>
          <cell r="K469">
            <v>2000372013</v>
          </cell>
        </row>
        <row r="470">
          <cell r="A470" t="str">
            <v>COMPENSACION</v>
          </cell>
          <cell r="B470"/>
          <cell r="C470" t="str">
            <v>553</v>
          </cell>
          <cell r="D470" t="str">
            <v>2000372013</v>
          </cell>
          <cell r="E470" t="str">
            <v>2905100103</v>
          </cell>
          <cell r="F470">
            <v>44053</v>
          </cell>
          <cell r="G470" t="str">
            <v>COMPENSACION</v>
          </cell>
          <cell r="H470">
            <v>1193353</v>
          </cell>
          <cell r="I470" t="str">
            <v>20200909</v>
          </cell>
          <cell r="J470" t="str">
            <v>ZV</v>
          </cell>
          <cell r="K470">
            <v>2000372013</v>
          </cell>
        </row>
        <row r="471">
          <cell r="A471">
            <v>1508810</v>
          </cell>
          <cell r="B471"/>
          <cell r="C471" t="str">
            <v>553</v>
          </cell>
          <cell r="D471" t="str">
            <v>1904957908</v>
          </cell>
          <cell r="E471" t="str">
            <v>2905100203</v>
          </cell>
          <cell r="F471">
            <v>43727</v>
          </cell>
          <cell r="G471" t="str">
            <v>1508810</v>
          </cell>
          <cell r="H471">
            <v>1305513</v>
          </cell>
          <cell r="I471" t="str">
            <v>7141109309</v>
          </cell>
          <cell r="J471" t="str">
            <v>KR</v>
          </cell>
          <cell r="K471">
            <v>2000372013</v>
          </cell>
        </row>
        <row r="472">
          <cell r="A472">
            <v>1499660</v>
          </cell>
          <cell r="B472"/>
          <cell r="C472" t="str">
            <v>553</v>
          </cell>
          <cell r="D472" t="str">
            <v>1904970787</v>
          </cell>
          <cell r="E472" t="str">
            <v>2905100203</v>
          </cell>
          <cell r="F472">
            <v>43690</v>
          </cell>
          <cell r="G472" t="str">
            <v>1499660</v>
          </cell>
          <cell r="H472">
            <v>47800</v>
          </cell>
          <cell r="I472" t="str">
            <v>7171207350</v>
          </cell>
          <cell r="J472" t="str">
            <v>KR</v>
          </cell>
          <cell r="K472">
            <v>2000372013</v>
          </cell>
        </row>
        <row r="473">
          <cell r="A473">
            <v>1504649</v>
          </cell>
          <cell r="B473"/>
          <cell r="C473" t="str">
            <v>553</v>
          </cell>
          <cell r="D473" t="str">
            <v>1904970826</v>
          </cell>
          <cell r="E473" t="str">
            <v>2905100203</v>
          </cell>
          <cell r="F473">
            <v>43711</v>
          </cell>
          <cell r="G473" t="str">
            <v>1504649</v>
          </cell>
          <cell r="H473">
            <v>33100</v>
          </cell>
          <cell r="I473" t="str">
            <v>7171432706</v>
          </cell>
          <cell r="J473" t="str">
            <v>KR</v>
          </cell>
          <cell r="K473">
            <v>2000372013</v>
          </cell>
        </row>
        <row r="474">
          <cell r="A474">
            <v>1512324</v>
          </cell>
          <cell r="B474"/>
          <cell r="C474" t="str">
            <v>553</v>
          </cell>
          <cell r="D474" t="str">
            <v>1904970841</v>
          </cell>
          <cell r="E474" t="str">
            <v>2905100203</v>
          </cell>
          <cell r="F474">
            <v>43740</v>
          </cell>
          <cell r="G474" t="str">
            <v>1512324</v>
          </cell>
          <cell r="H474">
            <v>47800</v>
          </cell>
          <cell r="I474" t="str">
            <v>7171438395</v>
          </cell>
          <cell r="J474" t="str">
            <v>KR</v>
          </cell>
          <cell r="K474">
            <v>2000372013</v>
          </cell>
        </row>
        <row r="475">
          <cell r="A475">
            <v>1558829</v>
          </cell>
          <cell r="B475"/>
          <cell r="C475" t="str">
            <v>553</v>
          </cell>
          <cell r="D475" t="str">
            <v>1905018947</v>
          </cell>
          <cell r="E475" t="str">
            <v>2905100202</v>
          </cell>
          <cell r="F475">
            <v>43937</v>
          </cell>
          <cell r="G475" t="str">
            <v>1558829</v>
          </cell>
          <cell r="H475">
            <v>35100</v>
          </cell>
          <cell r="I475" t="str">
            <v>7171651930</v>
          </cell>
          <cell r="J475" t="str">
            <v>KR</v>
          </cell>
          <cell r="K475">
            <v>2000372013</v>
          </cell>
        </row>
        <row r="476">
          <cell r="A476">
            <v>1561974</v>
          </cell>
          <cell r="B476"/>
          <cell r="C476" t="str">
            <v>553</v>
          </cell>
          <cell r="D476" t="str">
            <v>1905004401</v>
          </cell>
          <cell r="E476" t="str">
            <v>2905100103</v>
          </cell>
          <cell r="F476">
            <v>43958</v>
          </cell>
          <cell r="G476" t="str">
            <v>1561974</v>
          </cell>
          <cell r="H476">
            <v>206543</v>
          </cell>
          <cell r="I476" t="str">
            <v>7171708099</v>
          </cell>
          <cell r="J476" t="str">
            <v>KR</v>
          </cell>
          <cell r="K476">
            <v>2000372013</v>
          </cell>
        </row>
        <row r="477">
          <cell r="A477">
            <v>1562465</v>
          </cell>
          <cell r="B477"/>
          <cell r="C477" t="str">
            <v>553</v>
          </cell>
          <cell r="D477" t="str">
            <v>1905004402</v>
          </cell>
          <cell r="E477" t="str">
            <v>2905100103</v>
          </cell>
          <cell r="F477">
            <v>43961</v>
          </cell>
          <cell r="G477" t="str">
            <v>1562465</v>
          </cell>
          <cell r="H477">
            <v>450351</v>
          </cell>
          <cell r="I477" t="str">
            <v>7171708099</v>
          </cell>
          <cell r="J477" t="str">
            <v>KR</v>
          </cell>
          <cell r="K477">
            <v>2000372013</v>
          </cell>
        </row>
        <row r="478">
          <cell r="A478">
            <v>1564439</v>
          </cell>
          <cell r="B478"/>
          <cell r="C478" t="str">
            <v>553</v>
          </cell>
          <cell r="D478" t="str">
            <v>1905004404</v>
          </cell>
          <cell r="E478" t="str">
            <v>2905100103</v>
          </cell>
          <cell r="F478">
            <v>43972</v>
          </cell>
          <cell r="G478" t="str">
            <v>1564439</v>
          </cell>
          <cell r="H478">
            <v>57600</v>
          </cell>
          <cell r="I478" t="str">
            <v>7171708099</v>
          </cell>
          <cell r="J478" t="str">
            <v>KR</v>
          </cell>
          <cell r="K478">
            <v>2000372013</v>
          </cell>
        </row>
        <row r="479">
          <cell r="A479">
            <v>1565716</v>
          </cell>
          <cell r="B479"/>
          <cell r="C479" t="str">
            <v>553</v>
          </cell>
          <cell r="D479" t="str">
            <v>1905004405</v>
          </cell>
          <cell r="E479" t="str">
            <v>2905100103</v>
          </cell>
          <cell r="F479">
            <v>43979</v>
          </cell>
          <cell r="G479" t="str">
            <v>1565716</v>
          </cell>
          <cell r="H479">
            <v>410773</v>
          </cell>
          <cell r="I479" t="str">
            <v>7171708099</v>
          </cell>
          <cell r="J479" t="str">
            <v>KR</v>
          </cell>
          <cell r="K479">
            <v>2000372013</v>
          </cell>
        </row>
        <row r="480">
          <cell r="A480">
            <v>1561358</v>
          </cell>
          <cell r="B480"/>
          <cell r="C480" t="str">
            <v>553</v>
          </cell>
          <cell r="D480" t="str">
            <v>1905024546</v>
          </cell>
          <cell r="E480" t="str">
            <v>2905100203</v>
          </cell>
          <cell r="F480">
            <v>43953</v>
          </cell>
          <cell r="G480" t="str">
            <v>1561358</v>
          </cell>
          <cell r="H480">
            <v>57600</v>
          </cell>
          <cell r="I480" t="str">
            <v>7171722707</v>
          </cell>
          <cell r="J480" t="str">
            <v>KR</v>
          </cell>
          <cell r="K480">
            <v>2000372013</v>
          </cell>
        </row>
        <row r="481">
          <cell r="A481">
            <v>1563482</v>
          </cell>
          <cell r="B481"/>
          <cell r="C481" t="str">
            <v>553</v>
          </cell>
          <cell r="D481" t="str">
            <v>1905024553</v>
          </cell>
          <cell r="E481" t="str">
            <v>2905100203</v>
          </cell>
          <cell r="F481">
            <v>43966</v>
          </cell>
          <cell r="G481" t="str">
            <v>1563482</v>
          </cell>
          <cell r="H481">
            <v>303600</v>
          </cell>
          <cell r="I481" t="str">
            <v>7171722707</v>
          </cell>
          <cell r="J481" t="str">
            <v>KR</v>
          </cell>
          <cell r="K481">
            <v>2000372013</v>
          </cell>
        </row>
        <row r="482">
          <cell r="A482">
            <v>1564558</v>
          </cell>
          <cell r="B482"/>
          <cell r="C482" t="str">
            <v>553</v>
          </cell>
          <cell r="D482" t="str">
            <v>1905024562</v>
          </cell>
          <cell r="E482" t="str">
            <v>2905100203</v>
          </cell>
          <cell r="F482">
            <v>43972</v>
          </cell>
          <cell r="G482" t="str">
            <v>1564558</v>
          </cell>
          <cell r="H482">
            <v>16400</v>
          </cell>
          <cell r="I482" t="str">
            <v>7171722707</v>
          </cell>
          <cell r="J482" t="str">
            <v>KR</v>
          </cell>
          <cell r="K482">
            <v>2000372013</v>
          </cell>
        </row>
        <row r="483">
          <cell r="A483">
            <v>1565368</v>
          </cell>
          <cell r="B483"/>
          <cell r="C483" t="str">
            <v>553</v>
          </cell>
          <cell r="D483" t="str">
            <v>1905024566</v>
          </cell>
          <cell r="E483" t="str">
            <v>2905100203</v>
          </cell>
          <cell r="F483">
            <v>43977</v>
          </cell>
          <cell r="G483" t="str">
            <v>1565368</v>
          </cell>
          <cell r="H483">
            <v>77000</v>
          </cell>
          <cell r="I483" t="str">
            <v>7171722707</v>
          </cell>
          <cell r="J483" t="str">
            <v>KR</v>
          </cell>
          <cell r="K483">
            <v>2000372013</v>
          </cell>
        </row>
        <row r="484">
          <cell r="A484">
            <v>1565492</v>
          </cell>
          <cell r="B484"/>
          <cell r="C484" t="str">
            <v>553</v>
          </cell>
          <cell r="D484" t="str">
            <v>1905024575</v>
          </cell>
          <cell r="E484" t="str">
            <v>2905100202</v>
          </cell>
          <cell r="F484">
            <v>43978</v>
          </cell>
          <cell r="G484" t="str">
            <v>1565492</v>
          </cell>
          <cell r="H484">
            <v>102927</v>
          </cell>
          <cell r="I484" t="str">
            <v>7171722707</v>
          </cell>
          <cell r="J484" t="str">
            <v>KR</v>
          </cell>
          <cell r="K484">
            <v>2000372013</v>
          </cell>
        </row>
        <row r="485">
          <cell r="A485">
            <v>1565494</v>
          </cell>
          <cell r="B485"/>
          <cell r="C485" t="str">
            <v>553</v>
          </cell>
          <cell r="D485" t="str">
            <v>1905024576</v>
          </cell>
          <cell r="E485" t="str">
            <v>2905100202</v>
          </cell>
          <cell r="F485">
            <v>43978</v>
          </cell>
          <cell r="G485" t="str">
            <v>1565494</v>
          </cell>
          <cell r="H485">
            <v>48000</v>
          </cell>
          <cell r="I485" t="str">
            <v>7171722707</v>
          </cell>
          <cell r="J485" t="str">
            <v>KR</v>
          </cell>
          <cell r="K485">
            <v>2000372013</v>
          </cell>
        </row>
        <row r="486">
          <cell r="A486">
            <v>1565723</v>
          </cell>
          <cell r="B486"/>
          <cell r="C486" t="str">
            <v>553</v>
          </cell>
          <cell r="D486" t="str">
            <v>1905024578</v>
          </cell>
          <cell r="E486" t="str">
            <v>2905100203</v>
          </cell>
          <cell r="F486">
            <v>43979</v>
          </cell>
          <cell r="G486" t="str">
            <v>1565723</v>
          </cell>
          <cell r="H486">
            <v>194800</v>
          </cell>
          <cell r="I486" t="str">
            <v>7171722707</v>
          </cell>
          <cell r="J486" t="str">
            <v>KR</v>
          </cell>
          <cell r="K486">
            <v>2000372013</v>
          </cell>
        </row>
        <row r="487">
          <cell r="A487">
            <v>1534791</v>
          </cell>
          <cell r="B487"/>
          <cell r="C487" t="str">
            <v>553</v>
          </cell>
          <cell r="D487" t="str">
            <v>1905024949</v>
          </cell>
          <cell r="E487" t="str">
            <v>2905100203</v>
          </cell>
          <cell r="F487">
            <v>43838</v>
          </cell>
          <cell r="G487" t="str">
            <v>1534791</v>
          </cell>
          <cell r="H487">
            <v>40400</v>
          </cell>
          <cell r="I487" t="str">
            <v>7180959581</v>
          </cell>
          <cell r="J487" t="str">
            <v>KR</v>
          </cell>
          <cell r="K487">
            <v>2000372013</v>
          </cell>
        </row>
        <row r="488">
          <cell r="A488">
            <v>1555074</v>
          </cell>
          <cell r="B488"/>
          <cell r="C488" t="str">
            <v>553</v>
          </cell>
          <cell r="D488" t="str">
            <v>1905025065</v>
          </cell>
          <cell r="E488" t="str">
            <v>2905100203</v>
          </cell>
          <cell r="F488">
            <v>43907</v>
          </cell>
          <cell r="G488" t="str">
            <v>1555074</v>
          </cell>
          <cell r="H488">
            <v>28100</v>
          </cell>
          <cell r="I488" t="str">
            <v>7181004422</v>
          </cell>
          <cell r="J488" t="str">
            <v>KR</v>
          </cell>
          <cell r="K488">
            <v>2000372013</v>
          </cell>
        </row>
        <row r="489">
          <cell r="A489">
            <v>1557195</v>
          </cell>
          <cell r="B489"/>
          <cell r="C489" t="str">
            <v>553</v>
          </cell>
          <cell r="D489" t="str">
            <v>1905025069</v>
          </cell>
          <cell r="E489" t="str">
            <v>2905100103</v>
          </cell>
          <cell r="F489">
            <v>43921</v>
          </cell>
          <cell r="G489" t="str">
            <v>1557195</v>
          </cell>
          <cell r="H489">
            <v>68086</v>
          </cell>
          <cell r="I489" t="str">
            <v>7181004422</v>
          </cell>
          <cell r="J489" t="str">
            <v>KR</v>
          </cell>
          <cell r="K489">
            <v>2000372013</v>
          </cell>
        </row>
        <row r="490">
          <cell r="A490">
            <v>1551527</v>
          </cell>
          <cell r="B490"/>
          <cell r="C490" t="str">
            <v>553</v>
          </cell>
          <cell r="D490" t="str">
            <v>105291802</v>
          </cell>
          <cell r="E490" t="str">
            <v>2905100203</v>
          </cell>
          <cell r="F490">
            <v>44083</v>
          </cell>
          <cell r="G490" t="str">
            <v>1551527</v>
          </cell>
          <cell r="H490">
            <v>59044</v>
          </cell>
          <cell r="I490" t="str">
            <v>7181011459</v>
          </cell>
          <cell r="J490" t="str">
            <v>AB</v>
          </cell>
          <cell r="K490">
            <v>2000372013</v>
          </cell>
        </row>
        <row r="491">
          <cell r="A491" t="str">
            <v>MPS BOG -1244</v>
          </cell>
          <cell r="B491"/>
          <cell r="C491" t="str">
            <v>553</v>
          </cell>
          <cell r="D491" t="str">
            <v>2000356926</v>
          </cell>
          <cell r="E491" t="str">
            <v>2905100202</v>
          </cell>
          <cell r="F491">
            <v>44053</v>
          </cell>
          <cell r="G491" t="str">
            <v>MPS BOG -1244</v>
          </cell>
          <cell r="H491">
            <v>3590537</v>
          </cell>
          <cell r="I491" t="str">
            <v>bogota</v>
          </cell>
          <cell r="J491" t="str">
            <v>ZP</v>
          </cell>
          <cell r="K491">
            <v>2000372013</v>
          </cell>
        </row>
        <row r="492">
          <cell r="A492">
            <v>1554234</v>
          </cell>
          <cell r="B492"/>
          <cell r="C492" t="str">
            <v>553</v>
          </cell>
          <cell r="D492" t="str">
            <v>1905033830</v>
          </cell>
          <cell r="E492" t="str">
            <v>2905100102</v>
          </cell>
          <cell r="F492">
            <v>44074</v>
          </cell>
          <cell r="G492" t="str">
            <v>1554234</v>
          </cell>
          <cell r="H492">
            <v>671534</v>
          </cell>
          <cell r="I492" t="str">
            <v>20200831</v>
          </cell>
          <cell r="J492" t="str">
            <v>KR</v>
          </cell>
          <cell r="K492">
            <v>2000373898</v>
          </cell>
        </row>
        <row r="493">
          <cell r="A493" t="str">
            <v>MPS AGOSTO/2020</v>
          </cell>
          <cell r="B493"/>
          <cell r="C493" t="str">
            <v>553</v>
          </cell>
          <cell r="D493" t="str">
            <v>2000373898</v>
          </cell>
          <cell r="E493" t="str">
            <v>2905100202</v>
          </cell>
          <cell r="F493">
            <v>44074</v>
          </cell>
          <cell r="G493" t="str">
            <v>MPS AGOSTO/2020</v>
          </cell>
          <cell r="H493">
            <v>671534</v>
          </cell>
          <cell r="I493" t="str">
            <v>20200831</v>
          </cell>
          <cell r="J493" t="str">
            <v>ZV</v>
          </cell>
          <cell r="K493">
            <v>2000373898</v>
          </cell>
        </row>
        <row r="494">
          <cell r="A494" t="str">
            <v>MPS AGOSTO/2020</v>
          </cell>
          <cell r="B494"/>
          <cell r="C494" t="str">
            <v>553</v>
          </cell>
          <cell r="D494" t="str">
            <v>2000373898</v>
          </cell>
          <cell r="E494" t="str">
            <v>2905100102</v>
          </cell>
          <cell r="F494">
            <v>44074</v>
          </cell>
          <cell r="G494" t="str">
            <v>MPS AGOSTO/2020</v>
          </cell>
          <cell r="H494">
            <v>671534</v>
          </cell>
          <cell r="I494" t="str">
            <v>20200831</v>
          </cell>
          <cell r="J494" t="str">
            <v>ZV</v>
          </cell>
          <cell r="K494">
            <v>2000373898</v>
          </cell>
        </row>
        <row r="495">
          <cell r="A495" t="str">
            <v>MPS AGOSTO/2020</v>
          </cell>
          <cell r="B495"/>
          <cell r="C495" t="str">
            <v>553</v>
          </cell>
          <cell r="D495" t="str">
            <v>2000370598</v>
          </cell>
          <cell r="E495" t="str">
            <v>2905100202</v>
          </cell>
          <cell r="F495">
            <v>44074</v>
          </cell>
          <cell r="G495" t="str">
            <v>MPS AGOSTO/2020</v>
          </cell>
          <cell r="H495">
            <v>671534</v>
          </cell>
          <cell r="I495" t="str">
            <v>magdalena</v>
          </cell>
          <cell r="J495" t="str">
            <v>ZV</v>
          </cell>
          <cell r="K495">
            <v>2000373898</v>
          </cell>
        </row>
        <row r="496">
          <cell r="A496" t="str">
            <v>MPS CES -1247</v>
          </cell>
          <cell r="B496"/>
          <cell r="C496" t="str">
            <v>553</v>
          </cell>
          <cell r="D496" t="str">
            <v>2000375245</v>
          </cell>
          <cell r="E496" t="str">
            <v>2905100203</v>
          </cell>
          <cell r="F496">
            <v>44083</v>
          </cell>
          <cell r="G496" t="str">
            <v>MPS CES -1247</v>
          </cell>
          <cell r="H496">
            <v>31493</v>
          </cell>
          <cell r="I496" t="str">
            <v>20200909</v>
          </cell>
          <cell r="J496" t="str">
            <v>ZV</v>
          </cell>
          <cell r="K496">
            <v>2000375245</v>
          </cell>
        </row>
        <row r="497">
          <cell r="A497" t="str">
            <v>MPS CES -1247</v>
          </cell>
          <cell r="B497"/>
          <cell r="C497" t="str">
            <v>553</v>
          </cell>
          <cell r="D497" t="str">
            <v>2000375245</v>
          </cell>
          <cell r="E497" t="str">
            <v>2905100202</v>
          </cell>
          <cell r="F497">
            <v>44083</v>
          </cell>
          <cell r="G497" t="str">
            <v>MPS CES -1247</v>
          </cell>
          <cell r="H497">
            <v>4049882</v>
          </cell>
          <cell r="I497" t="str">
            <v>20200909</v>
          </cell>
          <cell r="J497" t="str">
            <v>ZV</v>
          </cell>
          <cell r="K497">
            <v>2000375245</v>
          </cell>
        </row>
        <row r="498">
          <cell r="A498" t="str">
            <v>MPS CES -1247</v>
          </cell>
          <cell r="B498"/>
          <cell r="C498" t="str">
            <v>553</v>
          </cell>
          <cell r="D498" t="str">
            <v>2000375245</v>
          </cell>
          <cell r="E498" t="str">
            <v>2905100103</v>
          </cell>
          <cell r="F498">
            <v>44083</v>
          </cell>
          <cell r="G498" t="str">
            <v>MPS CES -1247</v>
          </cell>
          <cell r="H498">
            <v>977776</v>
          </cell>
          <cell r="I498" t="str">
            <v>20200909</v>
          </cell>
          <cell r="J498" t="str">
            <v>ZV</v>
          </cell>
          <cell r="K498">
            <v>2000375245</v>
          </cell>
        </row>
        <row r="499">
          <cell r="A499" t="str">
            <v>MPS CES -1247</v>
          </cell>
          <cell r="B499"/>
          <cell r="C499" t="str">
            <v>553</v>
          </cell>
          <cell r="D499" t="str">
            <v>2000375245</v>
          </cell>
          <cell r="E499" t="str">
            <v>2905100102</v>
          </cell>
          <cell r="F499">
            <v>44083</v>
          </cell>
          <cell r="G499" t="str">
            <v>MPS CES -1247</v>
          </cell>
          <cell r="H499">
            <v>303540</v>
          </cell>
          <cell r="I499" t="str">
            <v>20200909</v>
          </cell>
          <cell r="J499" t="str">
            <v>ZV</v>
          </cell>
          <cell r="K499">
            <v>2000375245</v>
          </cell>
        </row>
        <row r="500">
          <cell r="A500">
            <v>1554234</v>
          </cell>
          <cell r="B500"/>
          <cell r="C500" t="str">
            <v>553</v>
          </cell>
          <cell r="D500" t="str">
            <v>1905033830</v>
          </cell>
          <cell r="E500" t="str">
            <v>2905100102</v>
          </cell>
          <cell r="F500">
            <v>44074</v>
          </cell>
          <cell r="G500" t="str">
            <v>1554234</v>
          </cell>
          <cell r="H500">
            <v>144240</v>
          </cell>
          <cell r="I500" t="str">
            <v>4131528551</v>
          </cell>
          <cell r="J500" t="str">
            <v>KR</v>
          </cell>
          <cell r="K500">
            <v>2000375245</v>
          </cell>
        </row>
        <row r="501">
          <cell r="A501">
            <v>1514708</v>
          </cell>
          <cell r="B501"/>
          <cell r="C501" t="str">
            <v>553</v>
          </cell>
          <cell r="D501" t="str">
            <v>1904970817</v>
          </cell>
          <cell r="E501" t="str">
            <v>2905100103</v>
          </cell>
          <cell r="F501">
            <v>43749</v>
          </cell>
          <cell r="G501" t="str">
            <v>1514708</v>
          </cell>
          <cell r="H501">
            <v>523776</v>
          </cell>
          <cell r="I501" t="str">
            <v>7171419325</v>
          </cell>
          <cell r="J501" t="str">
            <v>KR</v>
          </cell>
          <cell r="K501">
            <v>2000375245</v>
          </cell>
        </row>
        <row r="502">
          <cell r="A502">
            <v>1555565</v>
          </cell>
          <cell r="B502"/>
          <cell r="C502" t="str">
            <v>553</v>
          </cell>
          <cell r="D502" t="str">
            <v>1905004321</v>
          </cell>
          <cell r="E502" t="str">
            <v>2905100102</v>
          </cell>
          <cell r="F502">
            <v>43909</v>
          </cell>
          <cell r="G502" t="str">
            <v>1555565</v>
          </cell>
          <cell r="H502">
            <v>77000</v>
          </cell>
          <cell r="I502" t="str">
            <v>7171647791</v>
          </cell>
          <cell r="J502" t="str">
            <v>KR</v>
          </cell>
          <cell r="K502">
            <v>2000375245</v>
          </cell>
        </row>
        <row r="503">
          <cell r="A503">
            <v>1555578</v>
          </cell>
          <cell r="B503"/>
          <cell r="C503" t="str">
            <v>553</v>
          </cell>
          <cell r="D503" t="str">
            <v>1905004322</v>
          </cell>
          <cell r="E503" t="str">
            <v>2905100102</v>
          </cell>
          <cell r="F503">
            <v>43909</v>
          </cell>
          <cell r="G503" t="str">
            <v>1555578</v>
          </cell>
          <cell r="H503">
            <v>35100</v>
          </cell>
          <cell r="I503" t="str">
            <v>7171647791</v>
          </cell>
          <cell r="J503" t="str">
            <v>KR</v>
          </cell>
          <cell r="K503">
            <v>2000375245</v>
          </cell>
        </row>
        <row r="504">
          <cell r="A504">
            <v>1556837</v>
          </cell>
          <cell r="B504"/>
          <cell r="C504" t="str">
            <v>553</v>
          </cell>
          <cell r="D504" t="str">
            <v>1905004327</v>
          </cell>
          <cell r="E504" t="str">
            <v>2905100102</v>
          </cell>
          <cell r="F504">
            <v>43920</v>
          </cell>
          <cell r="G504" t="str">
            <v>1556837</v>
          </cell>
          <cell r="H504">
            <v>47200</v>
          </cell>
          <cell r="I504" t="str">
            <v>7171647791</v>
          </cell>
          <cell r="J504" t="str">
            <v>KR</v>
          </cell>
          <cell r="K504">
            <v>2000375245</v>
          </cell>
        </row>
        <row r="505">
          <cell r="A505">
            <v>1564557</v>
          </cell>
          <cell r="B505"/>
          <cell r="C505" t="str">
            <v>553</v>
          </cell>
          <cell r="D505" t="str">
            <v>1905024558</v>
          </cell>
          <cell r="E505" t="str">
            <v>2905100203</v>
          </cell>
          <cell r="F505">
            <v>43972</v>
          </cell>
          <cell r="G505" t="str">
            <v>1564557</v>
          </cell>
          <cell r="H505">
            <v>31493</v>
          </cell>
          <cell r="I505" t="str">
            <v>7171722707</v>
          </cell>
          <cell r="J505" t="str">
            <v>KR</v>
          </cell>
          <cell r="K505">
            <v>2000375245</v>
          </cell>
        </row>
        <row r="506">
          <cell r="A506">
            <v>1540569</v>
          </cell>
          <cell r="B506"/>
          <cell r="C506" t="str">
            <v>553</v>
          </cell>
          <cell r="D506" t="str">
            <v>1905025002</v>
          </cell>
          <cell r="E506" t="str">
            <v>2905100103</v>
          </cell>
          <cell r="F506">
            <v>43860</v>
          </cell>
          <cell r="G506" t="str">
            <v>1540569</v>
          </cell>
          <cell r="H506">
            <v>50600</v>
          </cell>
          <cell r="I506" t="str">
            <v>7180959581</v>
          </cell>
          <cell r="J506" t="str">
            <v>KR</v>
          </cell>
          <cell r="K506">
            <v>2000375245</v>
          </cell>
        </row>
        <row r="507">
          <cell r="A507">
            <v>1540979</v>
          </cell>
          <cell r="B507"/>
          <cell r="C507" t="str">
            <v>553</v>
          </cell>
          <cell r="D507" t="str">
            <v>1905025006</v>
          </cell>
          <cell r="E507" t="str">
            <v>2905100103</v>
          </cell>
          <cell r="F507">
            <v>43861</v>
          </cell>
          <cell r="G507" t="str">
            <v>1540979</v>
          </cell>
          <cell r="H507">
            <v>10800</v>
          </cell>
          <cell r="I507" t="str">
            <v>7180959581</v>
          </cell>
          <cell r="J507" t="str">
            <v>KR</v>
          </cell>
          <cell r="K507">
            <v>2000375245</v>
          </cell>
        </row>
        <row r="508">
          <cell r="A508">
            <v>1550856</v>
          </cell>
          <cell r="B508"/>
          <cell r="C508" t="str">
            <v>553</v>
          </cell>
          <cell r="D508" t="str">
            <v>1905025041</v>
          </cell>
          <cell r="E508" t="str">
            <v>2905100103</v>
          </cell>
          <cell r="F508">
            <v>43894</v>
          </cell>
          <cell r="G508" t="str">
            <v>1550856</v>
          </cell>
          <cell r="H508">
            <v>28100</v>
          </cell>
          <cell r="I508" t="str">
            <v>7181004422</v>
          </cell>
          <cell r="J508" t="str">
            <v>KR</v>
          </cell>
          <cell r="K508">
            <v>2000375245</v>
          </cell>
        </row>
        <row r="509">
          <cell r="A509">
            <v>1550869</v>
          </cell>
          <cell r="B509"/>
          <cell r="C509" t="str">
            <v>553</v>
          </cell>
          <cell r="D509" t="str">
            <v>1905025046</v>
          </cell>
          <cell r="E509" t="str">
            <v>2905100103</v>
          </cell>
          <cell r="F509">
            <v>43894</v>
          </cell>
          <cell r="G509" t="str">
            <v>1550869</v>
          </cell>
          <cell r="H509">
            <v>211200</v>
          </cell>
          <cell r="I509" t="str">
            <v>7181004422</v>
          </cell>
          <cell r="J509" t="str">
            <v>KR</v>
          </cell>
          <cell r="K509">
            <v>2000375245</v>
          </cell>
        </row>
        <row r="510">
          <cell r="A510">
            <v>1555049</v>
          </cell>
          <cell r="B510"/>
          <cell r="C510" t="str">
            <v>553</v>
          </cell>
          <cell r="D510" t="str">
            <v>1905025052</v>
          </cell>
          <cell r="E510" t="str">
            <v>2905100103</v>
          </cell>
          <cell r="F510">
            <v>43907</v>
          </cell>
          <cell r="G510" t="str">
            <v>1555049</v>
          </cell>
          <cell r="H510">
            <v>153300</v>
          </cell>
          <cell r="I510" t="str">
            <v>7181004422</v>
          </cell>
          <cell r="J510" t="str">
            <v>KR</v>
          </cell>
          <cell r="K510">
            <v>2000375245</v>
          </cell>
        </row>
        <row r="511">
          <cell r="A511" t="str">
            <v>MPS CES -1247</v>
          </cell>
          <cell r="B511"/>
          <cell r="C511" t="str">
            <v>553</v>
          </cell>
          <cell r="D511" t="str">
            <v>2000356929</v>
          </cell>
          <cell r="E511" t="str">
            <v>2905100202</v>
          </cell>
          <cell r="F511">
            <v>44053</v>
          </cell>
          <cell r="G511" t="str">
            <v>MPS CES -1247</v>
          </cell>
          <cell r="H511">
            <v>4049882</v>
          </cell>
          <cell r="I511" t="str">
            <v>cesar</v>
          </cell>
          <cell r="J511" t="str">
            <v>ZP</v>
          </cell>
          <cell r="K511">
            <v>2000375245</v>
          </cell>
        </row>
        <row r="512">
          <cell r="A512">
            <v>1583788</v>
          </cell>
          <cell r="B512"/>
          <cell r="C512" t="str">
            <v>553</v>
          </cell>
          <cell r="D512" t="str">
            <v>1905318180</v>
          </cell>
          <cell r="E512" t="str">
            <v>2905100102</v>
          </cell>
          <cell r="F512">
            <v>44073</v>
          </cell>
          <cell r="G512" t="str">
            <v>1583788</v>
          </cell>
          <cell r="H512">
            <v>504357</v>
          </cell>
          <cell r="I512" t="str">
            <v>10051102229</v>
          </cell>
          <cell r="J512" t="str">
            <v>KR</v>
          </cell>
          <cell r="K512">
            <v>2000408064</v>
          </cell>
        </row>
        <row r="513">
          <cell r="A513" t="str">
            <v>MPS CES-1746</v>
          </cell>
          <cell r="B513"/>
          <cell r="C513" t="str">
            <v>553</v>
          </cell>
          <cell r="D513" t="str">
            <v>2000408064</v>
          </cell>
          <cell r="E513" t="str">
            <v>2905100202</v>
          </cell>
          <cell r="F513">
            <v>44145</v>
          </cell>
          <cell r="G513" t="str">
            <v>MPS CES-1746</v>
          </cell>
          <cell r="H513">
            <v>1728614</v>
          </cell>
          <cell r="I513" t="str">
            <v>20201110</v>
          </cell>
          <cell r="J513" t="str">
            <v>ZV</v>
          </cell>
          <cell r="K513">
            <v>2000408064</v>
          </cell>
        </row>
        <row r="514">
          <cell r="A514" t="str">
            <v>MPS CES-1746</v>
          </cell>
          <cell r="B514"/>
          <cell r="C514" t="str">
            <v>553</v>
          </cell>
          <cell r="D514" t="str">
            <v>2000408064</v>
          </cell>
          <cell r="E514" t="str">
            <v>2905100102</v>
          </cell>
          <cell r="F514">
            <v>44145</v>
          </cell>
          <cell r="G514" t="str">
            <v>MPS CES-1746</v>
          </cell>
          <cell r="H514">
            <v>504357</v>
          </cell>
          <cell r="I514" t="str">
            <v>20201110</v>
          </cell>
          <cell r="J514" t="str">
            <v>ZV</v>
          </cell>
          <cell r="K514">
            <v>2000408064</v>
          </cell>
        </row>
        <row r="515">
          <cell r="A515" t="str">
            <v>MPS CES-1746</v>
          </cell>
          <cell r="B515"/>
          <cell r="C515" t="str">
            <v>553</v>
          </cell>
          <cell r="D515" t="str">
            <v>2000400498</v>
          </cell>
          <cell r="E515" t="str">
            <v>2905100202</v>
          </cell>
          <cell r="F515">
            <v>44144</v>
          </cell>
          <cell r="G515" t="str">
            <v>MPS CES-1746</v>
          </cell>
          <cell r="H515">
            <v>1728614</v>
          </cell>
          <cell r="I515" t="str">
            <v>cesar</v>
          </cell>
          <cell r="J515" t="str">
            <v>ZP</v>
          </cell>
          <cell r="K515">
            <v>2000408064</v>
          </cell>
        </row>
        <row r="516">
          <cell r="A516">
            <v>1579297</v>
          </cell>
          <cell r="B516"/>
          <cell r="C516" t="str">
            <v>553</v>
          </cell>
          <cell r="D516" t="str">
            <v>1905347727</v>
          </cell>
          <cell r="E516" t="str">
            <v>2905100202</v>
          </cell>
          <cell r="F516">
            <v>44048</v>
          </cell>
          <cell r="G516" t="str">
            <v>1579297</v>
          </cell>
          <cell r="H516">
            <v>35100</v>
          </cell>
          <cell r="I516" t="str">
            <v>10051117299</v>
          </cell>
          <cell r="J516" t="str">
            <v>KR</v>
          </cell>
          <cell r="K516">
            <v>2000421223</v>
          </cell>
        </row>
        <row r="517">
          <cell r="A517">
            <v>1579298</v>
          </cell>
          <cell r="B517"/>
          <cell r="C517" t="str">
            <v>553</v>
          </cell>
          <cell r="D517" t="str">
            <v>1905347764</v>
          </cell>
          <cell r="E517" t="str">
            <v>2905100202</v>
          </cell>
          <cell r="F517">
            <v>44048</v>
          </cell>
          <cell r="G517" t="str">
            <v>1579298</v>
          </cell>
          <cell r="H517">
            <v>35100</v>
          </cell>
          <cell r="I517" t="str">
            <v>10051117299</v>
          </cell>
          <cell r="J517" t="str">
            <v>KR</v>
          </cell>
          <cell r="K517">
            <v>2000421223</v>
          </cell>
        </row>
        <row r="518">
          <cell r="A518">
            <v>1579369</v>
          </cell>
          <cell r="B518"/>
          <cell r="C518" t="str">
            <v>553</v>
          </cell>
          <cell r="D518" t="str">
            <v>1905287070</v>
          </cell>
          <cell r="E518" t="str">
            <v>2905100202</v>
          </cell>
          <cell r="F518">
            <v>44048</v>
          </cell>
          <cell r="G518" t="str">
            <v>1579369</v>
          </cell>
          <cell r="H518">
            <v>45500</v>
          </cell>
          <cell r="I518" t="str">
            <v>10051118071</v>
          </cell>
          <cell r="J518" t="str">
            <v>KR</v>
          </cell>
          <cell r="K518">
            <v>2000421223</v>
          </cell>
        </row>
        <row r="519">
          <cell r="A519">
            <v>1568650</v>
          </cell>
          <cell r="B519"/>
          <cell r="C519" t="str">
            <v>553</v>
          </cell>
          <cell r="D519" t="str">
            <v>1905347814</v>
          </cell>
          <cell r="E519" t="str">
            <v>2905100202</v>
          </cell>
          <cell r="F519">
            <v>43994</v>
          </cell>
          <cell r="G519" t="str">
            <v>1568650</v>
          </cell>
          <cell r="H519">
            <v>84889</v>
          </cell>
          <cell r="I519" t="str">
            <v>10051250527</v>
          </cell>
          <cell r="J519" t="str">
            <v>KR</v>
          </cell>
          <cell r="K519">
            <v>2000421223</v>
          </cell>
        </row>
        <row r="520">
          <cell r="A520" t="str">
            <v>MPS BOY-1744</v>
          </cell>
          <cell r="B520"/>
          <cell r="C520" t="str">
            <v>553</v>
          </cell>
          <cell r="D520" t="str">
            <v>2000421223</v>
          </cell>
          <cell r="E520" t="str">
            <v>2905100202</v>
          </cell>
          <cell r="F520">
            <v>44165</v>
          </cell>
          <cell r="G520" t="str">
            <v>MPS BOY-1744</v>
          </cell>
          <cell r="H520">
            <v>55482</v>
          </cell>
          <cell r="I520" t="str">
            <v>20201130</v>
          </cell>
          <cell r="J520" t="str">
            <v>ZV</v>
          </cell>
          <cell r="K520">
            <v>2000421223</v>
          </cell>
        </row>
        <row r="521">
          <cell r="A521" t="str">
            <v>MPS BOY-1744</v>
          </cell>
          <cell r="B521"/>
          <cell r="C521" t="str">
            <v>553</v>
          </cell>
          <cell r="D521" t="str">
            <v>2000400496</v>
          </cell>
          <cell r="E521" t="str">
            <v>2905100202</v>
          </cell>
          <cell r="F521">
            <v>44144</v>
          </cell>
          <cell r="G521" t="str">
            <v>MPS BOY-1744</v>
          </cell>
          <cell r="H521">
            <v>256071</v>
          </cell>
          <cell r="I521" t="str">
            <v>boyaca</v>
          </cell>
          <cell r="J521" t="str">
            <v>ZP</v>
          </cell>
          <cell r="K521">
            <v>2000421223</v>
          </cell>
        </row>
        <row r="522">
          <cell r="A522" t="str">
            <v>MPS CUN-1749</v>
          </cell>
          <cell r="B522"/>
          <cell r="C522" t="str">
            <v>553</v>
          </cell>
          <cell r="D522" t="str">
            <v>2000421225</v>
          </cell>
          <cell r="E522" t="str">
            <v>2905100202</v>
          </cell>
          <cell r="F522">
            <v>44165</v>
          </cell>
          <cell r="G522" t="str">
            <v>MPS CUN-1749</v>
          </cell>
          <cell r="H522">
            <v>1093902</v>
          </cell>
          <cell r="I522" t="str">
            <v>20201130</v>
          </cell>
          <cell r="J522" t="str">
            <v>ZV</v>
          </cell>
          <cell r="K522">
            <v>2000421225</v>
          </cell>
        </row>
        <row r="523">
          <cell r="A523" t="str">
            <v>MPS CUN-1749</v>
          </cell>
          <cell r="B523"/>
          <cell r="C523" t="str">
            <v>553</v>
          </cell>
          <cell r="D523" t="str">
            <v>2000421225</v>
          </cell>
          <cell r="E523" t="str">
            <v>2905100103</v>
          </cell>
          <cell r="F523">
            <v>44165</v>
          </cell>
          <cell r="G523" t="str">
            <v>MPS CUN-1749</v>
          </cell>
          <cell r="H523">
            <v>792434</v>
          </cell>
          <cell r="I523" t="str">
            <v>20201130</v>
          </cell>
          <cell r="J523" t="str">
            <v>ZV</v>
          </cell>
          <cell r="K523">
            <v>2000421225</v>
          </cell>
        </row>
        <row r="524">
          <cell r="A524">
            <v>1557271</v>
          </cell>
          <cell r="B524"/>
          <cell r="C524" t="str">
            <v>553</v>
          </cell>
          <cell r="D524" t="str">
            <v>1905113385</v>
          </cell>
          <cell r="E524" t="str">
            <v>2905100103</v>
          </cell>
          <cell r="F524">
            <v>43922</v>
          </cell>
          <cell r="G524" t="str">
            <v>1557271</v>
          </cell>
          <cell r="H524">
            <v>792434</v>
          </cell>
          <cell r="I524" t="str">
            <v>7171701148</v>
          </cell>
          <cell r="J524" t="str">
            <v>KR</v>
          </cell>
          <cell r="K524">
            <v>2000421225</v>
          </cell>
        </row>
        <row r="525">
          <cell r="A525" t="str">
            <v>MPS CUN-1749</v>
          </cell>
          <cell r="B525"/>
          <cell r="C525" t="str">
            <v>553</v>
          </cell>
          <cell r="D525" t="str">
            <v>2000400501</v>
          </cell>
          <cell r="E525" t="str">
            <v>2905100202</v>
          </cell>
          <cell r="F525">
            <v>44144</v>
          </cell>
          <cell r="G525" t="str">
            <v>MPS CUN-1749</v>
          </cell>
          <cell r="H525">
            <v>1093902</v>
          </cell>
          <cell r="I525" t="str">
            <v>cundinamarca</v>
          </cell>
          <cell r="J525" t="str">
            <v>ZP</v>
          </cell>
          <cell r="K525">
            <v>2000421225</v>
          </cell>
        </row>
        <row r="526">
          <cell r="A526">
            <v>1567207</v>
          </cell>
          <cell r="B526"/>
          <cell r="C526" t="str">
            <v>553</v>
          </cell>
          <cell r="D526" t="str">
            <v>1905413034</v>
          </cell>
          <cell r="E526" t="str">
            <v>2905100102</v>
          </cell>
          <cell r="F526">
            <v>43985</v>
          </cell>
          <cell r="G526" t="str">
            <v>1567207</v>
          </cell>
          <cell r="H526">
            <v>223909</v>
          </cell>
          <cell r="I526" t="str">
            <v>10051157857</v>
          </cell>
          <cell r="J526" t="str">
            <v>KR</v>
          </cell>
          <cell r="K526">
            <v>2000424812</v>
          </cell>
        </row>
        <row r="527">
          <cell r="A527" t="str">
            <v>MPS NOV/2020</v>
          </cell>
          <cell r="B527"/>
          <cell r="C527" t="str">
            <v>553</v>
          </cell>
          <cell r="D527" t="str">
            <v>2000424812</v>
          </cell>
          <cell r="E527" t="str">
            <v>2905100202</v>
          </cell>
          <cell r="F527">
            <v>44144</v>
          </cell>
          <cell r="G527" t="str">
            <v>MPS NOV/2020</v>
          </cell>
          <cell r="H527">
            <v>340606</v>
          </cell>
          <cell r="I527" t="str">
            <v>20201218</v>
          </cell>
          <cell r="J527" t="str">
            <v>ZV</v>
          </cell>
          <cell r="K527">
            <v>2000424812</v>
          </cell>
        </row>
        <row r="528">
          <cell r="A528" t="str">
            <v>MPS NOV/2020</v>
          </cell>
          <cell r="B528"/>
          <cell r="C528" t="str">
            <v>553</v>
          </cell>
          <cell r="D528" t="str">
            <v>2000424812</v>
          </cell>
          <cell r="E528" t="str">
            <v>2905100102</v>
          </cell>
          <cell r="F528">
            <v>44144</v>
          </cell>
          <cell r="G528" t="str">
            <v>MPS NOV/2020</v>
          </cell>
          <cell r="H528">
            <v>223909</v>
          </cell>
          <cell r="I528" t="str">
            <v>20201218</v>
          </cell>
          <cell r="J528" t="str">
            <v>ZV</v>
          </cell>
          <cell r="K528">
            <v>2000424812</v>
          </cell>
        </row>
        <row r="529">
          <cell r="A529" t="str">
            <v>MPS MAG-1752</v>
          </cell>
          <cell r="B529"/>
          <cell r="C529" t="str">
            <v>553</v>
          </cell>
          <cell r="D529" t="str">
            <v>2000400504</v>
          </cell>
          <cell r="E529" t="str">
            <v>2905100202</v>
          </cell>
          <cell r="F529">
            <v>44144</v>
          </cell>
          <cell r="G529" t="str">
            <v>MPS MAG-1752</v>
          </cell>
          <cell r="H529">
            <v>340606</v>
          </cell>
          <cell r="I529" t="str">
            <v>magdalena</v>
          </cell>
          <cell r="J529" t="str">
            <v>ZP</v>
          </cell>
          <cell r="K529">
            <v>2000424812</v>
          </cell>
        </row>
        <row r="530">
          <cell r="A530">
            <v>1575778</v>
          </cell>
          <cell r="B530"/>
          <cell r="C530" t="str">
            <v>553</v>
          </cell>
          <cell r="D530" t="str">
            <v>1905549859</v>
          </cell>
          <cell r="E530" t="str">
            <v>2905100203</v>
          </cell>
          <cell r="F530">
            <v>44196</v>
          </cell>
          <cell r="G530" t="str">
            <v>1575778</v>
          </cell>
          <cell r="H530">
            <v>116697</v>
          </cell>
          <cell r="I530" t="str">
            <v>20201231</v>
          </cell>
          <cell r="J530" t="str">
            <v>KR</v>
          </cell>
          <cell r="K530">
            <v>2000427252</v>
          </cell>
        </row>
        <row r="531">
          <cell r="A531" t="str">
            <v>MPS NOV/2020</v>
          </cell>
          <cell r="B531"/>
          <cell r="C531" t="str">
            <v>553</v>
          </cell>
          <cell r="D531" t="str">
            <v>2000427252</v>
          </cell>
          <cell r="E531" t="str">
            <v>2905100203</v>
          </cell>
          <cell r="F531">
            <v>44144</v>
          </cell>
          <cell r="G531" t="str">
            <v>MPS NOV/2020</v>
          </cell>
          <cell r="H531">
            <v>116697</v>
          </cell>
          <cell r="I531" t="str">
            <v>20201231</v>
          </cell>
          <cell r="J531" t="str">
            <v>ZV</v>
          </cell>
          <cell r="K531">
            <v>2000427252</v>
          </cell>
        </row>
        <row r="532">
          <cell r="A532" t="str">
            <v>MPS NOV/2020</v>
          </cell>
          <cell r="B532"/>
          <cell r="C532" t="str">
            <v>553</v>
          </cell>
          <cell r="D532" t="str">
            <v>2000427252</v>
          </cell>
          <cell r="E532" t="str">
            <v>2905100202</v>
          </cell>
          <cell r="F532">
            <v>44144</v>
          </cell>
          <cell r="G532" t="str">
            <v>MPS NOV/2020</v>
          </cell>
          <cell r="H532">
            <v>116697</v>
          </cell>
          <cell r="I532" t="str">
            <v>20201231</v>
          </cell>
          <cell r="J532" t="str">
            <v>ZV</v>
          </cell>
          <cell r="K532">
            <v>2000427252</v>
          </cell>
        </row>
        <row r="533">
          <cell r="A533" t="str">
            <v>MPS NOV/2020</v>
          </cell>
          <cell r="B533"/>
          <cell r="C533" t="str">
            <v>553</v>
          </cell>
          <cell r="D533" t="str">
            <v>2000424812</v>
          </cell>
          <cell r="E533" t="str">
            <v>2905100202</v>
          </cell>
          <cell r="F533">
            <v>44144</v>
          </cell>
          <cell r="G533" t="str">
            <v>MPS NOV/2020</v>
          </cell>
          <cell r="H533">
            <v>116697</v>
          </cell>
          <cell r="I533" t="str">
            <v>magdalena</v>
          </cell>
          <cell r="J533" t="str">
            <v>ZV</v>
          </cell>
          <cell r="K533">
            <v>2000427252</v>
          </cell>
        </row>
        <row r="534">
          <cell r="A534">
            <v>1575778</v>
          </cell>
          <cell r="B534"/>
          <cell r="C534" t="str">
            <v>553</v>
          </cell>
          <cell r="D534" t="str">
            <v>1905549859</v>
          </cell>
          <cell r="E534" t="str">
            <v>2905100203</v>
          </cell>
          <cell r="F534">
            <v>44196</v>
          </cell>
          <cell r="G534" t="str">
            <v>1575778</v>
          </cell>
          <cell r="H534">
            <v>128261</v>
          </cell>
          <cell r="I534" t="str">
            <v>10051128302</v>
          </cell>
          <cell r="J534" t="str">
            <v>KR</v>
          </cell>
          <cell r="K534">
            <v>2000427256</v>
          </cell>
        </row>
        <row r="535">
          <cell r="A535">
            <v>1576968</v>
          </cell>
          <cell r="B535"/>
          <cell r="C535" t="str">
            <v>553</v>
          </cell>
          <cell r="D535" t="str">
            <v>1905357498</v>
          </cell>
          <cell r="E535" t="str">
            <v>2905100102</v>
          </cell>
          <cell r="F535">
            <v>44041</v>
          </cell>
          <cell r="G535" t="str">
            <v>1576968</v>
          </cell>
          <cell r="H535">
            <v>461585</v>
          </cell>
          <cell r="I535" t="str">
            <v>10051145904</v>
          </cell>
          <cell r="J535" t="str">
            <v>KR</v>
          </cell>
          <cell r="K535">
            <v>2000427256</v>
          </cell>
        </row>
        <row r="536">
          <cell r="A536">
            <v>1571246</v>
          </cell>
          <cell r="B536"/>
          <cell r="C536" t="str">
            <v>553</v>
          </cell>
          <cell r="D536" t="str">
            <v>1905549972</v>
          </cell>
          <cell r="E536" t="str">
            <v>2905100202</v>
          </cell>
          <cell r="F536">
            <v>44196</v>
          </cell>
          <cell r="G536" t="str">
            <v>1571246</v>
          </cell>
          <cell r="H536">
            <v>409527</v>
          </cell>
          <cell r="I536" t="str">
            <v>20201231</v>
          </cell>
          <cell r="J536" t="str">
            <v>KR</v>
          </cell>
          <cell r="K536">
            <v>2000427256</v>
          </cell>
        </row>
        <row r="537">
          <cell r="A537" t="str">
            <v>MPS NOV/2020</v>
          </cell>
          <cell r="B537"/>
          <cell r="C537" t="str">
            <v>553</v>
          </cell>
          <cell r="D537" t="str">
            <v>2000427256</v>
          </cell>
          <cell r="E537" t="str">
            <v>2905100203</v>
          </cell>
          <cell r="F537">
            <v>44144</v>
          </cell>
          <cell r="G537" t="str">
            <v>MPS NOV/2020</v>
          </cell>
          <cell r="H537">
            <v>128261</v>
          </cell>
          <cell r="I537" t="str">
            <v>20201231</v>
          </cell>
          <cell r="J537" t="str">
            <v>ZV</v>
          </cell>
          <cell r="K537">
            <v>2000427256</v>
          </cell>
        </row>
        <row r="538">
          <cell r="A538" t="str">
            <v>MPS NOV/2020</v>
          </cell>
          <cell r="B538"/>
          <cell r="C538" t="str">
            <v>553</v>
          </cell>
          <cell r="D538" t="str">
            <v>2000427256</v>
          </cell>
          <cell r="E538" t="str">
            <v>2905100202</v>
          </cell>
          <cell r="F538">
            <v>44144</v>
          </cell>
          <cell r="G538" t="str">
            <v>MPS NOV/2020</v>
          </cell>
          <cell r="H538">
            <v>589846</v>
          </cell>
          <cell r="I538" t="str">
            <v>20201231</v>
          </cell>
          <cell r="J538" t="str">
            <v>ZV</v>
          </cell>
          <cell r="K538">
            <v>2000427256</v>
          </cell>
        </row>
        <row r="539">
          <cell r="A539" t="str">
            <v>MPS NOV/2020</v>
          </cell>
          <cell r="B539"/>
          <cell r="C539" t="str">
            <v>553</v>
          </cell>
          <cell r="D539" t="str">
            <v>2000427256</v>
          </cell>
          <cell r="E539" t="str">
            <v>2905100102</v>
          </cell>
          <cell r="F539">
            <v>44144</v>
          </cell>
          <cell r="G539" t="str">
            <v>MPS NOV/2020</v>
          </cell>
          <cell r="H539">
            <v>461585</v>
          </cell>
          <cell r="I539" t="str">
            <v>20201231</v>
          </cell>
          <cell r="J539" t="str">
            <v>ZV</v>
          </cell>
          <cell r="K539">
            <v>2000427256</v>
          </cell>
        </row>
        <row r="540">
          <cell r="A540" t="str">
            <v>MPS MAG-1751</v>
          </cell>
          <cell r="B540"/>
          <cell r="C540" t="str">
            <v>553</v>
          </cell>
          <cell r="D540" t="str">
            <v>2000400503</v>
          </cell>
          <cell r="E540" t="str">
            <v>2905100202</v>
          </cell>
          <cell r="F540">
            <v>44144</v>
          </cell>
          <cell r="G540" t="str">
            <v>MPS MAG-1751</v>
          </cell>
          <cell r="H540">
            <v>999373</v>
          </cell>
          <cell r="I540" t="str">
            <v>magdalena</v>
          </cell>
          <cell r="J540" t="str">
            <v>ZP</v>
          </cell>
          <cell r="K540">
            <v>2000427256</v>
          </cell>
        </row>
        <row r="541">
          <cell r="A541">
            <v>1578949</v>
          </cell>
          <cell r="B541"/>
          <cell r="C541" t="str">
            <v>553</v>
          </cell>
          <cell r="D541" t="str">
            <v>1905514076</v>
          </cell>
          <cell r="E541" t="str">
            <v>2905100203</v>
          </cell>
          <cell r="F541">
            <v>44047</v>
          </cell>
          <cell r="G541" t="str">
            <v>1578949</v>
          </cell>
          <cell r="H541">
            <v>71600</v>
          </cell>
          <cell r="I541" t="str">
            <v>10051104853</v>
          </cell>
          <cell r="J541" t="str">
            <v>KR</v>
          </cell>
          <cell r="K541">
            <v>2000435440</v>
          </cell>
        </row>
        <row r="542">
          <cell r="A542">
            <v>1581780</v>
          </cell>
          <cell r="B542"/>
          <cell r="C542" t="str">
            <v>553</v>
          </cell>
          <cell r="D542" t="str">
            <v>1905514077</v>
          </cell>
          <cell r="E542" t="str">
            <v>2905100103</v>
          </cell>
          <cell r="F542">
            <v>44064</v>
          </cell>
          <cell r="G542" t="str">
            <v>1581780</v>
          </cell>
          <cell r="H542">
            <v>53600</v>
          </cell>
          <cell r="I542" t="str">
            <v>10051104853</v>
          </cell>
          <cell r="J542" t="str">
            <v>KR</v>
          </cell>
          <cell r="K542">
            <v>2000435440</v>
          </cell>
        </row>
        <row r="543">
          <cell r="A543">
            <v>1581781</v>
          </cell>
          <cell r="B543"/>
          <cell r="C543" t="str">
            <v>553</v>
          </cell>
          <cell r="D543" t="str">
            <v>1905514080</v>
          </cell>
          <cell r="E543" t="str">
            <v>2905100103</v>
          </cell>
          <cell r="F543">
            <v>44064</v>
          </cell>
          <cell r="G543" t="str">
            <v>1581781</v>
          </cell>
          <cell r="H543">
            <v>53600</v>
          </cell>
          <cell r="I543" t="str">
            <v>10051104853</v>
          </cell>
          <cell r="J543" t="str">
            <v>KR</v>
          </cell>
          <cell r="K543">
            <v>2000435440</v>
          </cell>
        </row>
        <row r="544">
          <cell r="A544">
            <v>1581782</v>
          </cell>
          <cell r="B544"/>
          <cell r="C544" t="str">
            <v>553</v>
          </cell>
          <cell r="D544" t="str">
            <v>1905514082</v>
          </cell>
          <cell r="E544" t="str">
            <v>2905100103</v>
          </cell>
          <cell r="F544">
            <v>44064</v>
          </cell>
          <cell r="G544" t="str">
            <v>1581782</v>
          </cell>
          <cell r="H544">
            <v>53600</v>
          </cell>
          <cell r="I544" t="str">
            <v>10051104853</v>
          </cell>
          <cell r="J544" t="str">
            <v>KR</v>
          </cell>
          <cell r="K544">
            <v>2000435440</v>
          </cell>
        </row>
        <row r="545">
          <cell r="A545">
            <v>1581831</v>
          </cell>
          <cell r="B545"/>
          <cell r="C545" t="str">
            <v>553</v>
          </cell>
          <cell r="D545" t="str">
            <v>1905550514</v>
          </cell>
          <cell r="E545" t="str">
            <v>2905100202</v>
          </cell>
          <cell r="F545">
            <v>44064</v>
          </cell>
          <cell r="G545" t="str">
            <v>1581831</v>
          </cell>
          <cell r="H545">
            <v>31600</v>
          </cell>
          <cell r="I545" t="str">
            <v>10051120962</v>
          </cell>
          <cell r="J545" t="str">
            <v>KR</v>
          </cell>
          <cell r="K545">
            <v>2000435440</v>
          </cell>
        </row>
        <row r="546">
          <cell r="A546">
            <v>1582594</v>
          </cell>
          <cell r="B546"/>
          <cell r="C546" t="str">
            <v>553</v>
          </cell>
          <cell r="D546" t="str">
            <v>1905562746</v>
          </cell>
          <cell r="E546" t="str">
            <v>2905100102</v>
          </cell>
          <cell r="F546">
            <v>44068</v>
          </cell>
          <cell r="G546" t="str">
            <v>1582594</v>
          </cell>
          <cell r="H546">
            <v>72900</v>
          </cell>
          <cell r="I546" t="str">
            <v>10051126797</v>
          </cell>
          <cell r="J546" t="str">
            <v>KR</v>
          </cell>
          <cell r="K546">
            <v>2000435440</v>
          </cell>
        </row>
        <row r="547">
          <cell r="A547">
            <v>1573307</v>
          </cell>
          <cell r="B547"/>
          <cell r="C547" t="str">
            <v>553</v>
          </cell>
          <cell r="D547" t="str">
            <v>1905514129</v>
          </cell>
          <cell r="E547" t="str">
            <v>2905100203</v>
          </cell>
          <cell r="F547">
            <v>44020</v>
          </cell>
          <cell r="G547" t="str">
            <v>1573307</v>
          </cell>
          <cell r="H547">
            <v>53600</v>
          </cell>
          <cell r="I547" t="str">
            <v>10051128302</v>
          </cell>
          <cell r="J547" t="str">
            <v>KR</v>
          </cell>
          <cell r="K547">
            <v>2000435440</v>
          </cell>
        </row>
        <row r="548">
          <cell r="A548">
            <v>1575183</v>
          </cell>
          <cell r="B548"/>
          <cell r="C548" t="str">
            <v>553</v>
          </cell>
          <cell r="D548" t="str">
            <v>1905514133</v>
          </cell>
          <cell r="E548" t="str">
            <v>2905100203</v>
          </cell>
          <cell r="F548">
            <v>44028</v>
          </cell>
          <cell r="G548" t="str">
            <v>1575183</v>
          </cell>
          <cell r="H548">
            <v>208389</v>
          </cell>
          <cell r="I548" t="str">
            <v>10051128302</v>
          </cell>
          <cell r="J548" t="str">
            <v>KR</v>
          </cell>
          <cell r="K548">
            <v>2000435440</v>
          </cell>
        </row>
        <row r="549">
          <cell r="A549">
            <v>1575302</v>
          </cell>
          <cell r="B549"/>
          <cell r="C549" t="str">
            <v>553</v>
          </cell>
          <cell r="D549" t="str">
            <v>1905514134</v>
          </cell>
          <cell r="E549" t="str">
            <v>2905100202</v>
          </cell>
          <cell r="F549">
            <v>44029</v>
          </cell>
          <cell r="G549" t="str">
            <v>1575302</v>
          </cell>
          <cell r="H549">
            <v>47100</v>
          </cell>
          <cell r="I549" t="str">
            <v>10051128302</v>
          </cell>
          <cell r="J549" t="str">
            <v>KR</v>
          </cell>
          <cell r="K549">
            <v>2000435440</v>
          </cell>
        </row>
        <row r="550">
          <cell r="A550">
            <v>1576310</v>
          </cell>
          <cell r="B550"/>
          <cell r="C550" t="str">
            <v>553</v>
          </cell>
          <cell r="D550" t="str">
            <v>1905514136</v>
          </cell>
          <cell r="E550" t="str">
            <v>2905100202</v>
          </cell>
          <cell r="F550">
            <v>44037</v>
          </cell>
          <cell r="G550" t="str">
            <v>1576310</v>
          </cell>
          <cell r="H550">
            <v>140200</v>
          </cell>
          <cell r="I550" t="str">
            <v>10051128302</v>
          </cell>
          <cell r="J550" t="str">
            <v>KR</v>
          </cell>
          <cell r="K550">
            <v>2000435440</v>
          </cell>
        </row>
        <row r="551">
          <cell r="A551">
            <v>1577236</v>
          </cell>
          <cell r="B551"/>
          <cell r="C551" t="str">
            <v>553</v>
          </cell>
          <cell r="D551" t="str">
            <v>1905514139</v>
          </cell>
          <cell r="E551" t="str">
            <v>2905100203</v>
          </cell>
          <cell r="F551">
            <v>44041</v>
          </cell>
          <cell r="G551" t="str">
            <v>1577236</v>
          </cell>
          <cell r="H551">
            <v>662300</v>
          </cell>
          <cell r="I551" t="str">
            <v>10051128302</v>
          </cell>
          <cell r="J551" t="str">
            <v>KR</v>
          </cell>
          <cell r="K551">
            <v>2000435440</v>
          </cell>
        </row>
        <row r="552">
          <cell r="A552">
            <v>1577712</v>
          </cell>
          <cell r="B552"/>
          <cell r="C552" t="str">
            <v>553</v>
          </cell>
          <cell r="D552" t="str">
            <v>1905514145</v>
          </cell>
          <cell r="E552" t="str">
            <v>2905100202</v>
          </cell>
          <cell r="F552">
            <v>44042</v>
          </cell>
          <cell r="G552" t="str">
            <v>1577712</v>
          </cell>
          <cell r="H552">
            <v>47100</v>
          </cell>
          <cell r="I552" t="str">
            <v>10051128302</v>
          </cell>
          <cell r="J552" t="str">
            <v>KR</v>
          </cell>
          <cell r="K552">
            <v>2000435440</v>
          </cell>
        </row>
        <row r="553">
          <cell r="A553">
            <v>1577760</v>
          </cell>
          <cell r="B553"/>
          <cell r="C553" t="str">
            <v>553</v>
          </cell>
          <cell r="D553" t="str">
            <v>1905514146</v>
          </cell>
          <cell r="E553" t="str">
            <v>2905100103</v>
          </cell>
          <cell r="F553">
            <v>44042</v>
          </cell>
          <cell r="G553" t="str">
            <v>1577760</v>
          </cell>
          <cell r="H553">
            <v>47100</v>
          </cell>
          <cell r="I553" t="str">
            <v>10051128302</v>
          </cell>
          <cell r="J553" t="str">
            <v>KR</v>
          </cell>
          <cell r="K553">
            <v>2000435440</v>
          </cell>
        </row>
        <row r="554">
          <cell r="A554">
            <v>1578286</v>
          </cell>
          <cell r="B554"/>
          <cell r="C554" t="str">
            <v>553</v>
          </cell>
          <cell r="D554" t="str">
            <v>1905514148</v>
          </cell>
          <cell r="E554" t="str">
            <v>2905100203</v>
          </cell>
          <cell r="F554">
            <v>44043</v>
          </cell>
          <cell r="G554" t="str">
            <v>1578286</v>
          </cell>
          <cell r="H554">
            <v>47100</v>
          </cell>
          <cell r="I554" t="str">
            <v>10051128302</v>
          </cell>
          <cell r="J554" t="str">
            <v>KR</v>
          </cell>
          <cell r="K554">
            <v>2000435440</v>
          </cell>
        </row>
        <row r="555">
          <cell r="A555">
            <v>1579101</v>
          </cell>
          <cell r="B555"/>
          <cell r="C555" t="str">
            <v>553</v>
          </cell>
          <cell r="D555" t="str">
            <v>1905514149</v>
          </cell>
          <cell r="E555" t="str">
            <v>2905100203</v>
          </cell>
          <cell r="F555">
            <v>44043</v>
          </cell>
          <cell r="G555" t="str">
            <v>1579101</v>
          </cell>
          <cell r="H555">
            <v>51800</v>
          </cell>
          <cell r="I555" t="str">
            <v>10051128302</v>
          </cell>
          <cell r="J555" t="str">
            <v>KR</v>
          </cell>
          <cell r="K555">
            <v>2000435440</v>
          </cell>
        </row>
        <row r="556">
          <cell r="A556">
            <v>1578830</v>
          </cell>
          <cell r="B556"/>
          <cell r="C556" t="str">
            <v>553</v>
          </cell>
          <cell r="D556" t="str">
            <v>1905516805</v>
          </cell>
          <cell r="E556" t="str">
            <v>2905100203</v>
          </cell>
          <cell r="F556">
            <v>44046</v>
          </cell>
          <cell r="G556" t="str">
            <v>1578830</v>
          </cell>
          <cell r="H556">
            <v>22300</v>
          </cell>
          <cell r="I556" t="str">
            <v>10051130639</v>
          </cell>
          <cell r="J556" t="str">
            <v>KR</v>
          </cell>
          <cell r="K556">
            <v>2000435440</v>
          </cell>
        </row>
        <row r="557">
          <cell r="A557">
            <v>1579066</v>
          </cell>
          <cell r="B557"/>
          <cell r="C557" t="str">
            <v>553</v>
          </cell>
          <cell r="D557" t="str">
            <v>1905516811</v>
          </cell>
          <cell r="E557" t="str">
            <v>2905100203</v>
          </cell>
          <cell r="F557">
            <v>44047</v>
          </cell>
          <cell r="G557" t="str">
            <v>1579066</v>
          </cell>
          <cell r="H557">
            <v>44500</v>
          </cell>
          <cell r="I557" t="str">
            <v>10051130639</v>
          </cell>
          <cell r="J557" t="str">
            <v>KR</v>
          </cell>
          <cell r="K557">
            <v>2000435440</v>
          </cell>
        </row>
        <row r="558">
          <cell r="A558">
            <v>1580663</v>
          </cell>
          <cell r="B558"/>
          <cell r="C558" t="str">
            <v>553</v>
          </cell>
          <cell r="D558" t="str">
            <v>1905516818</v>
          </cell>
          <cell r="E558" t="str">
            <v>2905100203</v>
          </cell>
          <cell r="F558">
            <v>44057</v>
          </cell>
          <cell r="G558" t="str">
            <v>1580663</v>
          </cell>
          <cell r="H558">
            <v>45500</v>
          </cell>
          <cell r="I558" t="str">
            <v>10051130639</v>
          </cell>
          <cell r="J558" t="str">
            <v>KR</v>
          </cell>
          <cell r="K558">
            <v>2000435440</v>
          </cell>
        </row>
        <row r="559">
          <cell r="A559">
            <v>1581747</v>
          </cell>
          <cell r="B559"/>
          <cell r="C559" t="str">
            <v>553</v>
          </cell>
          <cell r="D559" t="str">
            <v>1905516828</v>
          </cell>
          <cell r="E559" t="str">
            <v>2905100203</v>
          </cell>
          <cell r="F559">
            <v>44063</v>
          </cell>
          <cell r="G559" t="str">
            <v>1581747</v>
          </cell>
          <cell r="H559">
            <v>51800</v>
          </cell>
          <cell r="I559" t="str">
            <v>10051130639</v>
          </cell>
          <cell r="J559" t="str">
            <v>KR</v>
          </cell>
          <cell r="K559">
            <v>2000435440</v>
          </cell>
        </row>
        <row r="560">
          <cell r="A560">
            <v>1583418</v>
          </cell>
          <cell r="B560"/>
          <cell r="C560" t="str">
            <v>553</v>
          </cell>
          <cell r="D560" t="str">
            <v>1905516846</v>
          </cell>
          <cell r="E560" t="str">
            <v>2905100203</v>
          </cell>
          <cell r="F560">
            <v>44071</v>
          </cell>
          <cell r="G560" t="str">
            <v>1583418</v>
          </cell>
          <cell r="H560">
            <v>92400</v>
          </cell>
          <cell r="I560" t="str">
            <v>10051130639</v>
          </cell>
          <cell r="J560" t="str">
            <v>KR</v>
          </cell>
          <cell r="K560">
            <v>2000435440</v>
          </cell>
        </row>
        <row r="561">
          <cell r="A561">
            <v>1583555</v>
          </cell>
          <cell r="B561"/>
          <cell r="C561" t="str">
            <v>553</v>
          </cell>
          <cell r="D561" t="str">
            <v>1905516850</v>
          </cell>
          <cell r="E561" t="str">
            <v>2905100203</v>
          </cell>
          <cell r="F561">
            <v>44071</v>
          </cell>
          <cell r="G561" t="str">
            <v>1583555</v>
          </cell>
          <cell r="H561">
            <v>45500</v>
          </cell>
          <cell r="I561" t="str">
            <v>10051130639</v>
          </cell>
          <cell r="J561" t="str">
            <v>KR</v>
          </cell>
          <cell r="K561">
            <v>2000435440</v>
          </cell>
        </row>
        <row r="562">
          <cell r="A562">
            <v>1572259</v>
          </cell>
          <cell r="B562"/>
          <cell r="C562" t="str">
            <v>553</v>
          </cell>
          <cell r="D562" t="str">
            <v>1905516904</v>
          </cell>
          <cell r="E562" t="str">
            <v>2905100103</v>
          </cell>
          <cell r="F562">
            <v>44014</v>
          </cell>
          <cell r="G562" t="str">
            <v>1572259</v>
          </cell>
          <cell r="H562">
            <v>13600</v>
          </cell>
          <cell r="I562" t="str">
            <v>10051148851</v>
          </cell>
          <cell r="J562" t="str">
            <v>KR</v>
          </cell>
          <cell r="K562">
            <v>2000435440</v>
          </cell>
        </row>
        <row r="563">
          <cell r="A563">
            <v>1572993</v>
          </cell>
          <cell r="B563"/>
          <cell r="C563" t="str">
            <v>553</v>
          </cell>
          <cell r="D563" t="str">
            <v>1905516908</v>
          </cell>
          <cell r="E563" t="str">
            <v>2905100103</v>
          </cell>
          <cell r="F563">
            <v>44018</v>
          </cell>
          <cell r="G563" t="str">
            <v>1572993</v>
          </cell>
          <cell r="H563">
            <v>32600</v>
          </cell>
          <cell r="I563" t="str">
            <v>10051148851</v>
          </cell>
          <cell r="J563" t="str">
            <v>KR</v>
          </cell>
          <cell r="K563">
            <v>2000435440</v>
          </cell>
        </row>
        <row r="564">
          <cell r="A564">
            <v>1573106</v>
          </cell>
          <cell r="B564"/>
          <cell r="C564" t="str">
            <v>553</v>
          </cell>
          <cell r="D564" t="str">
            <v>1905516911</v>
          </cell>
          <cell r="E564" t="str">
            <v>2905100103</v>
          </cell>
          <cell r="F564">
            <v>44019</v>
          </cell>
          <cell r="G564" t="str">
            <v>1573106</v>
          </cell>
          <cell r="H564">
            <v>10000</v>
          </cell>
          <cell r="I564" t="str">
            <v>10051148851</v>
          </cell>
          <cell r="J564" t="str">
            <v>KR</v>
          </cell>
          <cell r="K564">
            <v>2000435440</v>
          </cell>
        </row>
        <row r="565">
          <cell r="A565">
            <v>1574140</v>
          </cell>
          <cell r="B565"/>
          <cell r="C565" t="str">
            <v>553</v>
          </cell>
          <cell r="D565" t="str">
            <v>1905516914</v>
          </cell>
          <cell r="E565" t="str">
            <v>2905100103</v>
          </cell>
          <cell r="F565">
            <v>44024</v>
          </cell>
          <cell r="G565" t="str">
            <v>1574140</v>
          </cell>
          <cell r="H565">
            <v>123614</v>
          </cell>
          <cell r="I565" t="str">
            <v>10051148851</v>
          </cell>
          <cell r="J565" t="str">
            <v>KR</v>
          </cell>
          <cell r="K565">
            <v>2000435440</v>
          </cell>
        </row>
        <row r="566">
          <cell r="A566">
            <v>1574237</v>
          </cell>
          <cell r="B566"/>
          <cell r="C566" t="str">
            <v>553</v>
          </cell>
          <cell r="D566" t="str">
            <v>1905516919</v>
          </cell>
          <cell r="E566" t="str">
            <v>2905100103</v>
          </cell>
          <cell r="F566">
            <v>44025</v>
          </cell>
          <cell r="G566" t="str">
            <v>1574237</v>
          </cell>
          <cell r="H566">
            <v>47100</v>
          </cell>
          <cell r="I566" t="str">
            <v>10051148851</v>
          </cell>
          <cell r="J566" t="str">
            <v>KR</v>
          </cell>
          <cell r="K566">
            <v>2000435440</v>
          </cell>
        </row>
        <row r="567">
          <cell r="A567">
            <v>1576454</v>
          </cell>
          <cell r="B567"/>
          <cell r="C567" t="str">
            <v>553</v>
          </cell>
          <cell r="D567" t="str">
            <v>1905516924</v>
          </cell>
          <cell r="E567" t="str">
            <v>2905100103</v>
          </cell>
          <cell r="F567">
            <v>44040</v>
          </cell>
          <cell r="G567" t="str">
            <v>1576454</v>
          </cell>
          <cell r="H567">
            <v>22300</v>
          </cell>
          <cell r="I567" t="str">
            <v>10051148851</v>
          </cell>
          <cell r="J567" t="str">
            <v>KR</v>
          </cell>
          <cell r="K567">
            <v>2000435440</v>
          </cell>
        </row>
        <row r="568">
          <cell r="A568">
            <v>1576457</v>
          </cell>
          <cell r="B568"/>
          <cell r="C568" t="str">
            <v>553</v>
          </cell>
          <cell r="D568" t="str">
            <v>1905516929</v>
          </cell>
          <cell r="E568" t="str">
            <v>2905100103</v>
          </cell>
          <cell r="F568">
            <v>44040</v>
          </cell>
          <cell r="G568" t="str">
            <v>1576457</v>
          </cell>
          <cell r="H568">
            <v>71600</v>
          </cell>
          <cell r="I568" t="str">
            <v>10051148851</v>
          </cell>
          <cell r="J568" t="str">
            <v>KR</v>
          </cell>
          <cell r="K568">
            <v>2000435440</v>
          </cell>
        </row>
        <row r="569">
          <cell r="A569">
            <v>1576853</v>
          </cell>
          <cell r="B569"/>
          <cell r="C569" t="str">
            <v>553</v>
          </cell>
          <cell r="D569" t="str">
            <v>1905516933</v>
          </cell>
          <cell r="E569" t="str">
            <v>2905100103</v>
          </cell>
          <cell r="F569">
            <v>44040</v>
          </cell>
          <cell r="G569" t="str">
            <v>1576853</v>
          </cell>
          <cell r="H569">
            <v>29200</v>
          </cell>
          <cell r="I569" t="str">
            <v>10051148851</v>
          </cell>
          <cell r="J569" t="str">
            <v>KR</v>
          </cell>
          <cell r="K569">
            <v>2000435440</v>
          </cell>
        </row>
        <row r="570">
          <cell r="A570">
            <v>1577235</v>
          </cell>
          <cell r="B570"/>
          <cell r="C570" t="str">
            <v>553</v>
          </cell>
          <cell r="D570" t="str">
            <v>1905516938</v>
          </cell>
          <cell r="E570" t="str">
            <v>2905100103</v>
          </cell>
          <cell r="F570">
            <v>44041</v>
          </cell>
          <cell r="G570" t="str">
            <v>1577235</v>
          </cell>
          <cell r="H570">
            <v>97600</v>
          </cell>
          <cell r="I570" t="str">
            <v>10051148851</v>
          </cell>
          <cell r="J570" t="str">
            <v>KR</v>
          </cell>
          <cell r="K570">
            <v>2000435440</v>
          </cell>
        </row>
        <row r="571">
          <cell r="A571">
            <v>1577879</v>
          </cell>
          <cell r="B571"/>
          <cell r="C571" t="str">
            <v>553</v>
          </cell>
          <cell r="D571" t="str">
            <v>1905516949</v>
          </cell>
          <cell r="E571" t="str">
            <v>2905100103</v>
          </cell>
          <cell r="F571">
            <v>44042</v>
          </cell>
          <cell r="G571" t="str">
            <v>1577879</v>
          </cell>
          <cell r="H571">
            <v>366278</v>
          </cell>
          <cell r="I571" t="str">
            <v>10051148851</v>
          </cell>
          <cell r="J571" t="str">
            <v>KR</v>
          </cell>
          <cell r="K571">
            <v>2000435440</v>
          </cell>
        </row>
        <row r="572">
          <cell r="A572">
            <v>1584688</v>
          </cell>
          <cell r="B572"/>
          <cell r="C572" t="str">
            <v>553</v>
          </cell>
          <cell r="D572" t="str">
            <v>1905584636</v>
          </cell>
          <cell r="E572" t="str">
            <v>2905100203</v>
          </cell>
          <cell r="F572">
            <v>44077</v>
          </cell>
          <cell r="G572" t="str">
            <v>1584688</v>
          </cell>
          <cell r="H572">
            <v>21600</v>
          </cell>
          <cell r="I572" t="str">
            <v>11031106581</v>
          </cell>
          <cell r="J572" t="str">
            <v>KR</v>
          </cell>
          <cell r="K572">
            <v>2000435440</v>
          </cell>
        </row>
        <row r="573">
          <cell r="A573">
            <v>1584834</v>
          </cell>
          <cell r="B573"/>
          <cell r="C573" t="str">
            <v>553</v>
          </cell>
          <cell r="D573" t="str">
            <v>1905584640</v>
          </cell>
          <cell r="E573" t="str">
            <v>2905100203</v>
          </cell>
          <cell r="F573">
            <v>44082</v>
          </cell>
          <cell r="G573" t="str">
            <v>1584834</v>
          </cell>
          <cell r="H573">
            <v>31600</v>
          </cell>
          <cell r="I573" t="str">
            <v>11031106581</v>
          </cell>
          <cell r="J573" t="str">
            <v>KR</v>
          </cell>
          <cell r="K573">
            <v>2000435440</v>
          </cell>
        </row>
        <row r="574">
          <cell r="A574">
            <v>1585171</v>
          </cell>
          <cell r="B574"/>
          <cell r="C574" t="str">
            <v>553</v>
          </cell>
          <cell r="D574" t="str">
            <v>1905584653</v>
          </cell>
          <cell r="E574" t="str">
            <v>2905100203</v>
          </cell>
          <cell r="F574">
            <v>44079</v>
          </cell>
          <cell r="G574" t="str">
            <v>1585171</v>
          </cell>
          <cell r="H574">
            <v>175400</v>
          </cell>
          <cell r="I574" t="str">
            <v>11031106581</v>
          </cell>
          <cell r="J574" t="str">
            <v>KR</v>
          </cell>
          <cell r="K574">
            <v>2000435440</v>
          </cell>
        </row>
        <row r="575">
          <cell r="A575">
            <v>1585785</v>
          </cell>
          <cell r="B575"/>
          <cell r="C575" t="str">
            <v>553</v>
          </cell>
          <cell r="D575" t="str">
            <v>1905585093</v>
          </cell>
          <cell r="E575" t="str">
            <v>2905100203</v>
          </cell>
          <cell r="F575">
            <v>44082</v>
          </cell>
          <cell r="G575" t="str">
            <v>1585785</v>
          </cell>
          <cell r="H575">
            <v>31600</v>
          </cell>
          <cell r="I575" t="str">
            <v>11031106581</v>
          </cell>
          <cell r="J575" t="str">
            <v>KR</v>
          </cell>
          <cell r="K575">
            <v>2000435440</v>
          </cell>
        </row>
        <row r="576">
          <cell r="A576">
            <v>1585890</v>
          </cell>
          <cell r="B576"/>
          <cell r="C576" t="str">
            <v>553</v>
          </cell>
          <cell r="D576" t="str">
            <v>1905585098</v>
          </cell>
          <cell r="E576" t="str">
            <v>2905100203</v>
          </cell>
          <cell r="F576">
            <v>44083</v>
          </cell>
          <cell r="G576" t="str">
            <v>HMA1585890</v>
          </cell>
          <cell r="H576">
            <v>22900</v>
          </cell>
          <cell r="I576" t="str">
            <v>11031106581</v>
          </cell>
          <cell r="J576" t="str">
            <v>KR</v>
          </cell>
          <cell r="K576">
            <v>2000435440</v>
          </cell>
        </row>
        <row r="577">
          <cell r="A577">
            <v>1585975</v>
          </cell>
          <cell r="B577"/>
          <cell r="C577" t="str">
            <v>553</v>
          </cell>
          <cell r="D577" t="str">
            <v>1905585103</v>
          </cell>
          <cell r="E577" t="str">
            <v>2905100203</v>
          </cell>
          <cell r="F577">
            <v>44083</v>
          </cell>
          <cell r="G577" t="str">
            <v>HMA1585975</v>
          </cell>
          <cell r="H577">
            <v>16300</v>
          </cell>
          <cell r="I577" t="str">
            <v>11031106581</v>
          </cell>
          <cell r="J577" t="str">
            <v>KR</v>
          </cell>
          <cell r="K577">
            <v>2000435440</v>
          </cell>
        </row>
        <row r="578">
          <cell r="A578">
            <v>1585998</v>
          </cell>
          <cell r="B578"/>
          <cell r="C578" t="str">
            <v>553</v>
          </cell>
          <cell r="D578" t="str">
            <v>1905585109</v>
          </cell>
          <cell r="E578" t="str">
            <v>2905100203</v>
          </cell>
          <cell r="F578">
            <v>44083</v>
          </cell>
          <cell r="G578" t="str">
            <v>HMA1585998</v>
          </cell>
          <cell r="H578">
            <v>69300</v>
          </cell>
          <cell r="I578" t="str">
            <v>11031106581</v>
          </cell>
          <cell r="J578" t="str">
            <v>KR</v>
          </cell>
          <cell r="K578">
            <v>2000435440</v>
          </cell>
        </row>
        <row r="579">
          <cell r="A579">
            <v>1586076</v>
          </cell>
          <cell r="B579"/>
          <cell r="C579" t="str">
            <v>553</v>
          </cell>
          <cell r="D579" t="str">
            <v>1905585117</v>
          </cell>
          <cell r="E579" t="str">
            <v>2905100203</v>
          </cell>
          <cell r="F579">
            <v>44084</v>
          </cell>
          <cell r="G579" t="str">
            <v>HMA1586076</v>
          </cell>
          <cell r="H579">
            <v>175400</v>
          </cell>
          <cell r="I579" t="str">
            <v>11031106581</v>
          </cell>
          <cell r="J579" t="str">
            <v>KR</v>
          </cell>
          <cell r="K579">
            <v>2000435440</v>
          </cell>
        </row>
        <row r="580">
          <cell r="A580">
            <v>1586772</v>
          </cell>
          <cell r="B580"/>
          <cell r="C580" t="str">
            <v>553</v>
          </cell>
          <cell r="D580" t="str">
            <v>1905585301</v>
          </cell>
          <cell r="E580" t="str">
            <v>2905100203</v>
          </cell>
          <cell r="F580">
            <v>44088</v>
          </cell>
          <cell r="G580" t="str">
            <v>HMA1586772</v>
          </cell>
          <cell r="H580">
            <v>45000</v>
          </cell>
          <cell r="I580" t="str">
            <v>11031106581</v>
          </cell>
          <cell r="J580" t="str">
            <v>KR</v>
          </cell>
          <cell r="K580">
            <v>2000435440</v>
          </cell>
        </row>
        <row r="581">
          <cell r="A581">
            <v>1586945</v>
          </cell>
          <cell r="B581"/>
          <cell r="C581" t="str">
            <v>553</v>
          </cell>
          <cell r="D581" t="str">
            <v>1905585414</v>
          </cell>
          <cell r="E581" t="str">
            <v>2905100203</v>
          </cell>
          <cell r="F581">
            <v>44088</v>
          </cell>
          <cell r="G581" t="str">
            <v>HMA1586945</v>
          </cell>
          <cell r="H581">
            <v>45500</v>
          </cell>
          <cell r="I581" t="str">
            <v>11031106581</v>
          </cell>
          <cell r="J581" t="str">
            <v>KR</v>
          </cell>
          <cell r="K581">
            <v>2000435440</v>
          </cell>
        </row>
        <row r="582">
          <cell r="A582">
            <v>1588960</v>
          </cell>
          <cell r="B582"/>
          <cell r="C582" t="str">
            <v>553</v>
          </cell>
          <cell r="D582" t="str">
            <v>1905585437</v>
          </cell>
          <cell r="E582" t="str">
            <v>2905100203</v>
          </cell>
          <cell r="F582">
            <v>44096</v>
          </cell>
          <cell r="G582" t="str">
            <v>HMA1588960</v>
          </cell>
          <cell r="H582">
            <v>78600</v>
          </cell>
          <cell r="I582" t="str">
            <v>11031106581</v>
          </cell>
          <cell r="J582" t="str">
            <v>KR</v>
          </cell>
          <cell r="K582">
            <v>2000435440</v>
          </cell>
        </row>
        <row r="583">
          <cell r="A583">
            <v>1589513</v>
          </cell>
          <cell r="B583"/>
          <cell r="C583" t="str">
            <v>553</v>
          </cell>
          <cell r="D583" t="str">
            <v>1905585450</v>
          </cell>
          <cell r="E583" t="str">
            <v>2905100203</v>
          </cell>
          <cell r="F583">
            <v>44098</v>
          </cell>
          <cell r="G583" t="str">
            <v>HMA1589513</v>
          </cell>
          <cell r="H583">
            <v>21600</v>
          </cell>
          <cell r="I583" t="str">
            <v>11031106581</v>
          </cell>
          <cell r="J583" t="str">
            <v>KR</v>
          </cell>
          <cell r="K583">
            <v>2000435440</v>
          </cell>
        </row>
        <row r="584">
          <cell r="A584">
            <v>1589590</v>
          </cell>
          <cell r="B584"/>
          <cell r="C584" t="str">
            <v>553</v>
          </cell>
          <cell r="D584" t="str">
            <v>1905585462</v>
          </cell>
          <cell r="E584" t="str">
            <v>2905100203</v>
          </cell>
          <cell r="F584">
            <v>44098</v>
          </cell>
          <cell r="G584" t="str">
            <v>HMA1589590</v>
          </cell>
          <cell r="H584">
            <v>9700</v>
          </cell>
          <cell r="I584" t="str">
            <v>11031106581</v>
          </cell>
          <cell r="J584" t="str">
            <v>KR</v>
          </cell>
          <cell r="K584">
            <v>2000435440</v>
          </cell>
        </row>
        <row r="585">
          <cell r="A585">
            <v>1590462</v>
          </cell>
          <cell r="B585"/>
          <cell r="C585" t="str">
            <v>553</v>
          </cell>
          <cell r="D585" t="str">
            <v>1905585985</v>
          </cell>
          <cell r="E585" t="str">
            <v>2905100203</v>
          </cell>
          <cell r="F585">
            <v>44102</v>
          </cell>
          <cell r="G585" t="str">
            <v>HMA1590462</v>
          </cell>
          <cell r="H585">
            <v>138000</v>
          </cell>
          <cell r="I585" t="str">
            <v>11031106581</v>
          </cell>
          <cell r="J585" t="str">
            <v>KR</v>
          </cell>
          <cell r="K585">
            <v>2000435440</v>
          </cell>
        </row>
        <row r="586">
          <cell r="A586">
            <v>1590556</v>
          </cell>
          <cell r="B586"/>
          <cell r="C586" t="str">
            <v>553</v>
          </cell>
          <cell r="D586" t="str">
            <v>1905586013</v>
          </cell>
          <cell r="E586" t="str">
            <v>2905100203</v>
          </cell>
          <cell r="F586">
            <v>44102</v>
          </cell>
          <cell r="G586" t="str">
            <v>HMA1590556</v>
          </cell>
          <cell r="H586">
            <v>76000</v>
          </cell>
          <cell r="I586" t="str">
            <v>11031106581</v>
          </cell>
          <cell r="J586" t="str">
            <v>KR</v>
          </cell>
          <cell r="K586">
            <v>2000435440</v>
          </cell>
        </row>
        <row r="587">
          <cell r="A587">
            <v>1591229</v>
          </cell>
          <cell r="B587"/>
          <cell r="C587" t="str">
            <v>553</v>
          </cell>
          <cell r="D587" t="str">
            <v>1905586041</v>
          </cell>
          <cell r="E587" t="str">
            <v>2905100203</v>
          </cell>
          <cell r="F587">
            <v>44104</v>
          </cell>
          <cell r="G587" t="str">
            <v>HMA1591229</v>
          </cell>
          <cell r="H587">
            <v>69300</v>
          </cell>
          <cell r="I587" t="str">
            <v>11031106581</v>
          </cell>
          <cell r="J587" t="str">
            <v>KR</v>
          </cell>
          <cell r="K587">
            <v>2000435440</v>
          </cell>
        </row>
        <row r="588">
          <cell r="A588">
            <v>1591231</v>
          </cell>
          <cell r="B588"/>
          <cell r="C588" t="str">
            <v>553</v>
          </cell>
          <cell r="D588" t="str">
            <v>1905586053</v>
          </cell>
          <cell r="E588" t="str">
            <v>2905100203</v>
          </cell>
          <cell r="F588">
            <v>44104</v>
          </cell>
          <cell r="G588" t="str">
            <v>HMA1591231</v>
          </cell>
          <cell r="H588">
            <v>21600</v>
          </cell>
          <cell r="I588" t="str">
            <v>11031106581</v>
          </cell>
          <cell r="J588" t="str">
            <v>KR</v>
          </cell>
          <cell r="K588">
            <v>2000435440</v>
          </cell>
        </row>
        <row r="589">
          <cell r="A589">
            <v>1587688</v>
          </cell>
          <cell r="B589"/>
          <cell r="C589" t="str">
            <v>553</v>
          </cell>
          <cell r="D589" t="str">
            <v>1905586227</v>
          </cell>
          <cell r="E589" t="str">
            <v>2905100203</v>
          </cell>
          <cell r="F589">
            <v>44091</v>
          </cell>
          <cell r="G589" t="str">
            <v>HMA1587688</v>
          </cell>
          <cell r="H589">
            <v>498335</v>
          </cell>
          <cell r="I589" t="str">
            <v>11031110159</v>
          </cell>
          <cell r="J589" t="str">
            <v>KR</v>
          </cell>
          <cell r="K589">
            <v>2000435440</v>
          </cell>
        </row>
        <row r="590">
          <cell r="A590">
            <v>1591231</v>
          </cell>
          <cell r="B590"/>
          <cell r="C590" t="str">
            <v>553</v>
          </cell>
          <cell r="D590" t="str">
            <v>2000435440</v>
          </cell>
          <cell r="E590" t="str">
            <v>2905100203</v>
          </cell>
          <cell r="F590">
            <v>44196</v>
          </cell>
          <cell r="G590" t="str">
            <v>HMA1591231</v>
          </cell>
          <cell r="H590">
            <v>2944524</v>
          </cell>
          <cell r="I590" t="str">
            <v>20201231</v>
          </cell>
          <cell r="J590" t="str">
            <v>ZV</v>
          </cell>
          <cell r="K590">
            <v>2000435440</v>
          </cell>
        </row>
        <row r="591">
          <cell r="A591">
            <v>1591231</v>
          </cell>
          <cell r="B591"/>
          <cell r="C591" t="str">
            <v>553</v>
          </cell>
          <cell r="D591" t="str">
            <v>2000435440</v>
          </cell>
          <cell r="E591" t="str">
            <v>2905100202</v>
          </cell>
          <cell r="F591">
            <v>44196</v>
          </cell>
          <cell r="G591" t="str">
            <v>HMA1591231</v>
          </cell>
          <cell r="H591">
            <v>4030179</v>
          </cell>
          <cell r="I591" t="str">
            <v>20201231</v>
          </cell>
          <cell r="J591" t="str">
            <v>ZV</v>
          </cell>
          <cell r="K591">
            <v>2000435440</v>
          </cell>
        </row>
        <row r="592">
          <cell r="A592">
            <v>1591231</v>
          </cell>
          <cell r="B592"/>
          <cell r="C592" t="str">
            <v>553</v>
          </cell>
          <cell r="D592" t="str">
            <v>2000435440</v>
          </cell>
          <cell r="E592" t="str">
            <v>2905100103</v>
          </cell>
          <cell r="F592">
            <v>44196</v>
          </cell>
          <cell r="G592" t="str">
            <v>HMA1591231</v>
          </cell>
          <cell r="H592">
            <v>1021792</v>
          </cell>
          <cell r="I592" t="str">
            <v>20201231</v>
          </cell>
          <cell r="J592" t="str">
            <v>ZV</v>
          </cell>
          <cell r="K592">
            <v>2000435440</v>
          </cell>
        </row>
        <row r="593">
          <cell r="A593">
            <v>1591231</v>
          </cell>
          <cell r="B593"/>
          <cell r="C593" t="str">
            <v>553</v>
          </cell>
          <cell r="D593" t="str">
            <v>2000435440</v>
          </cell>
          <cell r="E593" t="str">
            <v>2905100102</v>
          </cell>
          <cell r="F593">
            <v>44196</v>
          </cell>
          <cell r="G593" t="str">
            <v>HMA1591231</v>
          </cell>
          <cell r="H593">
            <v>72900</v>
          </cell>
          <cell r="I593" t="str">
            <v>20201231</v>
          </cell>
          <cell r="J593" t="str">
            <v>ZV</v>
          </cell>
          <cell r="K593">
            <v>2000435440</v>
          </cell>
        </row>
        <row r="594">
          <cell r="A594" t="str">
            <v>SALD PAG AGO2020</v>
          </cell>
          <cell r="B594"/>
          <cell r="C594" t="str">
            <v>553</v>
          </cell>
          <cell r="D594" t="str">
            <v>2000370402</v>
          </cell>
          <cell r="E594" t="str">
            <v>2905100202</v>
          </cell>
          <cell r="F594">
            <v>44074</v>
          </cell>
          <cell r="G594" t="str">
            <v>SALD PAG AGO2020</v>
          </cell>
          <cell r="H594">
            <v>4296179</v>
          </cell>
          <cell r="I594" t="str">
            <v>cordoba</v>
          </cell>
          <cell r="J594" t="str">
            <v>ZV</v>
          </cell>
          <cell r="K594">
            <v>2000435440</v>
          </cell>
        </row>
        <row r="595">
          <cell r="A595">
            <v>1589125</v>
          </cell>
          <cell r="B595"/>
          <cell r="C595" t="str">
            <v>553</v>
          </cell>
          <cell r="D595" t="str">
            <v>1905586306</v>
          </cell>
          <cell r="E595" t="str">
            <v>2905100203</v>
          </cell>
          <cell r="F595">
            <v>44097</v>
          </cell>
          <cell r="G595" t="str">
            <v>HMA1589125</v>
          </cell>
          <cell r="H595">
            <v>144214</v>
          </cell>
          <cell r="I595" t="str">
            <v>11031110159</v>
          </cell>
          <cell r="J595" t="str">
            <v>KR</v>
          </cell>
          <cell r="K595">
            <v>2000435630</v>
          </cell>
        </row>
        <row r="596">
          <cell r="A596" t="str">
            <v>PAGO EVENTO</v>
          </cell>
          <cell r="B596"/>
          <cell r="C596" t="str">
            <v>553</v>
          </cell>
          <cell r="D596" t="str">
            <v>2000435630</v>
          </cell>
          <cell r="E596" t="str">
            <v>2905100203</v>
          </cell>
          <cell r="F596">
            <v>44196</v>
          </cell>
          <cell r="G596" t="str">
            <v>PAGO EVENTO</v>
          </cell>
          <cell r="H596">
            <v>144214</v>
          </cell>
          <cell r="I596" t="str">
            <v>20201231</v>
          </cell>
          <cell r="J596" t="str">
            <v>ZV</v>
          </cell>
          <cell r="K596">
            <v>2000435630</v>
          </cell>
        </row>
        <row r="597">
          <cell r="A597" t="str">
            <v>PAGO EVENTO</v>
          </cell>
          <cell r="B597"/>
          <cell r="C597" t="str">
            <v>553</v>
          </cell>
          <cell r="D597" t="str">
            <v>2000435630</v>
          </cell>
          <cell r="E597" t="str">
            <v>2905100202</v>
          </cell>
          <cell r="F597">
            <v>44196</v>
          </cell>
          <cell r="G597" t="str">
            <v>PAGO EVENTO</v>
          </cell>
          <cell r="H597">
            <v>144214</v>
          </cell>
          <cell r="I597" t="str">
            <v>20201231</v>
          </cell>
          <cell r="J597" t="str">
            <v>ZV</v>
          </cell>
          <cell r="K597">
            <v>2000435630</v>
          </cell>
        </row>
        <row r="598">
          <cell r="A598" t="str">
            <v>MPS ANT-1514</v>
          </cell>
          <cell r="B598"/>
          <cell r="C598" t="str">
            <v>553</v>
          </cell>
          <cell r="D598" t="str">
            <v>2000411906</v>
          </cell>
          <cell r="E598" t="str">
            <v>2905100202</v>
          </cell>
          <cell r="F598">
            <v>44172</v>
          </cell>
          <cell r="G598" t="str">
            <v>MPS ANT-1514</v>
          </cell>
          <cell r="H598">
            <v>144214</v>
          </cell>
          <cell r="I598" t="str">
            <v>ANTIOQUIA</v>
          </cell>
          <cell r="J598" t="str">
            <v>ZP</v>
          </cell>
          <cell r="K598">
            <v>2000435630</v>
          </cell>
        </row>
        <row r="599">
          <cell r="A599">
            <v>1571246</v>
          </cell>
          <cell r="B599"/>
          <cell r="C599" t="str">
            <v>553</v>
          </cell>
          <cell r="D599" t="str">
            <v>1905549972</v>
          </cell>
          <cell r="E599" t="str">
            <v>2905100202</v>
          </cell>
          <cell r="F599">
            <v>44196</v>
          </cell>
          <cell r="G599" t="str">
            <v>1571246</v>
          </cell>
          <cell r="H599">
            <v>132244</v>
          </cell>
          <cell r="I599" t="str">
            <v>10051251202</v>
          </cell>
          <cell r="J599" t="str">
            <v>KR</v>
          </cell>
          <cell r="K599">
            <v>2000437084</v>
          </cell>
        </row>
        <row r="600">
          <cell r="A600">
            <v>1586494</v>
          </cell>
          <cell r="B600"/>
          <cell r="C600" t="str">
            <v>553</v>
          </cell>
          <cell r="D600" t="str">
            <v>1905654769</v>
          </cell>
          <cell r="E600" t="str">
            <v>2905100203</v>
          </cell>
          <cell r="F600">
            <v>44196</v>
          </cell>
          <cell r="G600" t="str">
            <v>HMA1586494</v>
          </cell>
          <cell r="H600">
            <v>137594</v>
          </cell>
          <cell r="I600" t="str">
            <v>20201231</v>
          </cell>
          <cell r="J600" t="str">
            <v>KR</v>
          </cell>
          <cell r="K600">
            <v>2000437084</v>
          </cell>
        </row>
        <row r="601">
          <cell r="A601" t="str">
            <v>MPS DIC/2020</v>
          </cell>
          <cell r="B601"/>
          <cell r="C601" t="str">
            <v>553</v>
          </cell>
          <cell r="D601" t="str">
            <v>2000437084</v>
          </cell>
          <cell r="E601" t="str">
            <v>2905100203</v>
          </cell>
          <cell r="F601">
            <v>44196</v>
          </cell>
          <cell r="G601" t="str">
            <v>MPS DIC/2020</v>
          </cell>
          <cell r="H601">
            <v>137594</v>
          </cell>
          <cell r="I601" t="str">
            <v>20201231</v>
          </cell>
          <cell r="J601" t="str">
            <v>ZV</v>
          </cell>
          <cell r="K601">
            <v>2000437084</v>
          </cell>
        </row>
        <row r="602">
          <cell r="A602" t="str">
            <v>MPS DIC/2020</v>
          </cell>
          <cell r="B602"/>
          <cell r="C602" t="str">
            <v>553</v>
          </cell>
          <cell r="D602" t="str">
            <v>2000437084</v>
          </cell>
          <cell r="E602" t="str">
            <v>2905100202</v>
          </cell>
          <cell r="F602">
            <v>44196</v>
          </cell>
          <cell r="G602" t="str">
            <v>MPS DIC/2020</v>
          </cell>
          <cell r="H602">
            <v>137594</v>
          </cell>
          <cell r="I602" t="str">
            <v>20201231</v>
          </cell>
          <cell r="J602" t="str">
            <v>ZV</v>
          </cell>
          <cell r="K602">
            <v>2000437084</v>
          </cell>
        </row>
        <row r="603">
          <cell r="A603" t="str">
            <v>MPS MAG-1523</v>
          </cell>
          <cell r="B603"/>
          <cell r="C603" t="str">
            <v>553</v>
          </cell>
          <cell r="D603" t="str">
            <v>2000411915</v>
          </cell>
          <cell r="E603" t="str">
            <v>2905100202</v>
          </cell>
          <cell r="F603">
            <v>44172</v>
          </cell>
          <cell r="G603" t="str">
            <v>MPS MAG-1523</v>
          </cell>
          <cell r="H603">
            <v>269838</v>
          </cell>
          <cell r="I603" t="str">
            <v>MAGDALENA</v>
          </cell>
          <cell r="J603" t="str">
            <v>ZP</v>
          </cell>
          <cell r="K603">
            <v>2000437084</v>
          </cell>
        </row>
        <row r="604">
          <cell r="A604">
            <v>1584667</v>
          </cell>
          <cell r="B604"/>
          <cell r="C604" t="str">
            <v>553</v>
          </cell>
          <cell r="D604" t="str">
            <v>1905584634</v>
          </cell>
          <cell r="E604" t="str">
            <v>2905100203</v>
          </cell>
          <cell r="F604">
            <v>44077</v>
          </cell>
          <cell r="G604" t="str">
            <v>1584667</v>
          </cell>
          <cell r="H604">
            <v>111809</v>
          </cell>
          <cell r="I604" t="str">
            <v>11031106581</v>
          </cell>
          <cell r="J604" t="str">
            <v>KR</v>
          </cell>
          <cell r="K604">
            <v>2000437323</v>
          </cell>
        </row>
        <row r="605">
          <cell r="A605" t="str">
            <v>PAGO MPS NOV 20</v>
          </cell>
          <cell r="B605"/>
          <cell r="C605" t="str">
            <v>553</v>
          </cell>
          <cell r="D605" t="str">
            <v>2000437323</v>
          </cell>
          <cell r="E605" t="str">
            <v>2905100203</v>
          </cell>
          <cell r="F605">
            <v>44195</v>
          </cell>
          <cell r="G605" t="str">
            <v>PAGO MPS NOV 20</v>
          </cell>
          <cell r="H605">
            <v>111809</v>
          </cell>
          <cell r="I605" t="str">
            <v>20201230</v>
          </cell>
          <cell r="J605" t="str">
            <v>ZV</v>
          </cell>
          <cell r="K605">
            <v>2000437323</v>
          </cell>
        </row>
        <row r="606">
          <cell r="A606" t="str">
            <v>PAGO MPS NOV 20</v>
          </cell>
          <cell r="B606"/>
          <cell r="C606" t="str">
            <v>553</v>
          </cell>
          <cell r="D606" t="str">
            <v>2000437323</v>
          </cell>
          <cell r="E606" t="str">
            <v>2905100202</v>
          </cell>
          <cell r="F606">
            <v>44195</v>
          </cell>
          <cell r="G606" t="str">
            <v>PAGO MPS NOV 20</v>
          </cell>
          <cell r="H606">
            <v>111809</v>
          </cell>
          <cell r="I606" t="str">
            <v>20201230</v>
          </cell>
          <cell r="J606" t="str">
            <v>ZV</v>
          </cell>
          <cell r="K606">
            <v>2000437323</v>
          </cell>
        </row>
        <row r="607">
          <cell r="A607" t="str">
            <v>MPS SAN-1755</v>
          </cell>
          <cell r="B607"/>
          <cell r="C607" t="str">
            <v>553</v>
          </cell>
          <cell r="D607" t="str">
            <v>2000400507</v>
          </cell>
          <cell r="E607" t="str">
            <v>2905100202</v>
          </cell>
          <cell r="F607">
            <v>44144</v>
          </cell>
          <cell r="G607" t="str">
            <v>MPS SAN-1755</v>
          </cell>
          <cell r="H607">
            <v>111809</v>
          </cell>
          <cell r="I607" t="str">
            <v>santander</v>
          </cell>
          <cell r="J607" t="str">
            <v>ZP</v>
          </cell>
          <cell r="K607">
            <v>2000437323</v>
          </cell>
        </row>
        <row r="608">
          <cell r="A608">
            <v>1591080</v>
          </cell>
          <cell r="B608"/>
          <cell r="C608" t="str">
            <v>553</v>
          </cell>
          <cell r="D608" t="str">
            <v>105375211</v>
          </cell>
          <cell r="E608" t="str">
            <v>2905100202</v>
          </cell>
          <cell r="F608">
            <v>44165</v>
          </cell>
          <cell r="G608" t="str">
            <v>HMA1591080</v>
          </cell>
          <cell r="H608">
            <v>9982</v>
          </cell>
          <cell r="I608" t="str">
            <v>11031106581</v>
          </cell>
          <cell r="J608" t="str">
            <v>AB</v>
          </cell>
          <cell r="K608">
            <v>2000437350</v>
          </cell>
        </row>
        <row r="609">
          <cell r="A609">
            <v>1591047</v>
          </cell>
          <cell r="B609"/>
          <cell r="C609" t="str">
            <v>553</v>
          </cell>
          <cell r="D609" t="str">
            <v>1905586021</v>
          </cell>
          <cell r="E609" t="str">
            <v>2905100202</v>
          </cell>
          <cell r="F609">
            <v>44103</v>
          </cell>
          <cell r="G609" t="str">
            <v>HMA1591047</v>
          </cell>
          <cell r="H609">
            <v>45500</v>
          </cell>
          <cell r="I609" t="str">
            <v>11031106581</v>
          </cell>
          <cell r="J609" t="str">
            <v>KR</v>
          </cell>
          <cell r="K609">
            <v>2000437350</v>
          </cell>
        </row>
        <row r="610">
          <cell r="A610" t="str">
            <v>MPS BOY-1744</v>
          </cell>
          <cell r="B610"/>
          <cell r="C610" t="str">
            <v>553</v>
          </cell>
          <cell r="D610" t="str">
            <v>2000437350</v>
          </cell>
          <cell r="E610" t="str">
            <v>2905100202</v>
          </cell>
          <cell r="F610">
            <v>44165</v>
          </cell>
          <cell r="G610" t="str">
            <v>MPS BOY-1744</v>
          </cell>
          <cell r="H610">
            <v>0</v>
          </cell>
          <cell r="I610" t="str">
            <v>20201230</v>
          </cell>
          <cell r="J610" t="str">
            <v>ZV</v>
          </cell>
          <cell r="K610">
            <v>2000437350</v>
          </cell>
        </row>
        <row r="611">
          <cell r="A611" t="str">
            <v>MPS BOY-1744</v>
          </cell>
          <cell r="B611"/>
          <cell r="C611" t="str">
            <v>553</v>
          </cell>
          <cell r="D611" t="str">
            <v>2000421223</v>
          </cell>
          <cell r="E611" t="str">
            <v>2905100202</v>
          </cell>
          <cell r="F611">
            <v>44165</v>
          </cell>
          <cell r="G611" t="str">
            <v>MPS BOY-1744</v>
          </cell>
          <cell r="H611">
            <v>55482</v>
          </cell>
          <cell r="I611" t="str">
            <v>boyaca</v>
          </cell>
          <cell r="J611" t="str">
            <v>ZV</v>
          </cell>
          <cell r="K611">
            <v>2000437350</v>
          </cell>
        </row>
        <row r="612">
          <cell r="A612">
            <v>1569402</v>
          </cell>
          <cell r="B612"/>
          <cell r="C612" t="str">
            <v>553</v>
          </cell>
          <cell r="D612" t="str">
            <v>1905517361</v>
          </cell>
          <cell r="E612" t="str">
            <v>2905100202</v>
          </cell>
          <cell r="F612">
            <v>43999</v>
          </cell>
          <cell r="G612" t="str">
            <v>1569402</v>
          </cell>
          <cell r="H612">
            <v>37600</v>
          </cell>
          <cell r="I612" t="str">
            <v>10051252902</v>
          </cell>
          <cell r="J612" t="str">
            <v>KR</v>
          </cell>
          <cell r="K612">
            <v>2000437362</v>
          </cell>
        </row>
        <row r="613">
          <cell r="A613">
            <v>1570257</v>
          </cell>
          <cell r="B613"/>
          <cell r="C613" t="str">
            <v>553</v>
          </cell>
          <cell r="D613" t="str">
            <v>1905517364</v>
          </cell>
          <cell r="E613" t="str">
            <v>2905100202</v>
          </cell>
          <cell r="F613">
            <v>44005</v>
          </cell>
          <cell r="G613" t="str">
            <v>1570257</v>
          </cell>
          <cell r="H613">
            <v>181200</v>
          </cell>
          <cell r="I613" t="str">
            <v>10051252902</v>
          </cell>
          <cell r="J613" t="str">
            <v>KR</v>
          </cell>
          <cell r="K613">
            <v>2000437362</v>
          </cell>
        </row>
        <row r="614">
          <cell r="A614">
            <v>1591080</v>
          </cell>
          <cell r="B614"/>
          <cell r="C614" t="str">
            <v>553</v>
          </cell>
          <cell r="D614" t="str">
            <v>105375211</v>
          </cell>
          <cell r="E614" t="str">
            <v>2905100202</v>
          </cell>
          <cell r="F614">
            <v>44165</v>
          </cell>
          <cell r="G614" t="str">
            <v>HMA1591080</v>
          </cell>
          <cell r="H614">
            <v>21618</v>
          </cell>
          <cell r="I614" t="str">
            <v>11031106581</v>
          </cell>
          <cell r="J614" t="str">
            <v>AB</v>
          </cell>
          <cell r="K614">
            <v>2000437362</v>
          </cell>
        </row>
        <row r="615">
          <cell r="A615">
            <v>1589635</v>
          </cell>
          <cell r="B615"/>
          <cell r="C615" t="str">
            <v>553</v>
          </cell>
          <cell r="D615" t="str">
            <v>1905586356</v>
          </cell>
          <cell r="E615" t="str">
            <v>2905100202</v>
          </cell>
          <cell r="F615">
            <v>44098</v>
          </cell>
          <cell r="G615" t="str">
            <v>HMA1589635</v>
          </cell>
          <cell r="H615">
            <v>202280</v>
          </cell>
          <cell r="I615" t="str">
            <v>11031110159</v>
          </cell>
          <cell r="J615" t="str">
            <v>KR</v>
          </cell>
          <cell r="K615">
            <v>2000437362</v>
          </cell>
        </row>
        <row r="616">
          <cell r="A616" t="str">
            <v>MPS BOY-1745</v>
          </cell>
          <cell r="B616"/>
          <cell r="C616" t="str">
            <v>553</v>
          </cell>
          <cell r="D616" t="str">
            <v>2000437362</v>
          </cell>
          <cell r="E616" t="str">
            <v>2905100202</v>
          </cell>
          <cell r="F616">
            <v>44144</v>
          </cell>
          <cell r="G616" t="str">
            <v>MPS BOY-1745</v>
          </cell>
          <cell r="H616">
            <v>451062</v>
          </cell>
          <cell r="I616" t="str">
            <v>20201230</v>
          </cell>
          <cell r="J616" t="str">
            <v>ZV</v>
          </cell>
          <cell r="K616">
            <v>2000437362</v>
          </cell>
        </row>
        <row r="617">
          <cell r="A617" t="str">
            <v>MPS BOY-1745</v>
          </cell>
          <cell r="B617"/>
          <cell r="C617" t="str">
            <v>553</v>
          </cell>
          <cell r="D617" t="str">
            <v>2000400497</v>
          </cell>
          <cell r="E617" t="str">
            <v>2905100202</v>
          </cell>
          <cell r="F617">
            <v>44144</v>
          </cell>
          <cell r="G617" t="str">
            <v>MPS BOY-1745</v>
          </cell>
          <cell r="H617">
            <v>893760</v>
          </cell>
          <cell r="I617" t="str">
            <v>boyaca</v>
          </cell>
          <cell r="J617" t="str">
            <v>ZP</v>
          </cell>
          <cell r="K617">
            <v>2000437362</v>
          </cell>
        </row>
        <row r="618">
          <cell r="A618">
            <v>1567611</v>
          </cell>
          <cell r="B618"/>
          <cell r="C618" t="str">
            <v>553</v>
          </cell>
          <cell r="D618" t="str">
            <v>105375459</v>
          </cell>
          <cell r="E618" t="str">
            <v>2905100102</v>
          </cell>
          <cell r="F618">
            <v>43987</v>
          </cell>
          <cell r="G618" t="str">
            <v>1567611.</v>
          </cell>
          <cell r="H618">
            <v>98393</v>
          </cell>
          <cell r="I618" t="str">
            <v>10051158254</v>
          </cell>
          <cell r="J618" t="str">
            <v>AB</v>
          </cell>
          <cell r="K618">
            <v>2000437509</v>
          </cell>
        </row>
        <row r="619">
          <cell r="A619" t="str">
            <v>MPS ATL-1739</v>
          </cell>
          <cell r="B619"/>
          <cell r="C619" t="str">
            <v>553</v>
          </cell>
          <cell r="D619" t="str">
            <v>2000437509</v>
          </cell>
          <cell r="E619" t="str">
            <v>2905100202</v>
          </cell>
          <cell r="F619">
            <v>44144</v>
          </cell>
          <cell r="G619" t="str">
            <v>MPS ATL-1739</v>
          </cell>
          <cell r="H619">
            <v>98393</v>
          </cell>
          <cell r="I619" t="str">
            <v>20201231</v>
          </cell>
          <cell r="J619" t="str">
            <v>ZV</v>
          </cell>
          <cell r="K619">
            <v>2000437509</v>
          </cell>
        </row>
        <row r="620">
          <cell r="A620" t="str">
            <v>MPS ATL-1739</v>
          </cell>
          <cell r="B620"/>
          <cell r="C620" t="str">
            <v>553</v>
          </cell>
          <cell r="D620" t="str">
            <v>2000437509</v>
          </cell>
          <cell r="E620" t="str">
            <v>2905100102</v>
          </cell>
          <cell r="F620">
            <v>44144</v>
          </cell>
          <cell r="G620" t="str">
            <v>MPS ATL-1739</v>
          </cell>
          <cell r="H620">
            <v>98393</v>
          </cell>
          <cell r="I620" t="str">
            <v>20201231</v>
          </cell>
          <cell r="J620" t="str">
            <v>ZV</v>
          </cell>
          <cell r="K620">
            <v>2000437509</v>
          </cell>
        </row>
        <row r="621">
          <cell r="A621" t="str">
            <v>MPS ATL-1739</v>
          </cell>
          <cell r="B621"/>
          <cell r="C621" t="str">
            <v>553</v>
          </cell>
          <cell r="D621" t="str">
            <v>2000400491</v>
          </cell>
          <cell r="E621" t="str">
            <v>2905100202</v>
          </cell>
          <cell r="F621">
            <v>44144</v>
          </cell>
          <cell r="G621" t="str">
            <v>MPS ATL-1739</v>
          </cell>
          <cell r="H621">
            <v>98393</v>
          </cell>
          <cell r="I621" t="str">
            <v>atlantico</v>
          </cell>
          <cell r="J621" t="str">
            <v>ZP</v>
          </cell>
          <cell r="K621">
            <v>2000437509</v>
          </cell>
        </row>
        <row r="622">
          <cell r="A622">
            <v>1580718</v>
          </cell>
          <cell r="B622"/>
          <cell r="C622" t="str">
            <v>553</v>
          </cell>
          <cell r="D622" t="str">
            <v>1905357469</v>
          </cell>
          <cell r="E622" t="str">
            <v>2905100202</v>
          </cell>
          <cell r="F622">
            <v>44058</v>
          </cell>
          <cell r="G622" t="str">
            <v>1580718</v>
          </cell>
          <cell r="H622">
            <v>31600</v>
          </cell>
          <cell r="I622" t="str">
            <v>10051121100</v>
          </cell>
          <cell r="J622" t="str">
            <v>KR</v>
          </cell>
          <cell r="K622">
            <v>2000437511</v>
          </cell>
        </row>
        <row r="623">
          <cell r="A623" t="str">
            <v>MPS BOG-1740</v>
          </cell>
          <cell r="B623"/>
          <cell r="C623" t="str">
            <v>553</v>
          </cell>
          <cell r="D623" t="str">
            <v>2000437511</v>
          </cell>
          <cell r="E623" t="str">
            <v>2905100203</v>
          </cell>
          <cell r="F623">
            <v>44144</v>
          </cell>
          <cell r="G623" t="str">
            <v>MPS BOG-1740</v>
          </cell>
          <cell r="H623">
            <v>206480</v>
          </cell>
          <cell r="I623" t="str">
            <v>20201231</v>
          </cell>
          <cell r="J623" t="str">
            <v>ZV</v>
          </cell>
          <cell r="K623">
            <v>2000437511</v>
          </cell>
        </row>
        <row r="624">
          <cell r="A624" t="str">
            <v>MPS BOG-1740</v>
          </cell>
          <cell r="B624"/>
          <cell r="C624" t="str">
            <v>553</v>
          </cell>
          <cell r="D624" t="str">
            <v>2000437511</v>
          </cell>
          <cell r="E624" t="str">
            <v>2905100202</v>
          </cell>
          <cell r="F624">
            <v>44144</v>
          </cell>
          <cell r="G624" t="str">
            <v>MPS BOG-1740</v>
          </cell>
          <cell r="H624">
            <v>206480</v>
          </cell>
          <cell r="I624" t="str">
            <v>20201231</v>
          </cell>
          <cell r="J624" t="str">
            <v>ZV</v>
          </cell>
          <cell r="K624">
            <v>2000437511</v>
          </cell>
        </row>
        <row r="625">
          <cell r="A625">
            <v>1538345</v>
          </cell>
          <cell r="B625"/>
          <cell r="C625" t="str">
            <v>553</v>
          </cell>
          <cell r="D625" t="str">
            <v>105375461</v>
          </cell>
          <cell r="E625" t="str">
            <v>2905100203</v>
          </cell>
          <cell r="F625">
            <v>43853</v>
          </cell>
          <cell r="G625" t="str">
            <v>1538345.</v>
          </cell>
          <cell r="H625">
            <v>43680</v>
          </cell>
          <cell r="I625" t="str">
            <v>7180959581</v>
          </cell>
          <cell r="J625" t="str">
            <v>AB</v>
          </cell>
          <cell r="K625">
            <v>2000437511</v>
          </cell>
        </row>
        <row r="626">
          <cell r="A626">
            <v>1535278</v>
          </cell>
          <cell r="B626"/>
          <cell r="C626" t="str">
            <v>553</v>
          </cell>
          <cell r="D626" t="str">
            <v>1905024957</v>
          </cell>
          <cell r="E626" t="str">
            <v>2905100203</v>
          </cell>
          <cell r="F626">
            <v>43840</v>
          </cell>
          <cell r="G626" t="str">
            <v>1535278</v>
          </cell>
          <cell r="H626">
            <v>10800</v>
          </cell>
          <cell r="I626" t="str">
            <v>7180959581</v>
          </cell>
          <cell r="J626" t="str">
            <v>KR</v>
          </cell>
          <cell r="K626">
            <v>2000437511</v>
          </cell>
        </row>
        <row r="627">
          <cell r="A627">
            <v>1536815</v>
          </cell>
          <cell r="B627"/>
          <cell r="C627" t="str">
            <v>553</v>
          </cell>
          <cell r="D627" t="str">
            <v>1905024969</v>
          </cell>
          <cell r="E627" t="str">
            <v>2905100203</v>
          </cell>
          <cell r="F627">
            <v>43847</v>
          </cell>
          <cell r="G627" t="str">
            <v>1536815</v>
          </cell>
          <cell r="H627">
            <v>75000</v>
          </cell>
          <cell r="I627" t="str">
            <v>7180959581</v>
          </cell>
          <cell r="J627" t="str">
            <v>KR</v>
          </cell>
          <cell r="K627">
            <v>2000437511</v>
          </cell>
        </row>
        <row r="628">
          <cell r="A628">
            <v>1538344</v>
          </cell>
          <cell r="B628"/>
          <cell r="C628" t="str">
            <v>553</v>
          </cell>
          <cell r="D628" t="str">
            <v>1905024978</v>
          </cell>
          <cell r="E628" t="str">
            <v>2905100203</v>
          </cell>
          <cell r="F628">
            <v>43853</v>
          </cell>
          <cell r="G628" t="str">
            <v>1538344</v>
          </cell>
          <cell r="H628">
            <v>77000</v>
          </cell>
          <cell r="I628" t="str">
            <v>7180959581</v>
          </cell>
          <cell r="J628" t="str">
            <v>KR</v>
          </cell>
          <cell r="K628">
            <v>2000437511</v>
          </cell>
        </row>
        <row r="629">
          <cell r="A629" t="str">
            <v>MPS BOG-1740</v>
          </cell>
          <cell r="B629"/>
          <cell r="C629" t="str">
            <v>553</v>
          </cell>
          <cell r="D629" t="str">
            <v>2000400492</v>
          </cell>
          <cell r="E629" t="str">
            <v>2905100202</v>
          </cell>
          <cell r="F629">
            <v>44144</v>
          </cell>
          <cell r="G629" t="str">
            <v>MPS BOG-1740</v>
          </cell>
          <cell r="H629">
            <v>238080</v>
          </cell>
          <cell r="I629" t="str">
            <v>bogota</v>
          </cell>
          <cell r="J629" t="str">
            <v>ZP</v>
          </cell>
          <cell r="K629">
            <v>2000437511</v>
          </cell>
        </row>
        <row r="630">
          <cell r="A630">
            <v>1567086</v>
          </cell>
          <cell r="B630"/>
          <cell r="C630" t="str">
            <v>553</v>
          </cell>
          <cell r="D630" t="str">
            <v>1905517358</v>
          </cell>
          <cell r="E630" t="str">
            <v>2905100203</v>
          </cell>
          <cell r="F630">
            <v>43985</v>
          </cell>
          <cell r="G630" t="str">
            <v>1567086</v>
          </cell>
          <cell r="H630">
            <v>24000</v>
          </cell>
          <cell r="I630" t="str">
            <v>10051252902</v>
          </cell>
          <cell r="J630" t="str">
            <v>KR</v>
          </cell>
          <cell r="K630">
            <v>2000437512</v>
          </cell>
        </row>
        <row r="631">
          <cell r="A631">
            <v>1569614</v>
          </cell>
          <cell r="B631"/>
          <cell r="C631" t="str">
            <v>553</v>
          </cell>
          <cell r="D631" t="str">
            <v>1905517363</v>
          </cell>
          <cell r="E631" t="str">
            <v>2905100203</v>
          </cell>
          <cell r="F631">
            <v>44000</v>
          </cell>
          <cell r="G631" t="str">
            <v>1569614</v>
          </cell>
          <cell r="H631">
            <v>10000</v>
          </cell>
          <cell r="I631" t="str">
            <v>10051252902</v>
          </cell>
          <cell r="J631" t="str">
            <v>KR</v>
          </cell>
          <cell r="K631">
            <v>2000437512</v>
          </cell>
        </row>
        <row r="632">
          <cell r="A632">
            <v>1570288</v>
          </cell>
          <cell r="B632"/>
          <cell r="C632" t="str">
            <v>553</v>
          </cell>
          <cell r="D632" t="str">
            <v>1905517366</v>
          </cell>
          <cell r="E632" t="str">
            <v>2905100203</v>
          </cell>
          <cell r="F632">
            <v>44005</v>
          </cell>
          <cell r="G632" t="str">
            <v>1570288</v>
          </cell>
          <cell r="H632">
            <v>35500</v>
          </cell>
          <cell r="I632" t="str">
            <v>10051252902</v>
          </cell>
          <cell r="J632" t="str">
            <v>KR</v>
          </cell>
          <cell r="K632">
            <v>2000437512</v>
          </cell>
        </row>
        <row r="633">
          <cell r="A633">
            <v>1584401</v>
          </cell>
          <cell r="B633"/>
          <cell r="C633" t="str">
            <v>553</v>
          </cell>
          <cell r="D633" t="str">
            <v>1905584609</v>
          </cell>
          <cell r="E633" t="str">
            <v>2905100103</v>
          </cell>
          <cell r="F633">
            <v>44076</v>
          </cell>
          <cell r="G633" t="str">
            <v>1584401</v>
          </cell>
          <cell r="H633">
            <v>55444</v>
          </cell>
          <cell r="I633" t="str">
            <v>11031052390</v>
          </cell>
          <cell r="J633" t="str">
            <v>KR</v>
          </cell>
          <cell r="K633">
            <v>2000437512</v>
          </cell>
        </row>
        <row r="634">
          <cell r="A634">
            <v>1589241</v>
          </cell>
          <cell r="B634"/>
          <cell r="C634" t="str">
            <v>553</v>
          </cell>
          <cell r="D634" t="str">
            <v>1905585446</v>
          </cell>
          <cell r="E634" t="str">
            <v>2905100203</v>
          </cell>
          <cell r="F634">
            <v>44097</v>
          </cell>
          <cell r="G634" t="str">
            <v>HMA1589241</v>
          </cell>
          <cell r="H634">
            <v>31600</v>
          </cell>
          <cell r="I634" t="str">
            <v>11031106581</v>
          </cell>
          <cell r="J634" t="str">
            <v>KR</v>
          </cell>
          <cell r="K634">
            <v>2000437512</v>
          </cell>
        </row>
        <row r="635">
          <cell r="A635">
            <v>1586240</v>
          </cell>
          <cell r="B635"/>
          <cell r="C635" t="str">
            <v>553</v>
          </cell>
          <cell r="D635" t="str">
            <v>1905586191</v>
          </cell>
          <cell r="E635" t="str">
            <v>2905100203</v>
          </cell>
          <cell r="F635">
            <v>44084</v>
          </cell>
          <cell r="G635" t="str">
            <v>HMA1586240</v>
          </cell>
          <cell r="H635">
            <v>125800</v>
          </cell>
          <cell r="I635" t="str">
            <v>11031110159</v>
          </cell>
          <cell r="J635" t="str">
            <v>KR</v>
          </cell>
          <cell r="K635">
            <v>2000437512</v>
          </cell>
        </row>
        <row r="636">
          <cell r="A636" t="str">
            <v>MPS BOL-1742</v>
          </cell>
          <cell r="B636"/>
          <cell r="C636" t="str">
            <v>553</v>
          </cell>
          <cell r="D636" t="str">
            <v>2000437512</v>
          </cell>
          <cell r="E636" t="str">
            <v>2905100102</v>
          </cell>
          <cell r="F636">
            <v>44144</v>
          </cell>
          <cell r="G636" t="str">
            <v>MPS BOL-1742</v>
          </cell>
          <cell r="H636">
            <v>149625</v>
          </cell>
          <cell r="I636" t="str">
            <v>20201231</v>
          </cell>
          <cell r="J636" t="str">
            <v>ZV</v>
          </cell>
          <cell r="K636">
            <v>2000437512</v>
          </cell>
        </row>
        <row r="637">
          <cell r="A637" t="str">
            <v>MPS BOL-1742</v>
          </cell>
          <cell r="B637"/>
          <cell r="C637" t="str">
            <v>553</v>
          </cell>
          <cell r="D637" t="str">
            <v>2000437512</v>
          </cell>
          <cell r="E637" t="str">
            <v>2905100103</v>
          </cell>
          <cell r="F637">
            <v>44144</v>
          </cell>
          <cell r="G637" t="str">
            <v>MPS BOL-1742</v>
          </cell>
          <cell r="H637">
            <v>55444</v>
          </cell>
          <cell r="I637" t="str">
            <v>20201231</v>
          </cell>
          <cell r="J637" t="str">
            <v>ZV</v>
          </cell>
          <cell r="K637">
            <v>2000437512</v>
          </cell>
        </row>
        <row r="638">
          <cell r="A638" t="str">
            <v>MPS BOL-1742</v>
          </cell>
          <cell r="B638"/>
          <cell r="C638" t="str">
            <v>553</v>
          </cell>
          <cell r="D638" t="str">
            <v>2000437512</v>
          </cell>
          <cell r="E638" t="str">
            <v>2905100202</v>
          </cell>
          <cell r="F638">
            <v>44144</v>
          </cell>
          <cell r="G638" t="str">
            <v>MPS BOL-1742</v>
          </cell>
          <cell r="H638">
            <v>1024065</v>
          </cell>
          <cell r="I638" t="str">
            <v>20201231</v>
          </cell>
          <cell r="J638" t="str">
            <v>ZV</v>
          </cell>
          <cell r="K638">
            <v>2000437512</v>
          </cell>
        </row>
        <row r="639">
          <cell r="A639" t="str">
            <v>MPS BOL-1742</v>
          </cell>
          <cell r="B639"/>
          <cell r="C639" t="str">
            <v>553</v>
          </cell>
          <cell r="D639" t="str">
            <v>2000437512</v>
          </cell>
          <cell r="E639" t="str">
            <v>2905100203</v>
          </cell>
          <cell r="F639">
            <v>44144</v>
          </cell>
          <cell r="G639" t="str">
            <v>MPS BOL-1742</v>
          </cell>
          <cell r="H639">
            <v>226900</v>
          </cell>
          <cell r="I639" t="str">
            <v>20201231</v>
          </cell>
          <cell r="J639" t="str">
            <v>ZV</v>
          </cell>
          <cell r="K639">
            <v>2000437512</v>
          </cell>
        </row>
        <row r="640">
          <cell r="A640">
            <v>1557425</v>
          </cell>
          <cell r="B640"/>
          <cell r="C640" t="str">
            <v>553</v>
          </cell>
          <cell r="D640" t="str">
            <v>1905546827</v>
          </cell>
          <cell r="E640" t="str">
            <v>2905100102</v>
          </cell>
          <cell r="F640">
            <v>43923</v>
          </cell>
          <cell r="G640" t="str">
            <v>1557425</v>
          </cell>
          <cell r="H640">
            <v>89036</v>
          </cell>
          <cell r="I640" t="str">
            <v>7171703031</v>
          </cell>
          <cell r="J640" t="str">
            <v>KR</v>
          </cell>
          <cell r="K640">
            <v>2000437512</v>
          </cell>
        </row>
        <row r="641">
          <cell r="A641">
            <v>1559347</v>
          </cell>
          <cell r="B641"/>
          <cell r="C641" t="str">
            <v>553</v>
          </cell>
          <cell r="D641" t="str">
            <v>1905546835</v>
          </cell>
          <cell r="E641" t="str">
            <v>2905100102</v>
          </cell>
          <cell r="F641">
            <v>43941</v>
          </cell>
          <cell r="G641" t="str">
            <v>1559347</v>
          </cell>
          <cell r="H641">
            <v>60589</v>
          </cell>
          <cell r="I641" t="str">
            <v>7171703031</v>
          </cell>
          <cell r="J641" t="str">
            <v>KR</v>
          </cell>
          <cell r="K641">
            <v>2000437512</v>
          </cell>
        </row>
        <row r="642">
          <cell r="A642">
            <v>1550833</v>
          </cell>
          <cell r="B642"/>
          <cell r="C642" t="str">
            <v>553</v>
          </cell>
          <cell r="D642" t="str">
            <v>1905546800</v>
          </cell>
          <cell r="E642" t="str">
            <v>2905100202</v>
          </cell>
          <cell r="F642">
            <v>43893</v>
          </cell>
          <cell r="G642" t="str">
            <v>1550833</v>
          </cell>
          <cell r="H642">
            <v>60782</v>
          </cell>
          <cell r="I642" t="str">
            <v>7181007907</v>
          </cell>
          <cell r="J642" t="str">
            <v>KR</v>
          </cell>
          <cell r="K642">
            <v>2000437512</v>
          </cell>
        </row>
        <row r="643">
          <cell r="A643" t="str">
            <v>MPS BOL-1742</v>
          </cell>
          <cell r="B643"/>
          <cell r="C643" t="str">
            <v>553</v>
          </cell>
          <cell r="D643" t="str">
            <v>2000400494</v>
          </cell>
          <cell r="E643" t="str">
            <v>2905100202</v>
          </cell>
          <cell r="F643">
            <v>44144</v>
          </cell>
          <cell r="G643" t="str">
            <v>MPS BOL-1742</v>
          </cell>
          <cell r="H643">
            <v>1084847</v>
          </cell>
          <cell r="I643" t="str">
            <v>bolivar</v>
          </cell>
          <cell r="J643" t="str">
            <v>ZP</v>
          </cell>
          <cell r="K643">
            <v>2000437512</v>
          </cell>
        </row>
        <row r="644">
          <cell r="A644">
            <v>1581628</v>
          </cell>
          <cell r="B644"/>
          <cell r="C644" t="str">
            <v>553</v>
          </cell>
          <cell r="D644" t="str">
            <v>1905516822</v>
          </cell>
          <cell r="E644" t="str">
            <v>2905100203</v>
          </cell>
          <cell r="F644">
            <v>44063</v>
          </cell>
          <cell r="G644" t="str">
            <v>1581628</v>
          </cell>
          <cell r="H644">
            <v>25300</v>
          </cell>
          <cell r="I644" t="str">
            <v>10051130639</v>
          </cell>
          <cell r="J644" t="str">
            <v>KR</v>
          </cell>
          <cell r="K644">
            <v>2000437513</v>
          </cell>
        </row>
        <row r="645">
          <cell r="A645">
            <v>1579086</v>
          </cell>
          <cell r="B645"/>
          <cell r="C645" t="str">
            <v>553</v>
          </cell>
          <cell r="D645" t="str">
            <v>1905516971</v>
          </cell>
          <cell r="E645" t="str">
            <v>2905100103</v>
          </cell>
          <cell r="F645">
            <v>44043</v>
          </cell>
          <cell r="G645" t="str">
            <v>1579086</v>
          </cell>
          <cell r="H645">
            <v>53600</v>
          </cell>
          <cell r="I645" t="str">
            <v>10051148851</v>
          </cell>
          <cell r="J645" t="str">
            <v>KR</v>
          </cell>
          <cell r="K645">
            <v>2000437513</v>
          </cell>
        </row>
        <row r="646">
          <cell r="A646">
            <v>1570060</v>
          </cell>
          <cell r="B646"/>
          <cell r="C646" t="str">
            <v>553</v>
          </cell>
          <cell r="D646" t="str">
            <v>105375463</v>
          </cell>
          <cell r="E646" t="str">
            <v>2905100103</v>
          </cell>
          <cell r="F646">
            <v>44002</v>
          </cell>
          <cell r="G646" t="str">
            <v>1570060.</v>
          </cell>
          <cell r="H646">
            <v>30395</v>
          </cell>
          <cell r="I646" t="str">
            <v>10051201414</v>
          </cell>
          <cell r="J646" t="str">
            <v>AB</v>
          </cell>
          <cell r="K646">
            <v>2000437513</v>
          </cell>
        </row>
        <row r="647">
          <cell r="A647">
            <v>1568396</v>
          </cell>
          <cell r="B647"/>
          <cell r="C647" t="str">
            <v>553</v>
          </cell>
          <cell r="D647" t="str">
            <v>1905517074</v>
          </cell>
          <cell r="E647" t="str">
            <v>2905100103</v>
          </cell>
          <cell r="F647">
            <v>43992</v>
          </cell>
          <cell r="G647" t="str">
            <v>1568396</v>
          </cell>
          <cell r="H647">
            <v>57977</v>
          </cell>
          <cell r="I647" t="str">
            <v>10051201414</v>
          </cell>
          <cell r="J647" t="str">
            <v>KR</v>
          </cell>
          <cell r="K647">
            <v>2000437513</v>
          </cell>
        </row>
        <row r="648">
          <cell r="A648">
            <v>1569034</v>
          </cell>
          <cell r="B648"/>
          <cell r="C648" t="str">
            <v>553</v>
          </cell>
          <cell r="D648" t="str">
            <v>1905517246</v>
          </cell>
          <cell r="E648" t="str">
            <v>2905100103</v>
          </cell>
          <cell r="F648">
            <v>43998</v>
          </cell>
          <cell r="G648" t="str">
            <v>1569034</v>
          </cell>
          <cell r="H648">
            <v>57436</v>
          </cell>
          <cell r="I648" t="str">
            <v>10051201414</v>
          </cell>
          <cell r="J648" t="str">
            <v>KR</v>
          </cell>
          <cell r="K648">
            <v>2000437513</v>
          </cell>
        </row>
        <row r="649">
          <cell r="A649">
            <v>1569531</v>
          </cell>
          <cell r="B649"/>
          <cell r="C649" t="str">
            <v>553</v>
          </cell>
          <cell r="D649" t="str">
            <v>1905517256</v>
          </cell>
          <cell r="E649" t="str">
            <v>2905100103</v>
          </cell>
          <cell r="F649">
            <v>43999</v>
          </cell>
          <cell r="G649" t="str">
            <v>1569531</v>
          </cell>
          <cell r="H649">
            <v>76760</v>
          </cell>
          <cell r="I649" t="str">
            <v>10051201414</v>
          </cell>
          <cell r="J649" t="str">
            <v>KR</v>
          </cell>
          <cell r="K649">
            <v>2000437513</v>
          </cell>
        </row>
        <row r="650">
          <cell r="A650" t="str">
            <v>MPS CUN-1749</v>
          </cell>
          <cell r="B650"/>
          <cell r="C650" t="str">
            <v>553</v>
          </cell>
          <cell r="D650" t="str">
            <v>2000437513</v>
          </cell>
          <cell r="E650" t="str">
            <v>2905100203</v>
          </cell>
          <cell r="F650">
            <v>44165</v>
          </cell>
          <cell r="G650" t="str">
            <v>MPS CUN-1749</v>
          </cell>
          <cell r="H650">
            <v>25300</v>
          </cell>
          <cell r="I650" t="str">
            <v>20201231</v>
          </cell>
          <cell r="J650" t="str">
            <v>ZV</v>
          </cell>
          <cell r="K650">
            <v>2000437513</v>
          </cell>
        </row>
        <row r="651">
          <cell r="A651" t="str">
            <v>MPS CUN-1749</v>
          </cell>
          <cell r="B651"/>
          <cell r="C651" t="str">
            <v>553</v>
          </cell>
          <cell r="D651" t="str">
            <v>2000437513</v>
          </cell>
          <cell r="E651" t="str">
            <v>2905100202</v>
          </cell>
          <cell r="F651">
            <v>44165</v>
          </cell>
          <cell r="G651" t="str">
            <v>MPS CUN-1749</v>
          </cell>
          <cell r="H651">
            <v>301468</v>
          </cell>
          <cell r="I651" t="str">
            <v>20201231</v>
          </cell>
          <cell r="J651" t="str">
            <v>ZV</v>
          </cell>
          <cell r="K651">
            <v>2000437513</v>
          </cell>
        </row>
        <row r="652">
          <cell r="A652" t="str">
            <v>MPS CUN-1749</v>
          </cell>
          <cell r="B652"/>
          <cell r="C652" t="str">
            <v>553</v>
          </cell>
          <cell r="D652" t="str">
            <v>2000437513</v>
          </cell>
          <cell r="E652" t="str">
            <v>2905100103</v>
          </cell>
          <cell r="F652">
            <v>44165</v>
          </cell>
          <cell r="G652" t="str">
            <v>MPS CUN-1749</v>
          </cell>
          <cell r="H652">
            <v>276168</v>
          </cell>
          <cell r="I652" t="str">
            <v>20201231</v>
          </cell>
          <cell r="J652" t="str">
            <v>ZV</v>
          </cell>
          <cell r="K652">
            <v>2000437513</v>
          </cell>
        </row>
        <row r="653">
          <cell r="A653" t="str">
            <v>MPS CUN-1749</v>
          </cell>
          <cell r="B653"/>
          <cell r="C653" t="str">
            <v>553</v>
          </cell>
          <cell r="D653" t="str">
            <v>2000421225</v>
          </cell>
          <cell r="E653" t="str">
            <v>2905100202</v>
          </cell>
          <cell r="F653">
            <v>44165</v>
          </cell>
          <cell r="G653" t="str">
            <v>MPS CUN-1749</v>
          </cell>
          <cell r="H653">
            <v>301468</v>
          </cell>
          <cell r="I653" t="str">
            <v>cundinamarca</v>
          </cell>
          <cell r="J653" t="str">
            <v>ZV</v>
          </cell>
          <cell r="K653">
            <v>2000437513</v>
          </cell>
        </row>
        <row r="654">
          <cell r="A654">
            <v>1567611</v>
          </cell>
          <cell r="B654"/>
          <cell r="C654" t="str">
            <v>553</v>
          </cell>
          <cell r="D654" t="str">
            <v>105375459</v>
          </cell>
          <cell r="E654" t="str">
            <v>2905100102</v>
          </cell>
          <cell r="F654">
            <v>43987</v>
          </cell>
          <cell r="G654" t="str">
            <v>1567611.</v>
          </cell>
          <cell r="H654">
            <v>24598</v>
          </cell>
          <cell r="I654" t="str">
            <v>10051158254</v>
          </cell>
          <cell r="J654" t="str">
            <v>AB</v>
          </cell>
          <cell r="K654">
            <v>2000437514</v>
          </cell>
        </row>
        <row r="655">
          <cell r="A655">
            <v>1570060</v>
          </cell>
          <cell r="B655"/>
          <cell r="C655" t="str">
            <v>553</v>
          </cell>
          <cell r="D655" t="str">
            <v>105375463</v>
          </cell>
          <cell r="E655" t="str">
            <v>2905100103</v>
          </cell>
          <cell r="F655">
            <v>44002</v>
          </cell>
          <cell r="G655" t="str">
            <v>1570060.</v>
          </cell>
          <cell r="H655">
            <v>23205</v>
          </cell>
          <cell r="I655" t="str">
            <v>10051201414</v>
          </cell>
          <cell r="J655" t="str">
            <v>AB</v>
          </cell>
          <cell r="K655">
            <v>2000437514</v>
          </cell>
        </row>
        <row r="656">
          <cell r="A656">
            <v>1571351</v>
          </cell>
          <cell r="B656"/>
          <cell r="C656" t="str">
            <v>553</v>
          </cell>
          <cell r="D656" t="str">
            <v>1905517310</v>
          </cell>
          <cell r="E656" t="str">
            <v>2905100103</v>
          </cell>
          <cell r="F656">
            <v>44009</v>
          </cell>
          <cell r="G656" t="str">
            <v>1571351</v>
          </cell>
          <cell r="H656">
            <v>53600</v>
          </cell>
          <cell r="I656" t="str">
            <v>10051201414</v>
          </cell>
          <cell r="J656" t="str">
            <v>KR</v>
          </cell>
          <cell r="K656">
            <v>2000437514</v>
          </cell>
        </row>
        <row r="657">
          <cell r="A657">
            <v>1571372</v>
          </cell>
          <cell r="B657"/>
          <cell r="C657" t="str">
            <v>553</v>
          </cell>
          <cell r="D657" t="str">
            <v>1905517315</v>
          </cell>
          <cell r="E657" t="str">
            <v>2905100103</v>
          </cell>
          <cell r="F657">
            <v>44009</v>
          </cell>
          <cell r="G657" t="str">
            <v>1571372</v>
          </cell>
          <cell r="H657">
            <v>592055</v>
          </cell>
          <cell r="I657" t="str">
            <v>10051201414</v>
          </cell>
          <cell r="J657" t="str">
            <v>KR</v>
          </cell>
          <cell r="K657">
            <v>2000437514</v>
          </cell>
        </row>
        <row r="658">
          <cell r="A658">
            <v>1571118</v>
          </cell>
          <cell r="B658"/>
          <cell r="C658" t="str">
            <v>553</v>
          </cell>
          <cell r="D658" t="str">
            <v>1905517371</v>
          </cell>
          <cell r="E658" t="str">
            <v>2905100103</v>
          </cell>
          <cell r="F658">
            <v>44008</v>
          </cell>
          <cell r="G658" t="str">
            <v>1571118</v>
          </cell>
          <cell r="H658">
            <v>559834</v>
          </cell>
          <cell r="I658" t="str">
            <v>10051252902</v>
          </cell>
          <cell r="J658" t="str">
            <v>KR</v>
          </cell>
          <cell r="K658">
            <v>2000437514</v>
          </cell>
        </row>
        <row r="659">
          <cell r="A659">
            <v>1571512</v>
          </cell>
          <cell r="B659"/>
          <cell r="C659" t="str">
            <v>553</v>
          </cell>
          <cell r="D659" t="str">
            <v>1905517375</v>
          </cell>
          <cell r="E659" t="str">
            <v>2905100203</v>
          </cell>
          <cell r="F659">
            <v>44011</v>
          </cell>
          <cell r="G659" t="str">
            <v>1571512</v>
          </cell>
          <cell r="H659">
            <v>410441</v>
          </cell>
          <cell r="I659" t="str">
            <v>10051252902</v>
          </cell>
          <cell r="J659" t="str">
            <v>KR</v>
          </cell>
          <cell r="K659">
            <v>2000437514</v>
          </cell>
        </row>
        <row r="660">
          <cell r="A660">
            <v>1584501</v>
          </cell>
          <cell r="B660"/>
          <cell r="C660" t="str">
            <v>553</v>
          </cell>
          <cell r="D660" t="str">
            <v>1905584630</v>
          </cell>
          <cell r="E660" t="str">
            <v>2905100203</v>
          </cell>
          <cell r="F660">
            <v>44076</v>
          </cell>
          <cell r="G660" t="str">
            <v>1584501</v>
          </cell>
          <cell r="H660">
            <v>31600</v>
          </cell>
          <cell r="I660" t="str">
            <v>11031106581</v>
          </cell>
          <cell r="J660" t="str">
            <v>KR</v>
          </cell>
          <cell r="K660">
            <v>2000437514</v>
          </cell>
        </row>
        <row r="661">
          <cell r="A661">
            <v>1584738</v>
          </cell>
          <cell r="B661"/>
          <cell r="C661" t="str">
            <v>553</v>
          </cell>
          <cell r="D661" t="str">
            <v>1905584637</v>
          </cell>
          <cell r="E661" t="str">
            <v>2905100203</v>
          </cell>
          <cell r="F661">
            <v>44077</v>
          </cell>
          <cell r="G661" t="str">
            <v>1584738</v>
          </cell>
          <cell r="H661">
            <v>31600</v>
          </cell>
          <cell r="I661" t="str">
            <v>11031106581</v>
          </cell>
          <cell r="J661" t="str">
            <v>KR</v>
          </cell>
          <cell r="K661">
            <v>2000437514</v>
          </cell>
        </row>
        <row r="662">
          <cell r="A662">
            <v>1586187</v>
          </cell>
          <cell r="B662"/>
          <cell r="C662" t="str">
            <v>553</v>
          </cell>
          <cell r="D662" t="str">
            <v>1905585260</v>
          </cell>
          <cell r="E662" t="str">
            <v>2905100203</v>
          </cell>
          <cell r="F662">
            <v>44084</v>
          </cell>
          <cell r="G662" t="str">
            <v>HMA1586187</v>
          </cell>
          <cell r="H662">
            <v>31600</v>
          </cell>
          <cell r="I662" t="str">
            <v>11031106581</v>
          </cell>
          <cell r="J662" t="str">
            <v>KR</v>
          </cell>
          <cell r="K662">
            <v>2000437514</v>
          </cell>
        </row>
        <row r="663">
          <cell r="A663">
            <v>1586778</v>
          </cell>
          <cell r="B663"/>
          <cell r="C663" t="str">
            <v>553</v>
          </cell>
          <cell r="D663" t="str">
            <v>1905585312</v>
          </cell>
          <cell r="E663" t="str">
            <v>2905100203</v>
          </cell>
          <cell r="F663">
            <v>44088</v>
          </cell>
          <cell r="G663" t="str">
            <v>HMA1586778</v>
          </cell>
          <cell r="H663">
            <v>186500</v>
          </cell>
          <cell r="I663" t="str">
            <v>11031106581</v>
          </cell>
          <cell r="J663" t="str">
            <v>KR</v>
          </cell>
          <cell r="K663">
            <v>2000437514</v>
          </cell>
        </row>
        <row r="664">
          <cell r="A664">
            <v>1587397</v>
          </cell>
          <cell r="B664"/>
          <cell r="C664" t="str">
            <v>553</v>
          </cell>
          <cell r="D664" t="str">
            <v>1905585421</v>
          </cell>
          <cell r="E664" t="str">
            <v>2905100203</v>
          </cell>
          <cell r="F664">
            <v>44090</v>
          </cell>
          <cell r="G664" t="str">
            <v>HMA1587397</v>
          </cell>
          <cell r="H664">
            <v>137000</v>
          </cell>
          <cell r="I664" t="str">
            <v>11031106581</v>
          </cell>
          <cell r="J664" t="str">
            <v>KR</v>
          </cell>
          <cell r="K664">
            <v>2000437514</v>
          </cell>
        </row>
        <row r="665">
          <cell r="A665">
            <v>1587437</v>
          </cell>
          <cell r="B665"/>
          <cell r="C665" t="str">
            <v>553</v>
          </cell>
          <cell r="D665" t="str">
            <v>1905585425</v>
          </cell>
          <cell r="E665" t="str">
            <v>2905100203</v>
          </cell>
          <cell r="F665">
            <v>44090</v>
          </cell>
          <cell r="G665" t="str">
            <v>HMA1587437</v>
          </cell>
          <cell r="H665">
            <v>21600</v>
          </cell>
          <cell r="I665" t="str">
            <v>11031106581</v>
          </cell>
          <cell r="J665" t="str">
            <v>KR</v>
          </cell>
          <cell r="K665">
            <v>2000437514</v>
          </cell>
        </row>
        <row r="666">
          <cell r="A666">
            <v>1587915</v>
          </cell>
          <cell r="B666"/>
          <cell r="C666" t="str">
            <v>553</v>
          </cell>
          <cell r="D666" t="str">
            <v>1905585429</v>
          </cell>
          <cell r="E666" t="str">
            <v>2905100203</v>
          </cell>
          <cell r="F666">
            <v>44091</v>
          </cell>
          <cell r="G666" t="str">
            <v>HMA1587915</v>
          </cell>
          <cell r="H666">
            <v>45500</v>
          </cell>
          <cell r="I666" t="str">
            <v>11031106581</v>
          </cell>
          <cell r="J666" t="str">
            <v>KR</v>
          </cell>
          <cell r="K666">
            <v>2000437514</v>
          </cell>
        </row>
        <row r="667">
          <cell r="A667">
            <v>1588025</v>
          </cell>
          <cell r="B667"/>
          <cell r="C667" t="str">
            <v>553</v>
          </cell>
          <cell r="D667" t="str">
            <v>1905585433</v>
          </cell>
          <cell r="E667" t="str">
            <v>2905100203</v>
          </cell>
          <cell r="F667">
            <v>44092</v>
          </cell>
          <cell r="G667" t="str">
            <v>HMA1588025</v>
          </cell>
          <cell r="H667">
            <v>159100</v>
          </cell>
          <cell r="I667" t="str">
            <v>11031106581</v>
          </cell>
          <cell r="J667" t="str">
            <v>KR</v>
          </cell>
          <cell r="K667">
            <v>2000437514</v>
          </cell>
        </row>
        <row r="668">
          <cell r="A668">
            <v>1589543</v>
          </cell>
          <cell r="B668"/>
          <cell r="C668" t="str">
            <v>553</v>
          </cell>
          <cell r="D668" t="str">
            <v>1905585455</v>
          </cell>
          <cell r="E668" t="str">
            <v>2905100203</v>
          </cell>
          <cell r="F668">
            <v>44098</v>
          </cell>
          <cell r="G668" t="str">
            <v>HMA1589543</v>
          </cell>
          <cell r="H668">
            <v>31600</v>
          </cell>
          <cell r="I668" t="str">
            <v>11031106581</v>
          </cell>
          <cell r="J668" t="str">
            <v>KR</v>
          </cell>
          <cell r="K668">
            <v>2000437514</v>
          </cell>
        </row>
        <row r="669">
          <cell r="A669">
            <v>1589662</v>
          </cell>
          <cell r="B669"/>
          <cell r="C669" t="str">
            <v>553</v>
          </cell>
          <cell r="D669" t="str">
            <v>1905585467</v>
          </cell>
          <cell r="E669" t="str">
            <v>2905100203</v>
          </cell>
          <cell r="F669">
            <v>44098</v>
          </cell>
          <cell r="G669" t="str">
            <v>HMA1589662</v>
          </cell>
          <cell r="H669">
            <v>31600</v>
          </cell>
          <cell r="I669" t="str">
            <v>11031106581</v>
          </cell>
          <cell r="J669" t="str">
            <v>KR</v>
          </cell>
          <cell r="K669">
            <v>2000437514</v>
          </cell>
        </row>
        <row r="670">
          <cell r="A670">
            <v>1589695</v>
          </cell>
          <cell r="B670"/>
          <cell r="C670" t="str">
            <v>553</v>
          </cell>
          <cell r="D670" t="str">
            <v>1905585473</v>
          </cell>
          <cell r="E670" t="str">
            <v>2905100203</v>
          </cell>
          <cell r="F670">
            <v>44098</v>
          </cell>
          <cell r="G670" t="str">
            <v>HMA1589695</v>
          </cell>
          <cell r="H670">
            <v>45500</v>
          </cell>
          <cell r="I670" t="str">
            <v>11031106581</v>
          </cell>
          <cell r="J670" t="str">
            <v>KR</v>
          </cell>
          <cell r="K670">
            <v>2000437514</v>
          </cell>
        </row>
        <row r="671">
          <cell r="A671">
            <v>1590457</v>
          </cell>
          <cell r="B671"/>
          <cell r="C671" t="str">
            <v>553</v>
          </cell>
          <cell r="D671" t="str">
            <v>1905585510</v>
          </cell>
          <cell r="E671" t="str">
            <v>2905100203</v>
          </cell>
          <cell r="F671">
            <v>44102</v>
          </cell>
          <cell r="G671" t="str">
            <v>HMA1590457</v>
          </cell>
          <cell r="H671">
            <v>21900</v>
          </cell>
          <cell r="I671" t="str">
            <v>11031106581</v>
          </cell>
          <cell r="J671" t="str">
            <v>KR</v>
          </cell>
          <cell r="K671">
            <v>2000437514</v>
          </cell>
        </row>
        <row r="672">
          <cell r="A672">
            <v>1585347</v>
          </cell>
          <cell r="B672"/>
          <cell r="C672" t="str">
            <v>553</v>
          </cell>
          <cell r="D672" t="str">
            <v>1905586642</v>
          </cell>
          <cell r="E672" t="str">
            <v>2905100203</v>
          </cell>
          <cell r="F672">
            <v>44081</v>
          </cell>
          <cell r="G672" t="str">
            <v>1585347</v>
          </cell>
          <cell r="H672">
            <v>36400</v>
          </cell>
          <cell r="I672" t="str">
            <v>110311065810</v>
          </cell>
          <cell r="J672" t="str">
            <v>KR</v>
          </cell>
          <cell r="K672">
            <v>2000437514</v>
          </cell>
        </row>
        <row r="673">
          <cell r="A673">
            <v>1585783</v>
          </cell>
          <cell r="B673"/>
          <cell r="C673" t="str">
            <v>553</v>
          </cell>
          <cell r="D673" t="str">
            <v>1905586156</v>
          </cell>
          <cell r="E673" t="str">
            <v>2905100203</v>
          </cell>
          <cell r="F673">
            <v>44082</v>
          </cell>
          <cell r="G673" t="str">
            <v>1585783</v>
          </cell>
          <cell r="H673">
            <v>142091</v>
          </cell>
          <cell r="I673" t="str">
            <v>11031110159</v>
          </cell>
          <cell r="J673" t="str">
            <v>KR</v>
          </cell>
          <cell r="K673">
            <v>2000437514</v>
          </cell>
        </row>
        <row r="674">
          <cell r="A674">
            <v>1588314</v>
          </cell>
          <cell r="B674"/>
          <cell r="C674" t="str">
            <v>553</v>
          </cell>
          <cell r="D674" t="str">
            <v>1905586247</v>
          </cell>
          <cell r="E674" t="str">
            <v>2905100203</v>
          </cell>
          <cell r="F674">
            <v>44093</v>
          </cell>
          <cell r="G674" t="str">
            <v>HMA1588314</v>
          </cell>
          <cell r="H674">
            <v>215962</v>
          </cell>
          <cell r="I674" t="str">
            <v>11031110159</v>
          </cell>
          <cell r="J674" t="str">
            <v>KR</v>
          </cell>
          <cell r="K674">
            <v>2000437514</v>
          </cell>
        </row>
        <row r="675">
          <cell r="A675" t="str">
            <v>MPS CUN-1748</v>
          </cell>
          <cell r="B675"/>
          <cell r="C675" t="str">
            <v>553</v>
          </cell>
          <cell r="D675" t="str">
            <v>2000437514</v>
          </cell>
          <cell r="E675" t="str">
            <v>2905100203</v>
          </cell>
          <cell r="F675">
            <v>44144</v>
          </cell>
          <cell r="G675" t="str">
            <v>MPS CUN-1748</v>
          </cell>
          <cell r="H675">
            <v>1586914</v>
          </cell>
          <cell r="I675" t="str">
            <v>20201231</v>
          </cell>
          <cell r="J675" t="str">
            <v>ZV</v>
          </cell>
          <cell r="K675">
            <v>2000437514</v>
          </cell>
        </row>
        <row r="676">
          <cell r="A676" t="str">
            <v>MPS CUN-1748</v>
          </cell>
          <cell r="B676"/>
          <cell r="C676" t="str">
            <v>553</v>
          </cell>
          <cell r="D676" t="str">
            <v>2000437514</v>
          </cell>
          <cell r="E676" t="str">
            <v>2905100202</v>
          </cell>
          <cell r="F676">
            <v>44144</v>
          </cell>
          <cell r="G676" t="str">
            <v>MPS CUN-1748</v>
          </cell>
          <cell r="H676">
            <v>3188290</v>
          </cell>
          <cell r="I676" t="str">
            <v>20201231</v>
          </cell>
          <cell r="J676" t="str">
            <v>ZV</v>
          </cell>
          <cell r="K676">
            <v>2000437514</v>
          </cell>
        </row>
        <row r="677">
          <cell r="A677" t="str">
            <v>MPS CUN-1748</v>
          </cell>
          <cell r="B677"/>
          <cell r="C677" t="str">
            <v>553</v>
          </cell>
          <cell r="D677" t="str">
            <v>2000437514</v>
          </cell>
          <cell r="E677" t="str">
            <v>2905100103</v>
          </cell>
          <cell r="F677">
            <v>44144</v>
          </cell>
          <cell r="G677" t="str">
            <v>MPS CUN-1748</v>
          </cell>
          <cell r="H677">
            <v>1228694</v>
          </cell>
          <cell r="I677" t="str">
            <v>20201231</v>
          </cell>
          <cell r="J677" t="str">
            <v>ZV</v>
          </cell>
          <cell r="K677">
            <v>2000437514</v>
          </cell>
        </row>
        <row r="678">
          <cell r="A678" t="str">
            <v>MPS CUN-1748</v>
          </cell>
          <cell r="B678"/>
          <cell r="C678" t="str">
            <v>553</v>
          </cell>
          <cell r="D678" t="str">
            <v>2000437514</v>
          </cell>
          <cell r="E678" t="str">
            <v>2905100102</v>
          </cell>
          <cell r="F678">
            <v>44144</v>
          </cell>
          <cell r="G678" t="str">
            <v>MPS CUN-1748</v>
          </cell>
          <cell r="H678">
            <v>24598</v>
          </cell>
          <cell r="I678" t="str">
            <v>20201231</v>
          </cell>
          <cell r="J678" t="str">
            <v>ZV</v>
          </cell>
          <cell r="K678">
            <v>2000437514</v>
          </cell>
        </row>
        <row r="679">
          <cell r="A679">
            <v>1538345</v>
          </cell>
          <cell r="B679"/>
          <cell r="C679" t="str">
            <v>553</v>
          </cell>
          <cell r="D679" t="str">
            <v>105375461</v>
          </cell>
          <cell r="E679" t="str">
            <v>2905100203</v>
          </cell>
          <cell r="F679">
            <v>43853</v>
          </cell>
          <cell r="G679" t="str">
            <v>1538345.</v>
          </cell>
          <cell r="H679">
            <v>6920</v>
          </cell>
          <cell r="I679" t="str">
            <v>7180959581</v>
          </cell>
          <cell r="J679" t="str">
            <v>AB</v>
          </cell>
          <cell r="K679">
            <v>2000437514</v>
          </cell>
        </row>
        <row r="680">
          <cell r="A680" t="str">
            <v>MPS CUN-1748</v>
          </cell>
          <cell r="B680"/>
          <cell r="C680" t="str">
            <v>553</v>
          </cell>
          <cell r="D680" t="str">
            <v>2000400500</v>
          </cell>
          <cell r="E680" t="str">
            <v>2905100202</v>
          </cell>
          <cell r="F680">
            <v>44144</v>
          </cell>
          <cell r="G680" t="str">
            <v>MPS CUN-1748</v>
          </cell>
          <cell r="H680">
            <v>3188290</v>
          </cell>
          <cell r="I680" t="str">
            <v>cundinamarca</v>
          </cell>
          <cell r="J680" t="str">
            <v>ZP</v>
          </cell>
          <cell r="K680">
            <v>2000437514</v>
          </cell>
        </row>
        <row r="681">
          <cell r="A681">
            <v>1584998</v>
          </cell>
          <cell r="B681"/>
          <cell r="C681" t="str">
            <v>553</v>
          </cell>
          <cell r="D681" t="str">
            <v>1905806219</v>
          </cell>
          <cell r="E681" t="str">
            <v>2905100203</v>
          </cell>
          <cell r="F681">
            <v>44078</v>
          </cell>
          <cell r="G681" t="str">
            <v>1584998</v>
          </cell>
          <cell r="H681">
            <v>21600</v>
          </cell>
          <cell r="I681" t="str">
            <v>11031106581</v>
          </cell>
          <cell r="J681" t="str">
            <v>KR</v>
          </cell>
          <cell r="K681">
            <v>2000446348</v>
          </cell>
        </row>
        <row r="682">
          <cell r="A682">
            <v>1591231</v>
          </cell>
          <cell r="B682"/>
          <cell r="C682" t="str">
            <v>553</v>
          </cell>
          <cell r="D682" t="str">
            <v>2000435440</v>
          </cell>
          <cell r="E682" t="str">
            <v>2905100203</v>
          </cell>
          <cell r="F682">
            <v>44196</v>
          </cell>
          <cell r="G682" t="str">
            <v>HMA1591231</v>
          </cell>
          <cell r="H682">
            <v>9037</v>
          </cell>
          <cell r="I682" t="str">
            <v>11031106581</v>
          </cell>
          <cell r="J682" t="str">
            <v>ZV</v>
          </cell>
          <cell r="K682">
            <v>2000446348</v>
          </cell>
        </row>
        <row r="683">
          <cell r="A683">
            <v>1591716</v>
          </cell>
          <cell r="B683"/>
          <cell r="C683" t="str">
            <v>553</v>
          </cell>
          <cell r="D683" t="str">
            <v>1905815417</v>
          </cell>
          <cell r="E683" t="str">
            <v>2905100203</v>
          </cell>
          <cell r="F683">
            <v>44105</v>
          </cell>
          <cell r="G683" t="str">
            <v>HMA1591716</v>
          </cell>
          <cell r="H683">
            <v>171000</v>
          </cell>
          <cell r="I683" t="str">
            <v>12010919928</v>
          </cell>
          <cell r="J683" t="str">
            <v>KR</v>
          </cell>
          <cell r="K683">
            <v>2000446348</v>
          </cell>
        </row>
        <row r="684">
          <cell r="A684">
            <v>1592502</v>
          </cell>
          <cell r="B684"/>
          <cell r="C684" t="str">
            <v>553</v>
          </cell>
          <cell r="D684" t="str">
            <v>1905815437</v>
          </cell>
          <cell r="E684" t="str">
            <v>2905100203</v>
          </cell>
          <cell r="F684">
            <v>44109</v>
          </cell>
          <cell r="G684" t="str">
            <v>HMA1592502</v>
          </cell>
          <cell r="H684">
            <v>45500</v>
          </cell>
          <cell r="I684" t="str">
            <v>12010919928</v>
          </cell>
          <cell r="J684" t="str">
            <v>KR</v>
          </cell>
          <cell r="K684">
            <v>2000446348</v>
          </cell>
        </row>
        <row r="685">
          <cell r="A685">
            <v>1592984</v>
          </cell>
          <cell r="B685"/>
          <cell r="C685" t="str">
            <v>553</v>
          </cell>
          <cell r="D685" t="str">
            <v>1905815466</v>
          </cell>
          <cell r="E685" t="str">
            <v>2905100203</v>
          </cell>
          <cell r="F685">
            <v>44111</v>
          </cell>
          <cell r="G685" t="str">
            <v>HMA1592984</v>
          </cell>
          <cell r="H685">
            <v>557200</v>
          </cell>
          <cell r="I685" t="str">
            <v>12010919928</v>
          </cell>
          <cell r="J685" t="str">
            <v>KR</v>
          </cell>
          <cell r="K685">
            <v>2000446348</v>
          </cell>
        </row>
        <row r="686">
          <cell r="A686">
            <v>1593299</v>
          </cell>
          <cell r="B686"/>
          <cell r="C686" t="str">
            <v>553</v>
          </cell>
          <cell r="D686" t="str">
            <v>1905815486</v>
          </cell>
          <cell r="E686" t="str">
            <v>2905100202</v>
          </cell>
          <cell r="F686">
            <v>44112</v>
          </cell>
          <cell r="G686" t="str">
            <v>HMA1593299</v>
          </cell>
          <cell r="H686">
            <v>45500</v>
          </cell>
          <cell r="I686" t="str">
            <v>12010919928</v>
          </cell>
          <cell r="J686" t="str">
            <v>KR</v>
          </cell>
          <cell r="K686">
            <v>2000446348</v>
          </cell>
        </row>
        <row r="687">
          <cell r="A687">
            <v>1593662</v>
          </cell>
          <cell r="B687"/>
          <cell r="C687" t="str">
            <v>553</v>
          </cell>
          <cell r="D687" t="str">
            <v>1905815495</v>
          </cell>
          <cell r="E687" t="str">
            <v>2905100203</v>
          </cell>
          <cell r="F687">
            <v>44113</v>
          </cell>
          <cell r="G687" t="str">
            <v>HMA1593662</v>
          </cell>
          <cell r="H687">
            <v>45500</v>
          </cell>
          <cell r="I687" t="str">
            <v>12010919928</v>
          </cell>
          <cell r="J687" t="str">
            <v>KR</v>
          </cell>
          <cell r="K687">
            <v>2000446348</v>
          </cell>
        </row>
        <row r="688">
          <cell r="A688">
            <v>1594480</v>
          </cell>
          <cell r="B688"/>
          <cell r="C688" t="str">
            <v>553</v>
          </cell>
          <cell r="D688" t="str">
            <v>1905815503</v>
          </cell>
          <cell r="E688" t="str">
            <v>2905100203</v>
          </cell>
          <cell r="F688">
            <v>44118</v>
          </cell>
          <cell r="G688" t="str">
            <v>HMA1594480</v>
          </cell>
          <cell r="H688">
            <v>51700</v>
          </cell>
          <cell r="I688" t="str">
            <v>12010919928</v>
          </cell>
          <cell r="J688" t="str">
            <v>KR</v>
          </cell>
          <cell r="K688">
            <v>2000446348</v>
          </cell>
        </row>
        <row r="689">
          <cell r="A689">
            <v>1594697</v>
          </cell>
          <cell r="B689"/>
          <cell r="C689" t="str">
            <v>553</v>
          </cell>
          <cell r="D689" t="str">
            <v>1905815520</v>
          </cell>
          <cell r="E689" t="str">
            <v>2905100203</v>
          </cell>
          <cell r="F689">
            <v>44119</v>
          </cell>
          <cell r="G689" t="str">
            <v>HMA1594697</v>
          </cell>
          <cell r="H689">
            <v>76000</v>
          </cell>
          <cell r="I689" t="str">
            <v>12010919928</v>
          </cell>
          <cell r="J689" t="str">
            <v>KR</v>
          </cell>
          <cell r="K689">
            <v>2000446348</v>
          </cell>
        </row>
        <row r="690">
          <cell r="A690">
            <v>1595411</v>
          </cell>
          <cell r="B690"/>
          <cell r="C690" t="str">
            <v>553</v>
          </cell>
          <cell r="D690" t="str">
            <v>1905815531</v>
          </cell>
          <cell r="E690" t="str">
            <v>2905100203</v>
          </cell>
          <cell r="F690">
            <v>44123</v>
          </cell>
          <cell r="G690" t="str">
            <v>HMA1595411</v>
          </cell>
          <cell r="H690">
            <v>45500</v>
          </cell>
          <cell r="I690" t="str">
            <v>12010919928</v>
          </cell>
          <cell r="J690" t="str">
            <v>KR</v>
          </cell>
          <cell r="K690">
            <v>2000446348</v>
          </cell>
        </row>
        <row r="691">
          <cell r="A691">
            <v>1597830</v>
          </cell>
          <cell r="B691"/>
          <cell r="C691" t="str">
            <v>553</v>
          </cell>
          <cell r="D691" t="str">
            <v>1905815614</v>
          </cell>
          <cell r="E691" t="str">
            <v>2905100203</v>
          </cell>
          <cell r="F691">
            <v>44132</v>
          </cell>
          <cell r="G691" t="str">
            <v>HMA1597830</v>
          </cell>
          <cell r="H691">
            <v>72700</v>
          </cell>
          <cell r="I691" t="str">
            <v>12010919928</v>
          </cell>
          <cell r="J691" t="str">
            <v>KR</v>
          </cell>
          <cell r="K691">
            <v>2000446348</v>
          </cell>
        </row>
        <row r="692">
          <cell r="A692">
            <v>1597892</v>
          </cell>
          <cell r="B692"/>
          <cell r="C692" t="str">
            <v>553</v>
          </cell>
          <cell r="D692" t="str">
            <v>1905815636</v>
          </cell>
          <cell r="E692" t="str">
            <v>2905100203</v>
          </cell>
          <cell r="F692">
            <v>44132</v>
          </cell>
          <cell r="G692" t="str">
            <v>HMA1597892</v>
          </cell>
          <cell r="H692">
            <v>134100</v>
          </cell>
          <cell r="I692" t="str">
            <v>12010919928</v>
          </cell>
          <cell r="J692" t="str">
            <v>KR</v>
          </cell>
          <cell r="K692">
            <v>2000446348</v>
          </cell>
        </row>
        <row r="693">
          <cell r="A693">
            <v>1598775</v>
          </cell>
          <cell r="B693"/>
          <cell r="C693" t="str">
            <v>553</v>
          </cell>
          <cell r="D693" t="str">
            <v>1905815701</v>
          </cell>
          <cell r="E693" t="str">
            <v>2905100203</v>
          </cell>
          <cell r="F693">
            <v>44135</v>
          </cell>
          <cell r="G693" t="str">
            <v>HMA1598775</v>
          </cell>
          <cell r="H693">
            <v>45000</v>
          </cell>
          <cell r="I693" t="str">
            <v>12010919928</v>
          </cell>
          <cell r="J693" t="str">
            <v>KR</v>
          </cell>
          <cell r="K693">
            <v>2000446348</v>
          </cell>
        </row>
        <row r="694">
          <cell r="A694">
            <v>1594655</v>
          </cell>
          <cell r="B694"/>
          <cell r="C694" t="str">
            <v>553</v>
          </cell>
          <cell r="D694" t="str">
            <v>1905815980</v>
          </cell>
          <cell r="E694" t="str">
            <v>2905100203</v>
          </cell>
          <cell r="F694">
            <v>44119</v>
          </cell>
          <cell r="G694" t="str">
            <v>HMA1594655</v>
          </cell>
          <cell r="H694">
            <v>56900</v>
          </cell>
          <cell r="I694" t="str">
            <v>12010922290</v>
          </cell>
          <cell r="J694" t="str">
            <v>KR</v>
          </cell>
          <cell r="K694">
            <v>2000446348</v>
          </cell>
        </row>
        <row r="695">
          <cell r="A695">
            <v>1598830</v>
          </cell>
          <cell r="B695"/>
          <cell r="C695" t="str">
            <v>553</v>
          </cell>
          <cell r="D695" t="str">
            <v>1905816172</v>
          </cell>
          <cell r="E695" t="str">
            <v>2905100203</v>
          </cell>
          <cell r="F695">
            <v>44135</v>
          </cell>
          <cell r="G695" t="str">
            <v>HMA1598830</v>
          </cell>
          <cell r="H695">
            <v>22900</v>
          </cell>
          <cell r="I695" t="str">
            <v>12010922290</v>
          </cell>
          <cell r="J695" t="str">
            <v>KR</v>
          </cell>
          <cell r="K695">
            <v>2000446348</v>
          </cell>
        </row>
        <row r="696">
          <cell r="A696">
            <v>1598830</v>
          </cell>
          <cell r="B696"/>
          <cell r="C696" t="str">
            <v>553</v>
          </cell>
          <cell r="D696" t="str">
            <v>2000446348</v>
          </cell>
          <cell r="E696" t="str">
            <v>2905100203</v>
          </cell>
          <cell r="F696">
            <v>44224</v>
          </cell>
          <cell r="G696" t="str">
            <v>HMA1598830</v>
          </cell>
          <cell r="H696">
            <v>1354637</v>
          </cell>
          <cell r="I696" t="str">
            <v>20210128</v>
          </cell>
          <cell r="J696" t="str">
            <v>ZV</v>
          </cell>
          <cell r="K696">
            <v>2000446348</v>
          </cell>
        </row>
        <row r="697">
          <cell r="A697">
            <v>1598830</v>
          </cell>
          <cell r="B697"/>
          <cell r="C697" t="str">
            <v>553</v>
          </cell>
          <cell r="D697" t="str">
            <v>2000446348</v>
          </cell>
          <cell r="E697" t="str">
            <v>2905100202</v>
          </cell>
          <cell r="F697">
            <v>44224</v>
          </cell>
          <cell r="G697" t="str">
            <v>HMA1598830</v>
          </cell>
          <cell r="H697">
            <v>1343100</v>
          </cell>
          <cell r="I697" t="str">
            <v>20210128</v>
          </cell>
          <cell r="J697" t="str">
            <v>ZV</v>
          </cell>
          <cell r="K697">
            <v>2000446348</v>
          </cell>
        </row>
        <row r="698">
          <cell r="A698" t="str">
            <v>MPS COR-1553</v>
          </cell>
          <cell r="B698"/>
          <cell r="C698" t="str">
            <v>553</v>
          </cell>
          <cell r="D698" t="str">
            <v>2000439136</v>
          </cell>
          <cell r="E698" t="str">
            <v>2905100202</v>
          </cell>
          <cell r="F698">
            <v>44214</v>
          </cell>
          <cell r="G698" t="str">
            <v>MPS COR-1553</v>
          </cell>
          <cell r="H698">
            <v>1388600</v>
          </cell>
          <cell r="I698" t="str">
            <v>CORDOBA</v>
          </cell>
          <cell r="J698" t="str">
            <v>ZP</v>
          </cell>
          <cell r="K698">
            <v>2000446348</v>
          </cell>
        </row>
        <row r="699">
          <cell r="A699">
            <v>1586494</v>
          </cell>
          <cell r="B699"/>
          <cell r="C699" t="str">
            <v>553</v>
          </cell>
          <cell r="D699" t="str">
            <v>1905654769</v>
          </cell>
          <cell r="E699" t="str">
            <v>2905100203</v>
          </cell>
          <cell r="F699">
            <v>44196</v>
          </cell>
          <cell r="G699" t="str">
            <v>HMA1586494</v>
          </cell>
          <cell r="H699">
            <v>132244</v>
          </cell>
          <cell r="I699" t="str">
            <v>11031110159</v>
          </cell>
          <cell r="J699" t="str">
            <v>KR</v>
          </cell>
          <cell r="K699">
            <v>2000447629</v>
          </cell>
        </row>
        <row r="700">
          <cell r="A700" t="str">
            <v>MPS ENERO/2021</v>
          </cell>
          <cell r="B700"/>
          <cell r="C700" t="str">
            <v>553</v>
          </cell>
          <cell r="D700" t="str">
            <v>2000447629</v>
          </cell>
          <cell r="E700" t="str">
            <v>2905100203</v>
          </cell>
          <cell r="F700">
            <v>44225</v>
          </cell>
          <cell r="G700" t="str">
            <v>MPS ENERO/2021</v>
          </cell>
          <cell r="H700">
            <v>132244</v>
          </cell>
          <cell r="I700" t="str">
            <v>20210129</v>
          </cell>
          <cell r="J700" t="str">
            <v>ZV</v>
          </cell>
          <cell r="K700">
            <v>2000447629</v>
          </cell>
        </row>
        <row r="701">
          <cell r="A701" t="str">
            <v>MPS ENERO/2021</v>
          </cell>
          <cell r="B701"/>
          <cell r="C701" t="str">
            <v>553</v>
          </cell>
          <cell r="D701" t="str">
            <v>2000447629</v>
          </cell>
          <cell r="E701" t="str">
            <v>2905100202</v>
          </cell>
          <cell r="F701">
            <v>44225</v>
          </cell>
          <cell r="G701" t="str">
            <v>MPS ENERO/2021</v>
          </cell>
          <cell r="H701">
            <v>1103474</v>
          </cell>
          <cell r="I701" t="str">
            <v>20210129</v>
          </cell>
          <cell r="J701" t="str">
            <v>ZV</v>
          </cell>
          <cell r="K701">
            <v>2000447629</v>
          </cell>
        </row>
        <row r="702">
          <cell r="A702" t="str">
            <v>MPS MAG-1557</v>
          </cell>
          <cell r="B702"/>
          <cell r="C702" t="str">
            <v>553</v>
          </cell>
          <cell r="D702" t="str">
            <v>2000439140</v>
          </cell>
          <cell r="E702" t="str">
            <v>2905100202</v>
          </cell>
          <cell r="F702">
            <v>44214</v>
          </cell>
          <cell r="G702" t="str">
            <v>MPS MAG-1557</v>
          </cell>
          <cell r="H702">
            <v>1103474</v>
          </cell>
          <cell r="I702" t="str">
            <v>MAGDALENA</v>
          </cell>
          <cell r="J702" t="str">
            <v>ZP</v>
          </cell>
          <cell r="K702">
            <v>2000447629</v>
          </cell>
        </row>
        <row r="703">
          <cell r="A703">
            <v>1596994</v>
          </cell>
          <cell r="B703"/>
          <cell r="C703" t="str">
            <v>553</v>
          </cell>
          <cell r="D703" t="str">
            <v>1905816001</v>
          </cell>
          <cell r="E703" t="str">
            <v>2905100203</v>
          </cell>
          <cell r="F703">
            <v>44128</v>
          </cell>
          <cell r="G703" t="str">
            <v>HMA1596994</v>
          </cell>
          <cell r="H703">
            <v>359871</v>
          </cell>
          <cell r="I703" t="str">
            <v>12010922290</v>
          </cell>
          <cell r="J703" t="str">
            <v>KR</v>
          </cell>
          <cell r="K703">
            <v>2000458756</v>
          </cell>
        </row>
        <row r="704">
          <cell r="A704" t="str">
            <v>MPS ENE/2021</v>
          </cell>
          <cell r="B704"/>
          <cell r="C704" t="str">
            <v>553</v>
          </cell>
          <cell r="D704" t="str">
            <v>2000458756</v>
          </cell>
          <cell r="E704" t="str">
            <v>2905100203</v>
          </cell>
          <cell r="F704">
            <v>44225</v>
          </cell>
          <cell r="G704" t="str">
            <v>MPS ENE/2021</v>
          </cell>
          <cell r="H704">
            <v>359871</v>
          </cell>
          <cell r="I704" t="str">
            <v>20210129</v>
          </cell>
          <cell r="J704" t="str">
            <v>ZV</v>
          </cell>
          <cell r="K704">
            <v>2000458756</v>
          </cell>
        </row>
        <row r="705">
          <cell r="A705" t="str">
            <v>MPS ENE/2021</v>
          </cell>
          <cell r="B705"/>
          <cell r="C705" t="str">
            <v>553</v>
          </cell>
          <cell r="D705" t="str">
            <v>2000458756</v>
          </cell>
          <cell r="E705" t="str">
            <v>2905100202</v>
          </cell>
          <cell r="F705">
            <v>44225</v>
          </cell>
          <cell r="G705" t="str">
            <v>MPS ENE/2021</v>
          </cell>
          <cell r="H705">
            <v>971230</v>
          </cell>
          <cell r="I705" t="str">
            <v>20210129</v>
          </cell>
          <cell r="J705" t="str">
            <v>ZV</v>
          </cell>
          <cell r="K705">
            <v>2000458756</v>
          </cell>
        </row>
        <row r="706">
          <cell r="A706" t="str">
            <v>MPS ENERO/2021</v>
          </cell>
          <cell r="B706"/>
          <cell r="C706" t="str">
            <v>553</v>
          </cell>
          <cell r="D706" t="str">
            <v>2000447629</v>
          </cell>
          <cell r="E706" t="str">
            <v>2905100202</v>
          </cell>
          <cell r="F706">
            <v>44225</v>
          </cell>
          <cell r="G706" t="str">
            <v>MPS ENERO/2021</v>
          </cell>
          <cell r="H706">
            <v>971230</v>
          </cell>
          <cell r="I706" t="str">
            <v>MAGDALENA</v>
          </cell>
          <cell r="J706" t="str">
            <v>ZV</v>
          </cell>
          <cell r="K706">
            <v>2000458756</v>
          </cell>
        </row>
        <row r="707">
          <cell r="A707">
            <v>1596919</v>
          </cell>
          <cell r="B707"/>
          <cell r="C707" t="str">
            <v>553</v>
          </cell>
          <cell r="D707" t="str">
            <v>105400519</v>
          </cell>
          <cell r="E707" t="str">
            <v>2905100203</v>
          </cell>
          <cell r="F707">
            <v>44127</v>
          </cell>
          <cell r="G707" t="str">
            <v>HMA1596919.</v>
          </cell>
          <cell r="H707">
            <v>25280</v>
          </cell>
          <cell r="I707" t="str">
            <v>12010919928</v>
          </cell>
          <cell r="J707" t="str">
            <v>AB</v>
          </cell>
          <cell r="K707">
            <v>2000460227</v>
          </cell>
        </row>
        <row r="708">
          <cell r="A708" t="str">
            <v>MPS BOG1741</v>
          </cell>
          <cell r="B708"/>
          <cell r="C708" t="str">
            <v>553</v>
          </cell>
          <cell r="D708" t="str">
            <v>2000460227</v>
          </cell>
          <cell r="E708" t="str">
            <v>2905100203</v>
          </cell>
          <cell r="F708">
            <v>44144</v>
          </cell>
          <cell r="G708" t="str">
            <v>MPS BOG1741</v>
          </cell>
          <cell r="H708">
            <v>25280</v>
          </cell>
          <cell r="I708" t="str">
            <v>20210219</v>
          </cell>
          <cell r="J708" t="str">
            <v>ZV</v>
          </cell>
          <cell r="K708">
            <v>2000460227</v>
          </cell>
        </row>
        <row r="709">
          <cell r="A709" t="str">
            <v>MPS BOG1741</v>
          </cell>
          <cell r="B709"/>
          <cell r="C709" t="str">
            <v>553</v>
          </cell>
          <cell r="D709" t="str">
            <v>2000460227</v>
          </cell>
          <cell r="E709" t="str">
            <v>2905100202</v>
          </cell>
          <cell r="F709">
            <v>44144</v>
          </cell>
          <cell r="G709" t="str">
            <v>MPS BOG1741</v>
          </cell>
          <cell r="H709">
            <v>25280</v>
          </cell>
          <cell r="I709" t="str">
            <v>20210219</v>
          </cell>
          <cell r="J709" t="str">
            <v>ZV</v>
          </cell>
          <cell r="K709">
            <v>2000460227</v>
          </cell>
        </row>
        <row r="710">
          <cell r="A710" t="str">
            <v>MPS BOG-1741</v>
          </cell>
          <cell r="B710"/>
          <cell r="C710" t="str">
            <v>553</v>
          </cell>
          <cell r="D710" t="str">
            <v>2000400493</v>
          </cell>
          <cell r="E710" t="str">
            <v>2905100202</v>
          </cell>
          <cell r="F710">
            <v>44144</v>
          </cell>
          <cell r="G710" t="str">
            <v>MPS BOG-1741</v>
          </cell>
          <cell r="H710">
            <v>25280</v>
          </cell>
          <cell r="I710" t="str">
            <v>bogota</v>
          </cell>
          <cell r="J710" t="str">
            <v>ZP</v>
          </cell>
          <cell r="K710">
            <v>2000460227</v>
          </cell>
        </row>
        <row r="711">
          <cell r="A711">
            <v>1596919</v>
          </cell>
          <cell r="B711"/>
          <cell r="C711" t="str">
            <v>553</v>
          </cell>
          <cell r="D711" t="str">
            <v>105400519</v>
          </cell>
          <cell r="E711" t="str">
            <v>2905100203</v>
          </cell>
          <cell r="F711">
            <v>44127</v>
          </cell>
          <cell r="G711" t="str">
            <v>HMA1596919.</v>
          </cell>
          <cell r="H711">
            <v>6320</v>
          </cell>
          <cell r="I711" t="str">
            <v>12010919928</v>
          </cell>
          <cell r="J711" t="str">
            <v>AB</v>
          </cell>
          <cell r="K711">
            <v>2000460232</v>
          </cell>
        </row>
        <row r="712">
          <cell r="A712">
            <v>1598647</v>
          </cell>
          <cell r="B712"/>
          <cell r="C712" t="str">
            <v>553</v>
          </cell>
          <cell r="D712" t="str">
            <v>1905816152</v>
          </cell>
          <cell r="E712" t="str">
            <v>2905100203</v>
          </cell>
          <cell r="F712">
            <v>44134</v>
          </cell>
          <cell r="G712" t="str">
            <v>HMA1598647</v>
          </cell>
          <cell r="H712">
            <v>298500</v>
          </cell>
          <cell r="I712" t="str">
            <v>12010922290</v>
          </cell>
          <cell r="J712" t="str">
            <v>KR</v>
          </cell>
          <cell r="K712">
            <v>2000460232</v>
          </cell>
        </row>
        <row r="713">
          <cell r="A713" t="str">
            <v>MPS BOG1550</v>
          </cell>
          <cell r="B713"/>
          <cell r="C713" t="str">
            <v>553</v>
          </cell>
          <cell r="D713" t="str">
            <v>2000460232</v>
          </cell>
          <cell r="E713" t="str">
            <v>2905100203</v>
          </cell>
          <cell r="F713">
            <v>44214</v>
          </cell>
          <cell r="G713" t="str">
            <v>MPS BOG1550</v>
          </cell>
          <cell r="H713">
            <v>304820</v>
          </cell>
          <cell r="I713" t="str">
            <v>20210131</v>
          </cell>
          <cell r="J713" t="str">
            <v>ZV</v>
          </cell>
          <cell r="K713">
            <v>2000460232</v>
          </cell>
        </row>
        <row r="714">
          <cell r="A714" t="str">
            <v>MPS BOG1550</v>
          </cell>
          <cell r="B714"/>
          <cell r="C714" t="str">
            <v>553</v>
          </cell>
          <cell r="D714" t="str">
            <v>2000460232</v>
          </cell>
          <cell r="E714" t="str">
            <v>2905100202</v>
          </cell>
          <cell r="F714">
            <v>44214</v>
          </cell>
          <cell r="G714" t="str">
            <v>MPS BOG1550</v>
          </cell>
          <cell r="H714">
            <v>344000</v>
          </cell>
          <cell r="I714" t="str">
            <v>20210131</v>
          </cell>
          <cell r="J714" t="str">
            <v>ZV</v>
          </cell>
          <cell r="K714">
            <v>2000460232</v>
          </cell>
        </row>
        <row r="715">
          <cell r="A715" t="str">
            <v>MPS BOG-1550</v>
          </cell>
          <cell r="B715"/>
          <cell r="C715" t="str">
            <v>553</v>
          </cell>
          <cell r="D715" t="str">
            <v>2000439133</v>
          </cell>
          <cell r="E715" t="str">
            <v>2905100202</v>
          </cell>
          <cell r="F715">
            <v>44214</v>
          </cell>
          <cell r="G715" t="str">
            <v>MPS BOG-1550</v>
          </cell>
          <cell r="H715">
            <v>344000</v>
          </cell>
          <cell r="I715" t="str">
            <v>BOGOTA</v>
          </cell>
          <cell r="J715" t="str">
            <v>ZP</v>
          </cell>
          <cell r="K715">
            <v>2000460232</v>
          </cell>
        </row>
        <row r="716">
          <cell r="A716">
            <v>1592765</v>
          </cell>
          <cell r="B716"/>
          <cell r="C716" t="str">
            <v>553</v>
          </cell>
          <cell r="D716" t="str">
            <v>105400520</v>
          </cell>
          <cell r="E716" t="str">
            <v>2905100201</v>
          </cell>
          <cell r="F716">
            <v>44110</v>
          </cell>
          <cell r="G716" t="str">
            <v>HMA1592765.</v>
          </cell>
          <cell r="H716">
            <v>340962</v>
          </cell>
          <cell r="I716" t="str">
            <v>12010919928</v>
          </cell>
          <cell r="J716" t="str">
            <v>AB</v>
          </cell>
          <cell r="K716">
            <v>2000460234</v>
          </cell>
        </row>
        <row r="717">
          <cell r="A717">
            <v>1592236</v>
          </cell>
          <cell r="B717"/>
          <cell r="C717" t="str">
            <v>553</v>
          </cell>
          <cell r="D717" t="str">
            <v>1905815430</v>
          </cell>
          <cell r="E717" t="str">
            <v>2905100202</v>
          </cell>
          <cell r="F717">
            <v>44107</v>
          </cell>
          <cell r="G717" t="str">
            <v>HMA1592236</v>
          </cell>
          <cell r="H717">
            <v>22900</v>
          </cell>
          <cell r="I717" t="str">
            <v>12010919928</v>
          </cell>
          <cell r="J717" t="str">
            <v>KR</v>
          </cell>
          <cell r="K717">
            <v>2000460234</v>
          </cell>
        </row>
        <row r="718">
          <cell r="A718">
            <v>1592751</v>
          </cell>
          <cell r="B718"/>
          <cell r="C718" t="str">
            <v>553</v>
          </cell>
          <cell r="D718" t="str">
            <v>1905815455</v>
          </cell>
          <cell r="E718" t="str">
            <v>2905100202</v>
          </cell>
          <cell r="F718">
            <v>44110</v>
          </cell>
          <cell r="G718" t="str">
            <v>HMA1592751</v>
          </cell>
          <cell r="H718">
            <v>21600</v>
          </cell>
          <cell r="I718" t="str">
            <v>12010919928</v>
          </cell>
          <cell r="J718" t="str">
            <v>KR</v>
          </cell>
          <cell r="K718">
            <v>2000460234</v>
          </cell>
        </row>
        <row r="719">
          <cell r="A719">
            <v>1597315</v>
          </cell>
          <cell r="B719"/>
          <cell r="C719" t="str">
            <v>553</v>
          </cell>
          <cell r="D719" t="str">
            <v>1905815610</v>
          </cell>
          <cell r="E719" t="str">
            <v>2905100202</v>
          </cell>
          <cell r="F719">
            <v>44130</v>
          </cell>
          <cell r="G719" t="str">
            <v>HMA1597315</v>
          </cell>
          <cell r="H719">
            <v>13900</v>
          </cell>
          <cell r="I719" t="str">
            <v>12010919928</v>
          </cell>
          <cell r="J719" t="str">
            <v>KR</v>
          </cell>
          <cell r="K719">
            <v>2000460234</v>
          </cell>
        </row>
        <row r="720">
          <cell r="A720">
            <v>1598405</v>
          </cell>
          <cell r="B720"/>
          <cell r="C720" t="str">
            <v>553</v>
          </cell>
          <cell r="D720" t="str">
            <v>1905815669</v>
          </cell>
          <cell r="E720" t="str">
            <v>2905100202</v>
          </cell>
          <cell r="F720">
            <v>44134</v>
          </cell>
          <cell r="G720" t="str">
            <v>HMA1598405</v>
          </cell>
          <cell r="H720">
            <v>51700</v>
          </cell>
          <cell r="I720" t="str">
            <v>12010919928</v>
          </cell>
          <cell r="J720" t="str">
            <v>KR</v>
          </cell>
          <cell r="K720">
            <v>2000460234</v>
          </cell>
        </row>
        <row r="721">
          <cell r="A721" t="str">
            <v>MPS BOY-1745</v>
          </cell>
          <cell r="B721"/>
          <cell r="C721" t="str">
            <v>553</v>
          </cell>
          <cell r="D721" t="str">
            <v>2000460234</v>
          </cell>
          <cell r="E721" t="str">
            <v>2905100202</v>
          </cell>
          <cell r="F721">
            <v>44144</v>
          </cell>
          <cell r="G721" t="str">
            <v>MPS BOY-1745</v>
          </cell>
          <cell r="H721">
            <v>340962</v>
          </cell>
          <cell r="I721" t="str">
            <v>20210219</v>
          </cell>
          <cell r="J721" t="str">
            <v>ZV</v>
          </cell>
          <cell r="K721">
            <v>2000460234</v>
          </cell>
        </row>
        <row r="722">
          <cell r="A722" t="str">
            <v>MPS BOY-1745</v>
          </cell>
          <cell r="B722"/>
          <cell r="C722" t="str">
            <v>553</v>
          </cell>
          <cell r="D722" t="str">
            <v>2000460234</v>
          </cell>
          <cell r="E722" t="str">
            <v>2905100201</v>
          </cell>
          <cell r="F722">
            <v>44144</v>
          </cell>
          <cell r="G722" t="str">
            <v>MPS BOY-1745</v>
          </cell>
          <cell r="H722">
            <v>340962</v>
          </cell>
          <cell r="I722" t="str">
            <v>20210219</v>
          </cell>
          <cell r="J722" t="str">
            <v>ZV</v>
          </cell>
          <cell r="K722">
            <v>2000460234</v>
          </cell>
        </row>
        <row r="723">
          <cell r="A723" t="str">
            <v>MPS BOY-1745</v>
          </cell>
          <cell r="B723"/>
          <cell r="C723" t="str">
            <v>553</v>
          </cell>
          <cell r="D723" t="str">
            <v>2000437362</v>
          </cell>
          <cell r="E723" t="str">
            <v>2905100202</v>
          </cell>
          <cell r="F723">
            <v>44144</v>
          </cell>
          <cell r="G723" t="str">
            <v>MPS BOY-1745</v>
          </cell>
          <cell r="H723">
            <v>451062</v>
          </cell>
          <cell r="I723" t="str">
            <v>boyaca</v>
          </cell>
          <cell r="J723" t="str">
            <v>ZV</v>
          </cell>
          <cell r="K723">
            <v>2000460234</v>
          </cell>
        </row>
        <row r="724">
          <cell r="A724">
            <v>1596660</v>
          </cell>
          <cell r="B724"/>
          <cell r="C724" t="str">
            <v>553</v>
          </cell>
          <cell r="D724" t="str">
            <v>105403571</v>
          </cell>
          <cell r="E724" t="str">
            <v>2905100202</v>
          </cell>
          <cell r="F724">
            <v>44126</v>
          </cell>
          <cell r="G724" t="str">
            <v>HMA1596660.</v>
          </cell>
          <cell r="H724">
            <v>60380</v>
          </cell>
          <cell r="I724" t="str">
            <v>12010922290</v>
          </cell>
          <cell r="J724" t="str">
            <v>AB</v>
          </cell>
          <cell r="K724">
            <v>2000460294</v>
          </cell>
        </row>
        <row r="725">
          <cell r="A725">
            <v>1596048</v>
          </cell>
          <cell r="B725"/>
          <cell r="C725" t="str">
            <v>553</v>
          </cell>
          <cell r="D725" t="str">
            <v>1905815987</v>
          </cell>
          <cell r="E725" t="str">
            <v>2905100202</v>
          </cell>
          <cell r="F725">
            <v>44125</v>
          </cell>
          <cell r="G725" t="str">
            <v>HMA1596048</v>
          </cell>
          <cell r="H725">
            <v>219000</v>
          </cell>
          <cell r="I725" t="str">
            <v>12010922290</v>
          </cell>
          <cell r="J725" t="str">
            <v>KR</v>
          </cell>
          <cell r="K725">
            <v>2000460294</v>
          </cell>
        </row>
        <row r="726">
          <cell r="A726" t="str">
            <v>MPS BOY-1517</v>
          </cell>
          <cell r="B726"/>
          <cell r="C726" t="str">
            <v>553</v>
          </cell>
          <cell r="D726" t="str">
            <v>2000460294</v>
          </cell>
          <cell r="E726" t="str">
            <v>2905100202</v>
          </cell>
          <cell r="F726">
            <v>44172</v>
          </cell>
          <cell r="G726" t="str">
            <v>MPS BOY-1517</v>
          </cell>
          <cell r="H726">
            <v>0</v>
          </cell>
          <cell r="I726" t="str">
            <v>20210222</v>
          </cell>
          <cell r="J726" t="str">
            <v>ZV</v>
          </cell>
          <cell r="K726">
            <v>2000460294</v>
          </cell>
        </row>
        <row r="727">
          <cell r="A727" t="str">
            <v>MPS BOY-1517</v>
          </cell>
          <cell r="B727"/>
          <cell r="C727" t="str">
            <v>553</v>
          </cell>
          <cell r="D727" t="str">
            <v>2000411909</v>
          </cell>
          <cell r="E727" t="str">
            <v>2905100202</v>
          </cell>
          <cell r="F727">
            <v>44172</v>
          </cell>
          <cell r="G727" t="str">
            <v>MPS BOY-1517</v>
          </cell>
          <cell r="H727">
            <v>279380</v>
          </cell>
          <cell r="I727" t="str">
            <v>BOYACA</v>
          </cell>
          <cell r="J727" t="str">
            <v>ZP</v>
          </cell>
          <cell r="K727">
            <v>2000460294</v>
          </cell>
        </row>
        <row r="728">
          <cell r="A728">
            <v>1598157</v>
          </cell>
          <cell r="B728"/>
          <cell r="C728" t="str">
            <v>553</v>
          </cell>
          <cell r="D728" t="str">
            <v>105403586</v>
          </cell>
          <cell r="E728" t="str">
            <v>2905100103</v>
          </cell>
          <cell r="F728">
            <v>44133</v>
          </cell>
          <cell r="G728" t="str">
            <v>HMA1598157.</v>
          </cell>
          <cell r="H728">
            <v>220684</v>
          </cell>
          <cell r="I728" t="str">
            <v>12010907384</v>
          </cell>
          <cell r="J728" t="str">
            <v>AB</v>
          </cell>
          <cell r="K728">
            <v>2000460303</v>
          </cell>
        </row>
        <row r="729">
          <cell r="A729">
            <v>1593170</v>
          </cell>
          <cell r="B729"/>
          <cell r="C729" t="str">
            <v>553</v>
          </cell>
          <cell r="D729" t="str">
            <v>1905815470</v>
          </cell>
          <cell r="E729" t="str">
            <v>2905100203</v>
          </cell>
          <cell r="F729">
            <v>44111</v>
          </cell>
          <cell r="G729" t="str">
            <v>HMA1593170</v>
          </cell>
          <cell r="H729">
            <v>31600</v>
          </cell>
          <cell r="I729" t="str">
            <v>12010919928</v>
          </cell>
          <cell r="J729" t="str">
            <v>KR</v>
          </cell>
          <cell r="K729">
            <v>2000460303</v>
          </cell>
        </row>
        <row r="730">
          <cell r="A730">
            <v>1598164</v>
          </cell>
          <cell r="B730"/>
          <cell r="C730" t="str">
            <v>553</v>
          </cell>
          <cell r="D730" t="str">
            <v>1905815648</v>
          </cell>
          <cell r="E730" t="str">
            <v>2905100203</v>
          </cell>
          <cell r="F730">
            <v>44133</v>
          </cell>
          <cell r="G730" t="str">
            <v>HMA1598164</v>
          </cell>
          <cell r="H730">
            <v>95800</v>
          </cell>
          <cell r="I730" t="str">
            <v>12010919928</v>
          </cell>
          <cell r="J730" t="str">
            <v>KR</v>
          </cell>
          <cell r="K730">
            <v>2000460303</v>
          </cell>
        </row>
        <row r="731">
          <cell r="A731" t="str">
            <v>MPS CUN-1748</v>
          </cell>
          <cell r="B731"/>
          <cell r="C731" t="str">
            <v>553</v>
          </cell>
          <cell r="D731" t="str">
            <v>2000460303</v>
          </cell>
          <cell r="E731" t="str">
            <v>2905100203</v>
          </cell>
          <cell r="F731">
            <v>44144</v>
          </cell>
          <cell r="G731" t="str">
            <v>MPS CUN-1748</v>
          </cell>
          <cell r="H731">
            <v>127400</v>
          </cell>
          <cell r="I731" t="str">
            <v>20210131</v>
          </cell>
          <cell r="J731" t="str">
            <v>ZV</v>
          </cell>
          <cell r="K731">
            <v>2000460303</v>
          </cell>
        </row>
        <row r="732">
          <cell r="A732" t="str">
            <v>MPS CUN-1748</v>
          </cell>
          <cell r="B732"/>
          <cell r="C732" t="str">
            <v>553</v>
          </cell>
          <cell r="D732" t="str">
            <v>2000460303</v>
          </cell>
          <cell r="E732" t="str">
            <v>2905100202</v>
          </cell>
          <cell r="F732">
            <v>44144</v>
          </cell>
          <cell r="G732" t="str">
            <v>MPS CUN-1748</v>
          </cell>
          <cell r="H732">
            <v>348084</v>
          </cell>
          <cell r="I732" t="str">
            <v>20210131</v>
          </cell>
          <cell r="J732" t="str">
            <v>ZV</v>
          </cell>
          <cell r="K732">
            <v>2000460303</v>
          </cell>
        </row>
        <row r="733">
          <cell r="A733" t="str">
            <v>MPS CUN-1748</v>
          </cell>
          <cell r="B733"/>
          <cell r="C733" t="str">
            <v>553</v>
          </cell>
          <cell r="D733" t="str">
            <v>2000460303</v>
          </cell>
          <cell r="E733" t="str">
            <v>2905100103</v>
          </cell>
          <cell r="F733">
            <v>44144</v>
          </cell>
          <cell r="G733" t="str">
            <v>MPS CUN-1748</v>
          </cell>
          <cell r="H733">
            <v>220684</v>
          </cell>
          <cell r="I733" t="str">
            <v>20210131</v>
          </cell>
          <cell r="J733" t="str">
            <v>ZV</v>
          </cell>
          <cell r="K733">
            <v>2000460303</v>
          </cell>
        </row>
        <row r="734">
          <cell r="A734" t="str">
            <v>MPS CUN-1748</v>
          </cell>
          <cell r="B734"/>
          <cell r="C734" t="str">
            <v>553</v>
          </cell>
          <cell r="D734" t="str">
            <v>2000437514</v>
          </cell>
          <cell r="E734" t="str">
            <v>2905100202</v>
          </cell>
          <cell r="F734">
            <v>44144</v>
          </cell>
          <cell r="G734" t="str">
            <v>MPS CUN-1748</v>
          </cell>
          <cell r="H734">
            <v>348084</v>
          </cell>
          <cell r="I734" t="str">
            <v>cundinamarca</v>
          </cell>
          <cell r="J734" t="str">
            <v>ZV</v>
          </cell>
          <cell r="K734">
            <v>2000460303</v>
          </cell>
        </row>
        <row r="735">
          <cell r="A735">
            <v>1598157</v>
          </cell>
          <cell r="B735"/>
          <cell r="C735" t="str">
            <v>553</v>
          </cell>
          <cell r="D735" t="str">
            <v>105403586</v>
          </cell>
          <cell r="E735" t="str">
            <v>2905100103</v>
          </cell>
          <cell r="F735">
            <v>44133</v>
          </cell>
          <cell r="G735" t="str">
            <v>HMA1598157.</v>
          </cell>
          <cell r="H735">
            <v>916</v>
          </cell>
          <cell r="I735" t="str">
            <v>12010907384</v>
          </cell>
          <cell r="J735" t="str">
            <v>AB</v>
          </cell>
          <cell r="K735">
            <v>2000460317</v>
          </cell>
        </row>
        <row r="736">
          <cell r="A736">
            <v>1592696</v>
          </cell>
          <cell r="B736"/>
          <cell r="C736" t="str">
            <v>553</v>
          </cell>
          <cell r="D736" t="str">
            <v>1905815180</v>
          </cell>
          <cell r="E736" t="str">
            <v>2905100103</v>
          </cell>
          <cell r="F736">
            <v>44109</v>
          </cell>
          <cell r="G736" t="str">
            <v>HMA1592696</v>
          </cell>
          <cell r="H736">
            <v>588306</v>
          </cell>
          <cell r="I736" t="str">
            <v>12010907384</v>
          </cell>
          <cell r="J736" t="str">
            <v>KR</v>
          </cell>
          <cell r="K736">
            <v>2000460317</v>
          </cell>
        </row>
        <row r="737">
          <cell r="A737">
            <v>1597753</v>
          </cell>
          <cell r="B737"/>
          <cell r="C737" t="str">
            <v>553</v>
          </cell>
          <cell r="D737" t="str">
            <v>1905815233</v>
          </cell>
          <cell r="E737" t="str">
            <v>2905100103</v>
          </cell>
          <cell r="F737">
            <v>44131</v>
          </cell>
          <cell r="G737" t="str">
            <v>HMA1597753</v>
          </cell>
          <cell r="H737">
            <v>59182</v>
          </cell>
          <cell r="I737" t="str">
            <v>12010907384</v>
          </cell>
          <cell r="J737" t="str">
            <v>KR</v>
          </cell>
          <cell r="K737">
            <v>2000460317</v>
          </cell>
        </row>
        <row r="738">
          <cell r="A738">
            <v>1597950</v>
          </cell>
          <cell r="B738"/>
          <cell r="C738" t="str">
            <v>553</v>
          </cell>
          <cell r="D738" t="str">
            <v>1905815263</v>
          </cell>
          <cell r="E738" t="str">
            <v>2905100103</v>
          </cell>
          <cell r="F738">
            <v>44132</v>
          </cell>
          <cell r="G738" t="str">
            <v>HMA1597950</v>
          </cell>
          <cell r="H738">
            <v>57600</v>
          </cell>
          <cell r="I738" t="str">
            <v>12010907384</v>
          </cell>
          <cell r="J738" t="str">
            <v>KR</v>
          </cell>
          <cell r="K738">
            <v>2000460317</v>
          </cell>
        </row>
        <row r="739">
          <cell r="A739">
            <v>1598258</v>
          </cell>
          <cell r="B739"/>
          <cell r="C739" t="str">
            <v>553</v>
          </cell>
          <cell r="D739" t="str">
            <v>105403597</v>
          </cell>
          <cell r="E739" t="str">
            <v>2905100203</v>
          </cell>
          <cell r="F739">
            <v>44133</v>
          </cell>
          <cell r="G739" t="str">
            <v>HMA1598258.</v>
          </cell>
          <cell r="H739">
            <v>101953</v>
          </cell>
          <cell r="I739" t="str">
            <v>12010919928</v>
          </cell>
          <cell r="J739" t="str">
            <v>AB</v>
          </cell>
          <cell r="K739">
            <v>2000460317</v>
          </cell>
        </row>
        <row r="740">
          <cell r="A740">
            <v>1592663</v>
          </cell>
          <cell r="B740"/>
          <cell r="C740" t="str">
            <v>553</v>
          </cell>
          <cell r="D740" t="str">
            <v>1905815448</v>
          </cell>
          <cell r="E740" t="str">
            <v>2905100203</v>
          </cell>
          <cell r="F740">
            <v>44109</v>
          </cell>
          <cell r="G740" t="str">
            <v>HMA1592663</v>
          </cell>
          <cell r="H740">
            <v>31600</v>
          </cell>
          <cell r="I740" t="str">
            <v>12010919928</v>
          </cell>
          <cell r="J740" t="str">
            <v>KR</v>
          </cell>
          <cell r="K740">
            <v>2000460317</v>
          </cell>
        </row>
        <row r="741">
          <cell r="A741">
            <v>1593171</v>
          </cell>
          <cell r="B741"/>
          <cell r="C741" t="str">
            <v>553</v>
          </cell>
          <cell r="D741" t="str">
            <v>1905815478</v>
          </cell>
          <cell r="E741" t="str">
            <v>2905100203</v>
          </cell>
          <cell r="F741">
            <v>44111</v>
          </cell>
          <cell r="G741" t="str">
            <v>HMA1593171</v>
          </cell>
          <cell r="H741">
            <v>31600</v>
          </cell>
          <cell r="I741" t="str">
            <v>12010919928</v>
          </cell>
          <cell r="J741" t="str">
            <v>KR</v>
          </cell>
          <cell r="K741">
            <v>2000460317</v>
          </cell>
        </row>
        <row r="742">
          <cell r="A742">
            <v>1595470</v>
          </cell>
          <cell r="B742"/>
          <cell r="C742" t="str">
            <v>553</v>
          </cell>
          <cell r="D742" t="str">
            <v>1905815538</v>
          </cell>
          <cell r="E742" t="str">
            <v>2905100203</v>
          </cell>
          <cell r="F742">
            <v>44123</v>
          </cell>
          <cell r="G742" t="str">
            <v>HMA1595470</v>
          </cell>
          <cell r="H742">
            <v>45500</v>
          </cell>
          <cell r="I742" t="str">
            <v>12010919928</v>
          </cell>
          <cell r="J742" t="str">
            <v>KR</v>
          </cell>
          <cell r="K742">
            <v>2000460317</v>
          </cell>
        </row>
        <row r="743">
          <cell r="A743">
            <v>1595535</v>
          </cell>
          <cell r="B743"/>
          <cell r="C743" t="str">
            <v>553</v>
          </cell>
          <cell r="D743" t="str">
            <v>1905815545</v>
          </cell>
          <cell r="E743" t="str">
            <v>2905100203</v>
          </cell>
          <cell r="F743">
            <v>44123</v>
          </cell>
          <cell r="G743" t="str">
            <v>HMA1595535</v>
          </cell>
          <cell r="H743">
            <v>31600</v>
          </cell>
          <cell r="I743" t="str">
            <v>12010919928</v>
          </cell>
          <cell r="J743" t="str">
            <v>KR</v>
          </cell>
          <cell r="K743">
            <v>2000460317</v>
          </cell>
        </row>
        <row r="744">
          <cell r="A744">
            <v>1597064</v>
          </cell>
          <cell r="B744"/>
          <cell r="C744" t="str">
            <v>553</v>
          </cell>
          <cell r="D744" t="str">
            <v>1905815593</v>
          </cell>
          <cell r="E744" t="str">
            <v>2905100203</v>
          </cell>
          <cell r="F744">
            <v>44128</v>
          </cell>
          <cell r="G744" t="str">
            <v>HMA1597064</v>
          </cell>
          <cell r="H744">
            <v>36400</v>
          </cell>
          <cell r="I744" t="str">
            <v>12010919928</v>
          </cell>
          <cell r="J744" t="str">
            <v>KR</v>
          </cell>
          <cell r="K744">
            <v>2000460317</v>
          </cell>
        </row>
        <row r="745">
          <cell r="A745">
            <v>1598324</v>
          </cell>
          <cell r="B745"/>
          <cell r="C745" t="str">
            <v>553</v>
          </cell>
          <cell r="D745" t="str">
            <v>1905816126</v>
          </cell>
          <cell r="E745" t="str">
            <v>2905100203</v>
          </cell>
          <cell r="F745">
            <v>44133</v>
          </cell>
          <cell r="G745" t="str">
            <v>HMA1598324</v>
          </cell>
          <cell r="H745">
            <v>205234</v>
          </cell>
          <cell r="I745" t="str">
            <v>12010922290</v>
          </cell>
          <cell r="J745" t="str">
            <v>KR</v>
          </cell>
          <cell r="K745">
            <v>2000460317</v>
          </cell>
        </row>
        <row r="746">
          <cell r="A746" t="str">
            <v>MPS CUN-1521</v>
          </cell>
          <cell r="B746"/>
          <cell r="C746" t="str">
            <v>553</v>
          </cell>
          <cell r="D746" t="str">
            <v>2000460317</v>
          </cell>
          <cell r="E746" t="str">
            <v>2905100203</v>
          </cell>
          <cell r="F746">
            <v>44172</v>
          </cell>
          <cell r="G746" t="str">
            <v>MPS CUN-1521</v>
          </cell>
          <cell r="H746">
            <v>483887</v>
          </cell>
          <cell r="I746" t="str">
            <v>20210131</v>
          </cell>
          <cell r="J746" t="str">
            <v>ZV</v>
          </cell>
          <cell r="K746">
            <v>2000460317</v>
          </cell>
        </row>
        <row r="747">
          <cell r="A747" t="str">
            <v>MPS CUN-1521</v>
          </cell>
          <cell r="B747"/>
          <cell r="C747" t="str">
            <v>553</v>
          </cell>
          <cell r="D747" t="str">
            <v>2000460317</v>
          </cell>
          <cell r="E747" t="str">
            <v>2905100202</v>
          </cell>
          <cell r="F747">
            <v>44172</v>
          </cell>
          <cell r="G747" t="str">
            <v>MPS CUN-1521</v>
          </cell>
          <cell r="H747">
            <v>1189891</v>
          </cell>
          <cell r="I747" t="str">
            <v>20210131</v>
          </cell>
          <cell r="J747" t="str">
            <v>ZV</v>
          </cell>
          <cell r="K747">
            <v>2000460317</v>
          </cell>
        </row>
        <row r="748">
          <cell r="A748" t="str">
            <v>MPS CUN-1521</v>
          </cell>
          <cell r="B748"/>
          <cell r="C748" t="str">
            <v>553</v>
          </cell>
          <cell r="D748" t="str">
            <v>2000460317</v>
          </cell>
          <cell r="E748" t="str">
            <v>2905100103</v>
          </cell>
          <cell r="F748">
            <v>44172</v>
          </cell>
          <cell r="G748" t="str">
            <v>MPS CUN-1521</v>
          </cell>
          <cell r="H748">
            <v>706004</v>
          </cell>
          <cell r="I748" t="str">
            <v>20210131</v>
          </cell>
          <cell r="J748" t="str">
            <v>ZV</v>
          </cell>
          <cell r="K748">
            <v>2000460317</v>
          </cell>
        </row>
        <row r="749">
          <cell r="A749" t="str">
            <v>MPS CUN-1521</v>
          </cell>
          <cell r="B749"/>
          <cell r="C749" t="str">
            <v>553</v>
          </cell>
          <cell r="D749" t="str">
            <v>2000411913</v>
          </cell>
          <cell r="E749" t="str">
            <v>2905100202</v>
          </cell>
          <cell r="F749">
            <v>44172</v>
          </cell>
          <cell r="G749" t="str">
            <v>MPS CUN-1521</v>
          </cell>
          <cell r="H749">
            <v>1189891</v>
          </cell>
          <cell r="I749" t="str">
            <v>CUNDINAMARCA</v>
          </cell>
          <cell r="J749" t="str">
            <v>ZP</v>
          </cell>
          <cell r="K749">
            <v>2000460317</v>
          </cell>
        </row>
        <row r="750">
          <cell r="A750">
            <v>1583844</v>
          </cell>
          <cell r="B750"/>
          <cell r="C750" t="str">
            <v>553</v>
          </cell>
          <cell r="D750" t="str">
            <v>1906002628</v>
          </cell>
          <cell r="E750" t="str">
            <v>2905100102</v>
          </cell>
          <cell r="F750">
            <v>44073</v>
          </cell>
          <cell r="G750" t="str">
            <v>1583844</v>
          </cell>
          <cell r="H750">
            <v>204614</v>
          </cell>
          <cell r="I750" t="str">
            <v>10051103957</v>
          </cell>
          <cell r="J750" t="str">
            <v>KR</v>
          </cell>
          <cell r="K750">
            <v>2000461867</v>
          </cell>
        </row>
        <row r="751">
          <cell r="A751">
            <v>1582003</v>
          </cell>
          <cell r="B751"/>
          <cell r="C751" t="str">
            <v>553</v>
          </cell>
          <cell r="D751" t="str">
            <v>1905983912</v>
          </cell>
          <cell r="E751" t="str">
            <v>2905100202</v>
          </cell>
          <cell r="F751">
            <v>44064</v>
          </cell>
          <cell r="G751" t="str">
            <v>1582003</v>
          </cell>
          <cell r="H751">
            <v>761966</v>
          </cell>
          <cell r="I751" t="str">
            <v>10051123583</v>
          </cell>
          <cell r="J751" t="str">
            <v>KR</v>
          </cell>
          <cell r="K751">
            <v>2000461867</v>
          </cell>
        </row>
        <row r="752">
          <cell r="A752">
            <v>1582005</v>
          </cell>
          <cell r="B752"/>
          <cell r="C752" t="str">
            <v>553</v>
          </cell>
          <cell r="D752" t="str">
            <v>1905983915</v>
          </cell>
          <cell r="E752" t="str">
            <v>2905100202</v>
          </cell>
          <cell r="F752">
            <v>44064</v>
          </cell>
          <cell r="G752" t="str">
            <v>1582005</v>
          </cell>
          <cell r="H752">
            <v>567764</v>
          </cell>
          <cell r="I752" t="str">
            <v>10051123583</v>
          </cell>
          <cell r="J752" t="str">
            <v>KR</v>
          </cell>
          <cell r="K752">
            <v>2000461867</v>
          </cell>
        </row>
        <row r="753">
          <cell r="A753">
            <v>1575103</v>
          </cell>
          <cell r="B753"/>
          <cell r="C753" t="str">
            <v>553</v>
          </cell>
          <cell r="D753" t="str">
            <v>1905983958</v>
          </cell>
          <cell r="E753" t="str">
            <v>2905100102</v>
          </cell>
          <cell r="F753">
            <v>44028</v>
          </cell>
          <cell r="G753" t="str">
            <v>1575103</v>
          </cell>
          <cell r="H753">
            <v>57600</v>
          </cell>
          <cell r="I753" t="str">
            <v>10051143122</v>
          </cell>
          <cell r="J753" t="str">
            <v>KR</v>
          </cell>
          <cell r="K753">
            <v>2000461867</v>
          </cell>
        </row>
        <row r="754">
          <cell r="A754">
            <v>1578757</v>
          </cell>
          <cell r="B754"/>
          <cell r="C754" t="str">
            <v>553</v>
          </cell>
          <cell r="D754" t="str">
            <v>1905677754</v>
          </cell>
          <cell r="E754" t="str">
            <v>2905100102</v>
          </cell>
          <cell r="F754">
            <v>44043</v>
          </cell>
          <cell r="G754" t="str">
            <v>1578757</v>
          </cell>
          <cell r="H754">
            <v>368935</v>
          </cell>
          <cell r="I754" t="str">
            <v>10051146007</v>
          </cell>
          <cell r="J754" t="str">
            <v>KR</v>
          </cell>
          <cell r="K754">
            <v>2000461867</v>
          </cell>
        </row>
        <row r="755">
          <cell r="A755">
            <v>1569519</v>
          </cell>
          <cell r="B755"/>
          <cell r="C755" t="str">
            <v>553</v>
          </cell>
          <cell r="D755" t="str">
            <v>1905983981</v>
          </cell>
          <cell r="E755" t="str">
            <v>2905100102</v>
          </cell>
          <cell r="F755">
            <v>43999</v>
          </cell>
          <cell r="G755" t="str">
            <v>1569519</v>
          </cell>
          <cell r="H755">
            <v>77010</v>
          </cell>
          <cell r="I755" t="str">
            <v>10051200665</v>
          </cell>
          <cell r="J755" t="str">
            <v>KR</v>
          </cell>
          <cell r="K755">
            <v>2000461867</v>
          </cell>
        </row>
        <row r="756">
          <cell r="A756">
            <v>1567852</v>
          </cell>
          <cell r="B756"/>
          <cell r="C756" t="str">
            <v>553</v>
          </cell>
          <cell r="D756" t="str">
            <v>1905517089</v>
          </cell>
          <cell r="E756" t="str">
            <v>2905100103</v>
          </cell>
          <cell r="F756">
            <v>43990</v>
          </cell>
          <cell r="G756" t="str">
            <v>1567852</v>
          </cell>
          <cell r="H756">
            <v>181200</v>
          </cell>
          <cell r="I756" t="str">
            <v>10051201414</v>
          </cell>
          <cell r="J756" t="str">
            <v>KR</v>
          </cell>
          <cell r="K756">
            <v>2000461867</v>
          </cell>
        </row>
        <row r="757">
          <cell r="A757">
            <v>1567575</v>
          </cell>
          <cell r="B757"/>
          <cell r="C757" t="str">
            <v>553</v>
          </cell>
          <cell r="D757" t="str">
            <v>1905517160</v>
          </cell>
          <cell r="E757" t="str">
            <v>2905100103</v>
          </cell>
          <cell r="F757">
            <v>43987</v>
          </cell>
          <cell r="G757" t="str">
            <v>1567575</v>
          </cell>
          <cell r="H757">
            <v>20300</v>
          </cell>
          <cell r="I757" t="str">
            <v>10051201414</v>
          </cell>
          <cell r="J757" t="str">
            <v>KR</v>
          </cell>
          <cell r="K757">
            <v>2000461867</v>
          </cell>
        </row>
        <row r="758">
          <cell r="A758">
            <v>1567575</v>
          </cell>
          <cell r="B758"/>
          <cell r="C758" t="str">
            <v>553</v>
          </cell>
          <cell r="D758" t="str">
            <v>2000461867</v>
          </cell>
          <cell r="E758" t="str">
            <v>2905100202</v>
          </cell>
          <cell r="F758">
            <v>44251</v>
          </cell>
          <cell r="G758" t="str">
            <v>1567575</v>
          </cell>
          <cell r="H758">
            <v>905125</v>
          </cell>
          <cell r="I758" t="str">
            <v>20210224</v>
          </cell>
          <cell r="J758" t="str">
            <v>ZV</v>
          </cell>
          <cell r="K758">
            <v>2000461867</v>
          </cell>
        </row>
        <row r="759">
          <cell r="A759">
            <v>1567575</v>
          </cell>
          <cell r="B759"/>
          <cell r="C759" t="str">
            <v>553</v>
          </cell>
          <cell r="D759" t="str">
            <v>2000461867</v>
          </cell>
          <cell r="E759" t="str">
            <v>2905100103</v>
          </cell>
          <cell r="F759">
            <v>44251</v>
          </cell>
          <cell r="G759" t="str">
            <v>1567575</v>
          </cell>
          <cell r="H759">
            <v>201500</v>
          </cell>
          <cell r="I759" t="str">
            <v>20210224</v>
          </cell>
          <cell r="J759" t="str">
            <v>ZV</v>
          </cell>
          <cell r="K759">
            <v>2000461867</v>
          </cell>
        </row>
        <row r="760">
          <cell r="A760">
            <v>1567575</v>
          </cell>
          <cell r="B760"/>
          <cell r="C760" t="str">
            <v>553</v>
          </cell>
          <cell r="D760" t="str">
            <v>2000461867</v>
          </cell>
          <cell r="E760" t="str">
            <v>2905100102</v>
          </cell>
          <cell r="F760">
            <v>44251</v>
          </cell>
          <cell r="G760" t="str">
            <v>1567575</v>
          </cell>
          <cell r="H760">
            <v>708159</v>
          </cell>
          <cell r="I760" t="str">
            <v>20210224</v>
          </cell>
          <cell r="J760" t="str">
            <v>ZV</v>
          </cell>
          <cell r="K760">
            <v>2000461867</v>
          </cell>
        </row>
        <row r="761">
          <cell r="A761" t="str">
            <v>MPS COR-1747</v>
          </cell>
          <cell r="B761"/>
          <cell r="C761" t="str">
            <v>553</v>
          </cell>
          <cell r="D761" t="str">
            <v>2000400499</v>
          </cell>
          <cell r="E761" t="str">
            <v>2905100202</v>
          </cell>
          <cell r="F761">
            <v>44144</v>
          </cell>
          <cell r="G761" t="str">
            <v>MPS COR-1747</v>
          </cell>
          <cell r="H761">
            <v>665520</v>
          </cell>
          <cell r="I761" t="str">
            <v>cordoba</v>
          </cell>
          <cell r="J761" t="str">
            <v>ZP</v>
          </cell>
          <cell r="K761">
            <v>2000461867</v>
          </cell>
        </row>
        <row r="762">
          <cell r="A762" t="str">
            <v>MPS COR-1518</v>
          </cell>
          <cell r="B762"/>
          <cell r="C762" t="str">
            <v>553</v>
          </cell>
          <cell r="D762" t="str">
            <v>2000411910</v>
          </cell>
          <cell r="E762" t="str">
            <v>2905100202</v>
          </cell>
          <cell r="F762">
            <v>44172</v>
          </cell>
          <cell r="G762" t="str">
            <v>MPS COR-1518</v>
          </cell>
          <cell r="H762">
            <v>90900</v>
          </cell>
          <cell r="I762" t="str">
            <v>CORDOBA</v>
          </cell>
          <cell r="J762" t="str">
            <v>ZP</v>
          </cell>
          <cell r="K762">
            <v>2000461867</v>
          </cell>
        </row>
        <row r="763">
          <cell r="A763" t="str">
            <v>MPS COR-1519</v>
          </cell>
          <cell r="B763"/>
          <cell r="C763" t="str">
            <v>553</v>
          </cell>
          <cell r="D763" t="str">
            <v>2000411911</v>
          </cell>
          <cell r="E763" t="str">
            <v>2905100202</v>
          </cell>
          <cell r="F763">
            <v>44172</v>
          </cell>
          <cell r="G763" t="str">
            <v>MPS COR-1519</v>
          </cell>
          <cell r="H763">
            <v>1478435</v>
          </cell>
          <cell r="I763" t="str">
            <v>CORDOBA</v>
          </cell>
          <cell r="J763" t="str">
            <v>ZP</v>
          </cell>
          <cell r="K763">
            <v>2000461867</v>
          </cell>
        </row>
        <row r="764">
          <cell r="A764">
            <v>1604670</v>
          </cell>
          <cell r="B764"/>
          <cell r="C764" t="str">
            <v>553</v>
          </cell>
          <cell r="D764" t="str">
            <v>1905816401</v>
          </cell>
          <cell r="E764" t="str">
            <v>2905100203</v>
          </cell>
          <cell r="F764">
            <v>44158</v>
          </cell>
          <cell r="G764" t="str">
            <v>HMA1604670</v>
          </cell>
          <cell r="H764">
            <v>612932</v>
          </cell>
          <cell r="I764" t="str">
            <v>12101335113</v>
          </cell>
          <cell r="J764" t="str">
            <v>KR</v>
          </cell>
          <cell r="K764">
            <v>2000462504</v>
          </cell>
        </row>
        <row r="765">
          <cell r="A765" t="str">
            <v>COMPENSACIÓN</v>
          </cell>
          <cell r="B765"/>
          <cell r="C765" t="str">
            <v>553</v>
          </cell>
          <cell r="D765" t="str">
            <v>2000462504</v>
          </cell>
          <cell r="E765" t="str">
            <v>2905100203</v>
          </cell>
          <cell r="F765">
            <v>44253</v>
          </cell>
          <cell r="G765" t="str">
            <v>COMPENSACIÓN</v>
          </cell>
          <cell r="H765">
            <v>612932</v>
          </cell>
          <cell r="I765" t="str">
            <v>20210226</v>
          </cell>
          <cell r="J765" t="str">
            <v>ZV</v>
          </cell>
          <cell r="K765">
            <v>2000462504</v>
          </cell>
        </row>
        <row r="766">
          <cell r="A766" t="str">
            <v>COMPENSACIÓN</v>
          </cell>
          <cell r="B766"/>
          <cell r="C766" t="str">
            <v>553</v>
          </cell>
          <cell r="D766" t="str">
            <v>2000462504</v>
          </cell>
          <cell r="E766" t="str">
            <v>2905100202</v>
          </cell>
          <cell r="F766">
            <v>44253</v>
          </cell>
          <cell r="G766" t="str">
            <v>COMPENSACIÓN</v>
          </cell>
          <cell r="H766">
            <v>612932</v>
          </cell>
          <cell r="I766" t="str">
            <v>20210226</v>
          </cell>
          <cell r="J766" t="str">
            <v>ZV</v>
          </cell>
          <cell r="K766">
            <v>2000462504</v>
          </cell>
        </row>
        <row r="767">
          <cell r="A767" t="str">
            <v>MPS NOR-1558</v>
          </cell>
          <cell r="B767"/>
          <cell r="C767" t="str">
            <v>553</v>
          </cell>
          <cell r="D767" t="str">
            <v>2000439141</v>
          </cell>
          <cell r="E767" t="str">
            <v>2905100202</v>
          </cell>
          <cell r="F767">
            <v>44214</v>
          </cell>
          <cell r="G767" t="str">
            <v>MPS NOR-1558</v>
          </cell>
          <cell r="H767">
            <v>612932</v>
          </cell>
          <cell r="I767" t="str">
            <v>NORTE DE SANTANDER</v>
          </cell>
          <cell r="J767" t="str">
            <v>ZP</v>
          </cell>
          <cell r="K767">
            <v>2000462504</v>
          </cell>
        </row>
        <row r="768">
          <cell r="A768">
            <v>1595348</v>
          </cell>
          <cell r="B768"/>
          <cell r="C768" t="str">
            <v>553</v>
          </cell>
          <cell r="D768" t="str">
            <v>1905815221</v>
          </cell>
          <cell r="E768" t="str">
            <v>2905100103</v>
          </cell>
          <cell r="F768">
            <v>44122</v>
          </cell>
          <cell r="G768" t="str">
            <v>HMA1595348</v>
          </cell>
          <cell r="H768">
            <v>57600</v>
          </cell>
          <cell r="I768" t="str">
            <v>12010907384</v>
          </cell>
          <cell r="J768" t="str">
            <v>KR</v>
          </cell>
          <cell r="K768">
            <v>2000463436</v>
          </cell>
        </row>
        <row r="769">
          <cell r="A769">
            <v>1592765</v>
          </cell>
          <cell r="B769"/>
          <cell r="C769" t="str">
            <v>553</v>
          </cell>
          <cell r="D769" t="str">
            <v>105400520</v>
          </cell>
          <cell r="E769" t="str">
            <v>2905100202</v>
          </cell>
          <cell r="F769">
            <v>44110</v>
          </cell>
          <cell r="G769" t="str">
            <v>HMA1592765.</v>
          </cell>
          <cell r="H769">
            <v>4738</v>
          </cell>
          <cell r="I769" t="str">
            <v>12010919928</v>
          </cell>
          <cell r="J769" t="str">
            <v>AB</v>
          </cell>
          <cell r="K769">
            <v>2000463436</v>
          </cell>
        </row>
        <row r="770">
          <cell r="A770">
            <v>1598258</v>
          </cell>
          <cell r="B770"/>
          <cell r="C770" t="str">
            <v>553</v>
          </cell>
          <cell r="D770" t="str">
            <v>105403597</v>
          </cell>
          <cell r="E770" t="str">
            <v>2905100203</v>
          </cell>
          <cell r="F770">
            <v>44133</v>
          </cell>
          <cell r="G770" t="str">
            <v>HMA1598258.</v>
          </cell>
          <cell r="H770">
            <v>6347</v>
          </cell>
          <cell r="I770" t="str">
            <v>12010919928</v>
          </cell>
          <cell r="J770" t="str">
            <v>AB</v>
          </cell>
          <cell r="K770">
            <v>2000463436</v>
          </cell>
        </row>
        <row r="771">
          <cell r="A771">
            <v>1596660</v>
          </cell>
          <cell r="B771"/>
          <cell r="C771" t="str">
            <v>553</v>
          </cell>
          <cell r="D771" t="str">
            <v>105403571</v>
          </cell>
          <cell r="E771" t="str">
            <v>2905100202</v>
          </cell>
          <cell r="F771">
            <v>44126</v>
          </cell>
          <cell r="G771" t="str">
            <v>HMA1596660.</v>
          </cell>
          <cell r="H771">
            <v>49420</v>
          </cell>
          <cell r="I771" t="str">
            <v>12010922290</v>
          </cell>
          <cell r="J771" t="str">
            <v>AB</v>
          </cell>
          <cell r="K771">
            <v>2000463436</v>
          </cell>
        </row>
        <row r="772">
          <cell r="A772">
            <v>1598830</v>
          </cell>
          <cell r="B772"/>
          <cell r="C772" t="str">
            <v>553</v>
          </cell>
          <cell r="D772" t="str">
            <v>2000446348</v>
          </cell>
          <cell r="E772" t="str">
            <v>2905100203</v>
          </cell>
          <cell r="F772">
            <v>44224</v>
          </cell>
          <cell r="G772" t="str">
            <v>HMA1598830</v>
          </cell>
          <cell r="H772">
            <v>11537</v>
          </cell>
          <cell r="I772" t="str">
            <v>12010922290</v>
          </cell>
          <cell r="J772" t="str">
            <v>ZV</v>
          </cell>
          <cell r="K772">
            <v>2000463436</v>
          </cell>
        </row>
        <row r="773">
          <cell r="A773">
            <v>1534722</v>
          </cell>
          <cell r="B773"/>
          <cell r="C773" t="str">
            <v>553</v>
          </cell>
          <cell r="D773" t="str">
            <v>1905024580</v>
          </cell>
          <cell r="E773" t="str">
            <v>2905100203</v>
          </cell>
          <cell r="F773">
            <v>43838</v>
          </cell>
          <cell r="G773" t="str">
            <v>1534722</v>
          </cell>
          <cell r="H773">
            <v>20000</v>
          </cell>
          <cell r="I773" t="str">
            <v>7180959581</v>
          </cell>
          <cell r="J773" t="str">
            <v>KR</v>
          </cell>
          <cell r="K773">
            <v>2000463436</v>
          </cell>
        </row>
        <row r="774">
          <cell r="A774">
            <v>1551527</v>
          </cell>
          <cell r="B774"/>
          <cell r="C774" t="str">
            <v>553</v>
          </cell>
          <cell r="D774" t="str">
            <v>105291802</v>
          </cell>
          <cell r="E774" t="str">
            <v>2905100203</v>
          </cell>
          <cell r="F774">
            <v>44083</v>
          </cell>
          <cell r="G774" t="str">
            <v>1551527</v>
          </cell>
          <cell r="H774">
            <v>5907</v>
          </cell>
          <cell r="I774" t="str">
            <v>7181011459</v>
          </cell>
          <cell r="J774" t="str">
            <v>AB</v>
          </cell>
          <cell r="K774">
            <v>2000463436</v>
          </cell>
        </row>
        <row r="775">
          <cell r="A775" t="str">
            <v>MPS ATL-1549</v>
          </cell>
          <cell r="B775"/>
          <cell r="C775" t="str">
            <v>553</v>
          </cell>
          <cell r="D775" t="str">
            <v>2000439132</v>
          </cell>
          <cell r="E775" t="str">
            <v>2905100202</v>
          </cell>
          <cell r="F775">
            <v>44214</v>
          </cell>
          <cell r="G775" t="str">
            <v>MPS ATL-1549</v>
          </cell>
          <cell r="H775">
            <v>274500</v>
          </cell>
          <cell r="I775" t="str">
            <v>ATLANTICO</v>
          </cell>
          <cell r="J775" t="str">
            <v>ZP</v>
          </cell>
          <cell r="K775">
            <v>2000463436</v>
          </cell>
        </row>
        <row r="776">
          <cell r="A776" t="str">
            <v>MPS ATL-1549</v>
          </cell>
          <cell r="B776"/>
          <cell r="C776" t="str">
            <v>553</v>
          </cell>
          <cell r="D776" t="str">
            <v>2000463436</v>
          </cell>
          <cell r="E776" t="str">
            <v>2905100203</v>
          </cell>
          <cell r="F776">
            <v>44214</v>
          </cell>
          <cell r="G776" t="str">
            <v>MPS ATL-1549</v>
          </cell>
          <cell r="H776">
            <v>43791</v>
          </cell>
          <cell r="I776" t="str">
            <v>ATLANTICO</v>
          </cell>
          <cell r="J776" t="str">
            <v>ZV</v>
          </cell>
          <cell r="K776">
            <v>2000463436</v>
          </cell>
        </row>
        <row r="777">
          <cell r="A777" t="str">
            <v>MPS ATL-1549</v>
          </cell>
          <cell r="B777"/>
          <cell r="C777" t="str">
            <v>553</v>
          </cell>
          <cell r="D777" t="str">
            <v>2000463436</v>
          </cell>
          <cell r="E777" t="str">
            <v>2905100202</v>
          </cell>
          <cell r="F777">
            <v>44214</v>
          </cell>
          <cell r="G777" t="str">
            <v>MPS ATL-1549</v>
          </cell>
          <cell r="H777">
            <v>220342</v>
          </cell>
          <cell r="I777" t="str">
            <v>ATLANTICO</v>
          </cell>
          <cell r="J777" t="str">
            <v>ZV</v>
          </cell>
          <cell r="K777">
            <v>2000463436</v>
          </cell>
        </row>
        <row r="778">
          <cell r="A778" t="str">
            <v>MPS ATL-1549</v>
          </cell>
          <cell r="B778"/>
          <cell r="C778" t="str">
            <v>553</v>
          </cell>
          <cell r="D778" t="str">
            <v>2000463436</v>
          </cell>
          <cell r="E778" t="str">
            <v>2905100103</v>
          </cell>
          <cell r="F778">
            <v>44214</v>
          </cell>
          <cell r="G778" t="str">
            <v>MPS ATL-1549</v>
          </cell>
          <cell r="H778">
            <v>57600</v>
          </cell>
          <cell r="I778" t="str">
            <v>ATLANTICO</v>
          </cell>
          <cell r="J778" t="str">
            <v>ZV</v>
          </cell>
          <cell r="K778">
            <v>2000463436</v>
          </cell>
        </row>
        <row r="779">
          <cell r="A779">
            <v>1567314</v>
          </cell>
          <cell r="B779"/>
          <cell r="C779" t="str">
            <v>553</v>
          </cell>
          <cell r="D779" t="str">
            <v>1905527712</v>
          </cell>
          <cell r="E779" t="str">
            <v>2905100103</v>
          </cell>
          <cell r="F779">
            <v>43986</v>
          </cell>
          <cell r="G779" t="str">
            <v>1567314</v>
          </cell>
          <cell r="H779">
            <v>35500</v>
          </cell>
          <cell r="I779" t="str">
            <v>10051201414</v>
          </cell>
          <cell r="J779" t="str">
            <v>KR</v>
          </cell>
          <cell r="K779">
            <v>2000477970</v>
          </cell>
        </row>
        <row r="780">
          <cell r="A780">
            <v>1567721</v>
          </cell>
          <cell r="B780"/>
          <cell r="C780" t="str">
            <v>553</v>
          </cell>
          <cell r="D780" t="str">
            <v>1905984233</v>
          </cell>
          <cell r="E780" t="str">
            <v>2905100202</v>
          </cell>
          <cell r="F780">
            <v>43988</v>
          </cell>
          <cell r="G780" t="str">
            <v>1567721</v>
          </cell>
          <cell r="H780">
            <v>173245</v>
          </cell>
          <cell r="I780" t="str">
            <v>10051249188</v>
          </cell>
          <cell r="J780" t="str">
            <v>KR</v>
          </cell>
          <cell r="K780">
            <v>2000477970</v>
          </cell>
        </row>
        <row r="781">
          <cell r="A781">
            <v>1568385</v>
          </cell>
          <cell r="B781"/>
          <cell r="C781" t="str">
            <v>553</v>
          </cell>
          <cell r="D781" t="str">
            <v>1905984238</v>
          </cell>
          <cell r="E781" t="str">
            <v>2905100202</v>
          </cell>
          <cell r="F781">
            <v>43992</v>
          </cell>
          <cell r="G781" t="str">
            <v>1568385</v>
          </cell>
          <cell r="H781">
            <v>83147</v>
          </cell>
          <cell r="I781" t="str">
            <v>10051249188</v>
          </cell>
          <cell r="J781" t="str">
            <v>KR</v>
          </cell>
          <cell r="K781">
            <v>2000477970</v>
          </cell>
        </row>
        <row r="782">
          <cell r="A782" t="str">
            <v>SALD FAC1568385</v>
          </cell>
          <cell r="B782"/>
          <cell r="C782" t="str">
            <v>553</v>
          </cell>
          <cell r="D782" t="str">
            <v>2000477970</v>
          </cell>
          <cell r="E782" t="str">
            <v>2905100202</v>
          </cell>
          <cell r="F782">
            <v>43887</v>
          </cell>
          <cell r="G782" t="str">
            <v>SALD FAC1568385</v>
          </cell>
          <cell r="H782">
            <v>40430</v>
          </cell>
          <cell r="I782" t="str">
            <v>20210226</v>
          </cell>
          <cell r="J782" t="str">
            <v>ZV</v>
          </cell>
          <cell r="K782">
            <v>2000477970</v>
          </cell>
        </row>
        <row r="783">
          <cell r="A783" t="str">
            <v>SALD FAC1568385</v>
          </cell>
          <cell r="B783"/>
          <cell r="C783" t="str">
            <v>553</v>
          </cell>
          <cell r="D783" t="str">
            <v>2000477970</v>
          </cell>
          <cell r="E783" t="str">
            <v>2905100103</v>
          </cell>
          <cell r="F783">
            <v>43887</v>
          </cell>
          <cell r="G783" t="str">
            <v>SALD FAC1568385</v>
          </cell>
          <cell r="H783">
            <v>35500</v>
          </cell>
          <cell r="I783" t="str">
            <v>20210226</v>
          </cell>
          <cell r="J783" t="str">
            <v>ZV</v>
          </cell>
          <cell r="K783">
            <v>2000477970</v>
          </cell>
        </row>
        <row r="784">
          <cell r="A784" t="str">
            <v>MPS SUC-1526</v>
          </cell>
          <cell r="B784"/>
          <cell r="C784" t="str">
            <v>553</v>
          </cell>
          <cell r="D784" t="str">
            <v>2000411918</v>
          </cell>
          <cell r="E784" t="str">
            <v>2905100202</v>
          </cell>
          <cell r="F784">
            <v>44172</v>
          </cell>
          <cell r="G784" t="str">
            <v>MPS SUC-1526</v>
          </cell>
          <cell r="H784">
            <v>215962</v>
          </cell>
          <cell r="I784" t="str">
            <v>SUCRE</v>
          </cell>
          <cell r="J784" t="str">
            <v>ZP</v>
          </cell>
          <cell r="K784">
            <v>2000477970</v>
          </cell>
        </row>
        <row r="785">
          <cell r="A785">
            <v>1598191</v>
          </cell>
          <cell r="B785"/>
          <cell r="C785" t="str">
            <v>553</v>
          </cell>
          <cell r="D785" t="str">
            <v>1905815296</v>
          </cell>
          <cell r="E785" t="str">
            <v>2905100202</v>
          </cell>
          <cell r="F785">
            <v>44133</v>
          </cell>
          <cell r="G785" t="str">
            <v>HMA1598191</v>
          </cell>
          <cell r="H785">
            <v>662300</v>
          </cell>
          <cell r="I785" t="str">
            <v>12010907384</v>
          </cell>
          <cell r="J785" t="str">
            <v>KR</v>
          </cell>
          <cell r="K785">
            <v>2000479610</v>
          </cell>
        </row>
        <row r="786">
          <cell r="A786">
            <v>1597292</v>
          </cell>
          <cell r="B786"/>
          <cell r="C786" t="str">
            <v>553</v>
          </cell>
          <cell r="D786" t="str">
            <v>1905815600</v>
          </cell>
          <cell r="E786" t="str">
            <v>2905100202</v>
          </cell>
          <cell r="F786">
            <v>44130</v>
          </cell>
          <cell r="G786" t="str">
            <v>HMA1597292</v>
          </cell>
          <cell r="H786">
            <v>175400</v>
          </cell>
          <cell r="I786" t="str">
            <v>12010919928</v>
          </cell>
          <cell r="J786" t="str">
            <v>KR</v>
          </cell>
          <cell r="K786">
            <v>2000479610</v>
          </cell>
        </row>
        <row r="787">
          <cell r="A787">
            <v>1598200</v>
          </cell>
          <cell r="B787"/>
          <cell r="C787" t="str">
            <v>553</v>
          </cell>
          <cell r="D787" t="str">
            <v>1905815652</v>
          </cell>
          <cell r="E787" t="str">
            <v>2905100202</v>
          </cell>
          <cell r="F787">
            <v>44133</v>
          </cell>
          <cell r="G787" t="str">
            <v>HMA1598200</v>
          </cell>
          <cell r="H787">
            <v>45500</v>
          </cell>
          <cell r="I787" t="str">
            <v>12010919928</v>
          </cell>
          <cell r="J787" t="str">
            <v>KR</v>
          </cell>
          <cell r="K787">
            <v>2000479610</v>
          </cell>
        </row>
        <row r="788">
          <cell r="A788" t="str">
            <v>MPS BOY-1552</v>
          </cell>
          <cell r="B788"/>
          <cell r="C788" t="str">
            <v>553</v>
          </cell>
          <cell r="D788" t="str">
            <v>2000479610</v>
          </cell>
          <cell r="E788" t="str">
            <v>2905100202</v>
          </cell>
          <cell r="F788">
            <v>44214</v>
          </cell>
          <cell r="G788" t="str">
            <v>MPS BOY-1552</v>
          </cell>
          <cell r="H788">
            <v>4633098</v>
          </cell>
          <cell r="I788" t="str">
            <v>20210226</v>
          </cell>
          <cell r="J788" t="str">
            <v>ZV</v>
          </cell>
          <cell r="K788">
            <v>2000479610</v>
          </cell>
        </row>
        <row r="789">
          <cell r="A789" t="str">
            <v>MPS BOY-1552</v>
          </cell>
          <cell r="B789"/>
          <cell r="C789" t="str">
            <v>553</v>
          </cell>
          <cell r="D789" t="str">
            <v>2000439135</v>
          </cell>
          <cell r="E789" t="str">
            <v>2905100202</v>
          </cell>
          <cell r="F789">
            <v>44214</v>
          </cell>
          <cell r="G789" t="str">
            <v>MPS BOY-1552</v>
          </cell>
          <cell r="H789">
            <v>5516298</v>
          </cell>
          <cell r="I789" t="str">
            <v>BOYACA</v>
          </cell>
          <cell r="J789" t="str">
            <v>ZP</v>
          </cell>
          <cell r="K789">
            <v>2000479610</v>
          </cell>
        </row>
        <row r="790">
          <cell r="A790" t="str">
            <v>SALD FAC1568385</v>
          </cell>
          <cell r="B790"/>
          <cell r="C790" t="str">
            <v>553</v>
          </cell>
          <cell r="D790" t="str">
            <v>2000477970</v>
          </cell>
          <cell r="E790" t="str">
            <v>2905100202</v>
          </cell>
          <cell r="F790">
            <v>43887</v>
          </cell>
          <cell r="G790" t="str">
            <v>SALD FAC1568385</v>
          </cell>
          <cell r="H790">
            <v>75930</v>
          </cell>
          <cell r="I790" t="str">
            <v>10051249188</v>
          </cell>
          <cell r="J790" t="str">
            <v>ZV</v>
          </cell>
          <cell r="K790">
            <v>2000479612</v>
          </cell>
        </row>
        <row r="791">
          <cell r="A791">
            <v>1593857</v>
          </cell>
          <cell r="B791"/>
          <cell r="C791" t="str">
            <v>553</v>
          </cell>
          <cell r="D791" t="str">
            <v>1905815210</v>
          </cell>
          <cell r="E791" t="str">
            <v>2905100103</v>
          </cell>
          <cell r="F791">
            <v>44114</v>
          </cell>
          <cell r="G791" t="str">
            <v>HMA1593857</v>
          </cell>
          <cell r="H791">
            <v>160410</v>
          </cell>
          <cell r="I791" t="str">
            <v>12010907384</v>
          </cell>
          <cell r="J791" t="str">
            <v>KR</v>
          </cell>
          <cell r="K791">
            <v>2000479612</v>
          </cell>
        </row>
        <row r="792">
          <cell r="A792">
            <v>1595970</v>
          </cell>
          <cell r="B792"/>
          <cell r="C792" t="str">
            <v>553</v>
          </cell>
          <cell r="D792" t="str">
            <v>1905815227</v>
          </cell>
          <cell r="E792" t="str">
            <v>2905100103</v>
          </cell>
          <cell r="F792">
            <v>44124</v>
          </cell>
          <cell r="G792" t="str">
            <v>HMA1595970</v>
          </cell>
          <cell r="H792">
            <v>57600</v>
          </cell>
          <cell r="I792" t="str">
            <v>12010907384</v>
          </cell>
          <cell r="J792" t="str">
            <v>KR</v>
          </cell>
          <cell r="K792">
            <v>2000479612</v>
          </cell>
        </row>
        <row r="793">
          <cell r="A793">
            <v>1598125</v>
          </cell>
          <cell r="B793"/>
          <cell r="C793" t="str">
            <v>553</v>
          </cell>
          <cell r="D793" t="str">
            <v>1905815274</v>
          </cell>
          <cell r="E793" t="str">
            <v>2905100103</v>
          </cell>
          <cell r="F793">
            <v>44132</v>
          </cell>
          <cell r="G793" t="str">
            <v>HMA1598125</v>
          </cell>
          <cell r="H793">
            <v>110110</v>
          </cell>
          <cell r="I793" t="str">
            <v>12010907384</v>
          </cell>
          <cell r="J793" t="str">
            <v>KR</v>
          </cell>
          <cell r="K793">
            <v>2000479612</v>
          </cell>
        </row>
        <row r="794">
          <cell r="A794">
            <v>1595581</v>
          </cell>
          <cell r="B794"/>
          <cell r="C794" t="str">
            <v>553</v>
          </cell>
          <cell r="D794" t="str">
            <v>1905815556</v>
          </cell>
          <cell r="E794" t="str">
            <v>2905100203</v>
          </cell>
          <cell r="F794">
            <v>44123</v>
          </cell>
          <cell r="G794" t="str">
            <v>HMA1595581</v>
          </cell>
          <cell r="H794">
            <v>108300</v>
          </cell>
          <cell r="I794" t="str">
            <v>12010919928</v>
          </cell>
          <cell r="J794" t="str">
            <v>KR</v>
          </cell>
          <cell r="K794">
            <v>2000479612</v>
          </cell>
        </row>
        <row r="795">
          <cell r="A795">
            <v>1596731</v>
          </cell>
          <cell r="B795"/>
          <cell r="C795" t="str">
            <v>553</v>
          </cell>
          <cell r="D795" t="str">
            <v>1905815584</v>
          </cell>
          <cell r="E795" t="str">
            <v>2905100203</v>
          </cell>
          <cell r="F795">
            <v>44127</v>
          </cell>
          <cell r="G795" t="str">
            <v>HMA1596731</v>
          </cell>
          <cell r="H795">
            <v>78500</v>
          </cell>
          <cell r="I795" t="str">
            <v>12010919928</v>
          </cell>
          <cell r="J795" t="str">
            <v>KR</v>
          </cell>
          <cell r="K795">
            <v>2000479612</v>
          </cell>
        </row>
        <row r="796">
          <cell r="A796">
            <v>1598283</v>
          </cell>
          <cell r="B796"/>
          <cell r="C796" t="str">
            <v>553</v>
          </cell>
          <cell r="D796" t="str">
            <v>1905815665</v>
          </cell>
          <cell r="E796" t="str">
            <v>2905100203</v>
          </cell>
          <cell r="F796">
            <v>44133</v>
          </cell>
          <cell r="G796" t="str">
            <v>HMA1598283</v>
          </cell>
          <cell r="H796">
            <v>108300</v>
          </cell>
          <cell r="I796" t="str">
            <v>12010919928</v>
          </cell>
          <cell r="J796" t="str">
            <v>KR</v>
          </cell>
          <cell r="K796">
            <v>2000479612</v>
          </cell>
        </row>
        <row r="797">
          <cell r="A797">
            <v>1598445</v>
          </cell>
          <cell r="B797"/>
          <cell r="C797" t="str">
            <v>553</v>
          </cell>
          <cell r="D797" t="str">
            <v>1905815675</v>
          </cell>
          <cell r="E797" t="str">
            <v>2905100203</v>
          </cell>
          <cell r="F797">
            <v>44134</v>
          </cell>
          <cell r="G797" t="str">
            <v>HMA1598445</v>
          </cell>
          <cell r="H797">
            <v>9700</v>
          </cell>
          <cell r="I797" t="str">
            <v>12010919928</v>
          </cell>
          <cell r="J797" t="str">
            <v>KR</v>
          </cell>
          <cell r="K797">
            <v>2000479612</v>
          </cell>
        </row>
        <row r="798">
          <cell r="A798">
            <v>1598446</v>
          </cell>
          <cell r="B798"/>
          <cell r="C798" t="str">
            <v>553</v>
          </cell>
          <cell r="D798" t="str">
            <v>1905815681</v>
          </cell>
          <cell r="E798" t="str">
            <v>2905100203</v>
          </cell>
          <cell r="F798">
            <v>44134</v>
          </cell>
          <cell r="G798" t="str">
            <v>HMA1598446</v>
          </cell>
          <cell r="H798">
            <v>20200</v>
          </cell>
          <cell r="I798" t="str">
            <v>12010919928</v>
          </cell>
          <cell r="J798" t="str">
            <v>KR</v>
          </cell>
          <cell r="K798">
            <v>2000479612</v>
          </cell>
        </row>
        <row r="799">
          <cell r="A799" t="str">
            <v>MPS BOL-1743</v>
          </cell>
          <cell r="B799"/>
          <cell r="C799" t="str">
            <v>553</v>
          </cell>
          <cell r="D799" t="str">
            <v>2000479612</v>
          </cell>
          <cell r="E799" t="str">
            <v>2905100203</v>
          </cell>
          <cell r="F799">
            <v>44144</v>
          </cell>
          <cell r="G799" t="str">
            <v>MPS BOL-1743</v>
          </cell>
          <cell r="H799">
            <v>325000</v>
          </cell>
          <cell r="I799" t="str">
            <v>20210226</v>
          </cell>
          <cell r="J799" t="str">
            <v>ZV</v>
          </cell>
          <cell r="K799">
            <v>2000479612</v>
          </cell>
        </row>
        <row r="800">
          <cell r="A800" t="str">
            <v>MPS BOL-1743</v>
          </cell>
          <cell r="B800"/>
          <cell r="C800" t="str">
            <v>553</v>
          </cell>
          <cell r="D800" t="str">
            <v>2000479612</v>
          </cell>
          <cell r="E800" t="str">
            <v>2905100202</v>
          </cell>
          <cell r="F800">
            <v>44144</v>
          </cell>
          <cell r="G800" t="str">
            <v>MPS BOL-1743</v>
          </cell>
          <cell r="H800">
            <v>2718193</v>
          </cell>
          <cell r="I800" t="str">
            <v>20210226</v>
          </cell>
          <cell r="J800" t="str">
            <v>ZV</v>
          </cell>
          <cell r="K800">
            <v>2000479612</v>
          </cell>
        </row>
        <row r="801">
          <cell r="A801" t="str">
            <v>MPS BOL-1743</v>
          </cell>
          <cell r="B801"/>
          <cell r="C801" t="str">
            <v>553</v>
          </cell>
          <cell r="D801" t="str">
            <v>2000479612</v>
          </cell>
          <cell r="E801" t="str">
            <v>2905100103</v>
          </cell>
          <cell r="F801">
            <v>44144</v>
          </cell>
          <cell r="G801" t="str">
            <v>MPS BOL-1743</v>
          </cell>
          <cell r="H801">
            <v>328120</v>
          </cell>
          <cell r="I801" t="str">
            <v>20210226</v>
          </cell>
          <cell r="J801" t="str">
            <v>ZV</v>
          </cell>
          <cell r="K801">
            <v>2000479612</v>
          </cell>
        </row>
        <row r="802">
          <cell r="A802" t="str">
            <v>MPS BOL-1743</v>
          </cell>
          <cell r="B802"/>
          <cell r="C802" t="str">
            <v>553</v>
          </cell>
          <cell r="D802" t="str">
            <v>2000400495</v>
          </cell>
          <cell r="E802" t="str">
            <v>2905100202</v>
          </cell>
          <cell r="F802">
            <v>44144</v>
          </cell>
          <cell r="G802" t="str">
            <v>MPS BOL-1743</v>
          </cell>
          <cell r="H802">
            <v>2794123</v>
          </cell>
          <cell r="I802" t="str">
            <v>bolivar</v>
          </cell>
          <cell r="J802" t="str">
            <v>ZP</v>
          </cell>
          <cell r="K802">
            <v>2000479612</v>
          </cell>
        </row>
        <row r="803">
          <cell r="A803">
            <v>1591793</v>
          </cell>
          <cell r="B803"/>
          <cell r="C803" t="str">
            <v>553</v>
          </cell>
          <cell r="D803" t="str">
            <v>1905815423</v>
          </cell>
          <cell r="E803" t="str">
            <v>2905100203</v>
          </cell>
          <cell r="F803">
            <v>44105</v>
          </cell>
          <cell r="G803" t="str">
            <v>HMA1591793</v>
          </cell>
          <cell r="H803">
            <v>108300</v>
          </cell>
          <cell r="I803" t="str">
            <v>12010919928</v>
          </cell>
          <cell r="J803" t="str">
            <v>KR</v>
          </cell>
          <cell r="K803">
            <v>2000479635</v>
          </cell>
        </row>
        <row r="804">
          <cell r="A804">
            <v>1596259</v>
          </cell>
          <cell r="B804"/>
          <cell r="C804" t="str">
            <v>553</v>
          </cell>
          <cell r="D804" t="str">
            <v>1905815570</v>
          </cell>
          <cell r="E804" t="str">
            <v>2905100203</v>
          </cell>
          <cell r="F804">
            <v>44125</v>
          </cell>
          <cell r="G804" t="str">
            <v>HMA1596259</v>
          </cell>
          <cell r="H804">
            <v>51700</v>
          </cell>
          <cell r="I804" t="str">
            <v>12010919928</v>
          </cell>
          <cell r="J804" t="str">
            <v>KR</v>
          </cell>
          <cell r="K804">
            <v>2000479635</v>
          </cell>
        </row>
        <row r="805">
          <cell r="A805">
            <v>1596574</v>
          </cell>
          <cell r="B805"/>
          <cell r="C805" t="str">
            <v>553</v>
          </cell>
          <cell r="D805" t="str">
            <v>1905815575</v>
          </cell>
          <cell r="E805" t="str">
            <v>2905100203</v>
          </cell>
          <cell r="F805">
            <v>44126</v>
          </cell>
          <cell r="G805" t="str">
            <v>HMA1596574</v>
          </cell>
          <cell r="H805">
            <v>31600</v>
          </cell>
          <cell r="I805" t="str">
            <v>12010919928</v>
          </cell>
          <cell r="J805" t="str">
            <v>KR</v>
          </cell>
          <cell r="K805">
            <v>2000479635</v>
          </cell>
        </row>
        <row r="806">
          <cell r="A806">
            <v>1597869</v>
          </cell>
          <cell r="B806"/>
          <cell r="C806" t="str">
            <v>553</v>
          </cell>
          <cell r="D806" t="str">
            <v>1905815630</v>
          </cell>
          <cell r="E806" t="str">
            <v>2905100203</v>
          </cell>
          <cell r="F806">
            <v>44132</v>
          </cell>
          <cell r="G806" t="str">
            <v>HMA1597869</v>
          </cell>
          <cell r="H806">
            <v>260600</v>
          </cell>
          <cell r="I806" t="str">
            <v>12010919928</v>
          </cell>
          <cell r="J806" t="str">
            <v>KR</v>
          </cell>
          <cell r="K806">
            <v>2000479635</v>
          </cell>
        </row>
        <row r="807">
          <cell r="A807">
            <v>1598565</v>
          </cell>
          <cell r="B807"/>
          <cell r="C807" t="str">
            <v>553</v>
          </cell>
          <cell r="D807" t="str">
            <v>1905815687</v>
          </cell>
          <cell r="E807" t="str">
            <v>2905100203</v>
          </cell>
          <cell r="F807">
            <v>44134</v>
          </cell>
          <cell r="G807" t="str">
            <v>HMA1598565</v>
          </cell>
          <cell r="H807">
            <v>89000</v>
          </cell>
          <cell r="I807" t="str">
            <v>12010919928</v>
          </cell>
          <cell r="J807" t="str">
            <v>KR</v>
          </cell>
          <cell r="K807">
            <v>2000479635</v>
          </cell>
        </row>
        <row r="808">
          <cell r="A808" t="str">
            <v>MPS CUN-1520</v>
          </cell>
          <cell r="B808"/>
          <cell r="C808" t="str">
            <v>553</v>
          </cell>
          <cell r="D808" t="str">
            <v>2000479635</v>
          </cell>
          <cell r="E808" t="str">
            <v>2905100203</v>
          </cell>
          <cell r="F808">
            <v>44172</v>
          </cell>
          <cell r="G808" t="str">
            <v>MPS CUN-1520</v>
          </cell>
          <cell r="H808">
            <v>541200</v>
          </cell>
          <cell r="I808" t="str">
            <v>20210226</v>
          </cell>
          <cell r="J808" t="str">
            <v>ZV</v>
          </cell>
          <cell r="K808">
            <v>2000479635</v>
          </cell>
        </row>
        <row r="809">
          <cell r="A809" t="str">
            <v>MPS CUN-1520</v>
          </cell>
          <cell r="B809"/>
          <cell r="C809" t="str">
            <v>553</v>
          </cell>
          <cell r="D809" t="str">
            <v>2000479635</v>
          </cell>
          <cell r="E809" t="str">
            <v>2905100202</v>
          </cell>
          <cell r="F809">
            <v>44172</v>
          </cell>
          <cell r="G809" t="str">
            <v>MPS CUN-1520</v>
          </cell>
          <cell r="H809">
            <v>1094932</v>
          </cell>
          <cell r="I809" t="str">
            <v>20210226</v>
          </cell>
          <cell r="J809" t="str">
            <v>ZV</v>
          </cell>
          <cell r="K809">
            <v>2000479635</v>
          </cell>
        </row>
        <row r="810">
          <cell r="A810" t="str">
            <v>MPS CUN-1520</v>
          </cell>
          <cell r="B810"/>
          <cell r="C810" t="str">
            <v>553</v>
          </cell>
          <cell r="D810" t="str">
            <v>2000411912</v>
          </cell>
          <cell r="E810" t="str">
            <v>2905100202</v>
          </cell>
          <cell r="F810">
            <v>44172</v>
          </cell>
          <cell r="G810" t="str">
            <v>MPS CUN-1520</v>
          </cell>
          <cell r="H810">
            <v>1094932</v>
          </cell>
          <cell r="I810" t="str">
            <v>CUNDINAMARCA</v>
          </cell>
          <cell r="J810" t="str">
            <v>ZP</v>
          </cell>
          <cell r="K810">
            <v>2000479635</v>
          </cell>
        </row>
        <row r="811">
          <cell r="A811">
            <v>1586858</v>
          </cell>
          <cell r="B811"/>
          <cell r="C811" t="str">
            <v>553</v>
          </cell>
          <cell r="D811" t="str">
            <v>1905585407</v>
          </cell>
          <cell r="E811" t="str">
            <v>2905100203</v>
          </cell>
          <cell r="F811">
            <v>44088</v>
          </cell>
          <cell r="G811" t="str">
            <v>HMA1586858</v>
          </cell>
          <cell r="H811">
            <v>75100</v>
          </cell>
          <cell r="I811" t="str">
            <v>11031106581</v>
          </cell>
          <cell r="J811" t="str">
            <v>KR</v>
          </cell>
          <cell r="K811">
            <v>2000479638</v>
          </cell>
        </row>
        <row r="812">
          <cell r="A812">
            <v>1589372</v>
          </cell>
          <cell r="B812"/>
          <cell r="C812" t="str">
            <v>553</v>
          </cell>
          <cell r="D812" t="str">
            <v>1905586329</v>
          </cell>
          <cell r="E812" t="str">
            <v>2905100203</v>
          </cell>
          <cell r="F812">
            <v>44097</v>
          </cell>
          <cell r="G812" t="str">
            <v>HMA1589372</v>
          </cell>
          <cell r="H812">
            <v>121791</v>
          </cell>
          <cell r="I812" t="str">
            <v>11031110159</v>
          </cell>
          <cell r="J812" t="str">
            <v>KR</v>
          </cell>
          <cell r="K812">
            <v>2000479638</v>
          </cell>
        </row>
        <row r="813">
          <cell r="A813" t="str">
            <v>MPS NOR-1753</v>
          </cell>
          <cell r="B813"/>
          <cell r="C813" t="str">
            <v>553</v>
          </cell>
          <cell r="D813" t="str">
            <v>2000479638</v>
          </cell>
          <cell r="E813" t="str">
            <v>2905100203</v>
          </cell>
          <cell r="F813">
            <v>44144</v>
          </cell>
          <cell r="G813" t="str">
            <v>MPS NOR-1753</v>
          </cell>
          <cell r="H813">
            <v>196891</v>
          </cell>
          <cell r="I813" t="str">
            <v>20210226</v>
          </cell>
          <cell r="J813" t="str">
            <v>ZV</v>
          </cell>
          <cell r="K813">
            <v>2000479638</v>
          </cell>
        </row>
        <row r="814">
          <cell r="A814" t="str">
            <v>MPS NOR-1753</v>
          </cell>
          <cell r="B814"/>
          <cell r="C814" t="str">
            <v>553</v>
          </cell>
          <cell r="D814" t="str">
            <v>2000479638</v>
          </cell>
          <cell r="E814" t="str">
            <v>2905100202</v>
          </cell>
          <cell r="F814">
            <v>44144</v>
          </cell>
          <cell r="G814" t="str">
            <v>MPS NOR-1753</v>
          </cell>
          <cell r="H814">
            <v>505459</v>
          </cell>
          <cell r="I814" t="str">
            <v>20210226</v>
          </cell>
          <cell r="J814" t="str">
            <v>ZV</v>
          </cell>
          <cell r="K814">
            <v>2000479638</v>
          </cell>
        </row>
        <row r="815">
          <cell r="A815" t="str">
            <v>MPS NOR-1753</v>
          </cell>
          <cell r="B815"/>
          <cell r="C815" t="str">
            <v>553</v>
          </cell>
          <cell r="D815" t="str">
            <v>2000400505</v>
          </cell>
          <cell r="E815" t="str">
            <v>2905100202</v>
          </cell>
          <cell r="F815">
            <v>44144</v>
          </cell>
          <cell r="G815" t="str">
            <v>MPS NOR-1753</v>
          </cell>
          <cell r="H815">
            <v>505459</v>
          </cell>
          <cell r="I815" t="str">
            <v>norte de santander</v>
          </cell>
          <cell r="J815" t="str">
            <v>ZP</v>
          </cell>
          <cell r="K815">
            <v>2000479638</v>
          </cell>
        </row>
        <row r="816">
          <cell r="A816">
            <v>1584667</v>
          </cell>
          <cell r="B816"/>
          <cell r="C816" t="str">
            <v>553</v>
          </cell>
          <cell r="D816" t="str">
            <v>1905584634</v>
          </cell>
          <cell r="E816" t="str">
            <v>2905100203</v>
          </cell>
          <cell r="F816">
            <v>44077</v>
          </cell>
          <cell r="G816" t="str">
            <v>1584667</v>
          </cell>
          <cell r="H816">
            <v>53291</v>
          </cell>
          <cell r="I816" t="str">
            <v>11031106581</v>
          </cell>
          <cell r="J816" t="str">
            <v>KR</v>
          </cell>
          <cell r="K816">
            <v>2000479640</v>
          </cell>
        </row>
        <row r="817">
          <cell r="A817">
            <v>1585985</v>
          </cell>
          <cell r="B817"/>
          <cell r="C817" t="str">
            <v>553</v>
          </cell>
          <cell r="D817" t="str">
            <v>1905585107</v>
          </cell>
          <cell r="E817" t="str">
            <v>2905100203</v>
          </cell>
          <cell r="F817">
            <v>44083</v>
          </cell>
          <cell r="G817" t="str">
            <v>HMA1585985</v>
          </cell>
          <cell r="H817">
            <v>21600</v>
          </cell>
          <cell r="I817" t="str">
            <v>11031106581</v>
          </cell>
          <cell r="J817" t="str">
            <v>KR</v>
          </cell>
          <cell r="K817">
            <v>2000479640</v>
          </cell>
        </row>
        <row r="818">
          <cell r="A818">
            <v>1590419</v>
          </cell>
          <cell r="B818"/>
          <cell r="C818" t="str">
            <v>553</v>
          </cell>
          <cell r="D818" t="str">
            <v>1905585498</v>
          </cell>
          <cell r="E818" t="str">
            <v>2905100203</v>
          </cell>
          <cell r="F818">
            <v>44102</v>
          </cell>
          <cell r="G818" t="str">
            <v>HMA1590419</v>
          </cell>
          <cell r="H818">
            <v>31600</v>
          </cell>
          <cell r="I818" t="str">
            <v>11031106581</v>
          </cell>
          <cell r="J818" t="str">
            <v>KR</v>
          </cell>
          <cell r="K818">
            <v>2000479640</v>
          </cell>
        </row>
        <row r="819">
          <cell r="A819">
            <v>1594686</v>
          </cell>
          <cell r="B819"/>
          <cell r="C819" t="str">
            <v>553</v>
          </cell>
          <cell r="D819" t="str">
            <v>1905815511</v>
          </cell>
          <cell r="E819" t="str">
            <v>2905100203</v>
          </cell>
          <cell r="F819">
            <v>44119</v>
          </cell>
          <cell r="G819" t="str">
            <v>HMA1594686</v>
          </cell>
          <cell r="H819">
            <v>175400</v>
          </cell>
          <cell r="I819" t="str">
            <v>12010919928</v>
          </cell>
          <cell r="J819" t="str">
            <v>KR</v>
          </cell>
          <cell r="K819">
            <v>2000479640</v>
          </cell>
        </row>
        <row r="820">
          <cell r="A820">
            <v>1595793</v>
          </cell>
          <cell r="B820"/>
          <cell r="C820" t="str">
            <v>553</v>
          </cell>
          <cell r="D820" t="str">
            <v>1905815563</v>
          </cell>
          <cell r="E820" t="str">
            <v>2905100203</v>
          </cell>
          <cell r="F820">
            <v>44124</v>
          </cell>
          <cell r="G820" t="str">
            <v>HMA1595793</v>
          </cell>
          <cell r="H820">
            <v>175400</v>
          </cell>
          <cell r="I820" t="str">
            <v>12010919928</v>
          </cell>
          <cell r="J820" t="str">
            <v>KR</v>
          </cell>
          <cell r="K820">
            <v>2000479640</v>
          </cell>
        </row>
        <row r="821">
          <cell r="A821">
            <v>1601741</v>
          </cell>
          <cell r="B821"/>
          <cell r="C821" t="str">
            <v>553</v>
          </cell>
          <cell r="D821" t="str">
            <v>1905816386</v>
          </cell>
          <cell r="E821" t="str">
            <v>2905100203</v>
          </cell>
          <cell r="F821">
            <v>44146</v>
          </cell>
          <cell r="G821" t="str">
            <v>HMA1601741</v>
          </cell>
          <cell r="H821">
            <v>54810</v>
          </cell>
          <cell r="I821" t="str">
            <v>12101335113</v>
          </cell>
          <cell r="J821" t="str">
            <v>KR</v>
          </cell>
          <cell r="K821">
            <v>2000479640</v>
          </cell>
        </row>
        <row r="822">
          <cell r="A822">
            <v>1605251</v>
          </cell>
          <cell r="B822"/>
          <cell r="C822" t="str">
            <v>553</v>
          </cell>
          <cell r="D822" t="str">
            <v>1905816423</v>
          </cell>
          <cell r="E822" t="str">
            <v>2905100203</v>
          </cell>
          <cell r="F822">
            <v>44160</v>
          </cell>
          <cell r="G822" t="str">
            <v>HMA1605251</v>
          </cell>
          <cell r="H822">
            <v>54810</v>
          </cell>
          <cell r="I822" t="str">
            <v>12101335113</v>
          </cell>
          <cell r="J822" t="str">
            <v>KR</v>
          </cell>
          <cell r="K822">
            <v>2000479640</v>
          </cell>
        </row>
        <row r="823">
          <cell r="A823" t="str">
            <v>MPS SAN-1754</v>
          </cell>
          <cell r="B823"/>
          <cell r="C823" t="str">
            <v>553</v>
          </cell>
          <cell r="D823" t="str">
            <v>2000479640</v>
          </cell>
          <cell r="E823" t="str">
            <v>2905100203</v>
          </cell>
          <cell r="F823">
            <v>44144</v>
          </cell>
          <cell r="G823" t="str">
            <v>MPS SAN-1754</v>
          </cell>
          <cell r="H823">
            <v>566911</v>
          </cell>
          <cell r="I823" t="str">
            <v>20210226</v>
          </cell>
          <cell r="J823" t="str">
            <v>ZV</v>
          </cell>
          <cell r="K823">
            <v>2000479640</v>
          </cell>
        </row>
        <row r="824">
          <cell r="A824" t="str">
            <v>MPS SAN-1754</v>
          </cell>
          <cell r="B824"/>
          <cell r="C824" t="str">
            <v>553</v>
          </cell>
          <cell r="D824" t="str">
            <v>2000479640</v>
          </cell>
          <cell r="E824" t="str">
            <v>2905100202</v>
          </cell>
          <cell r="F824">
            <v>44144</v>
          </cell>
          <cell r="G824" t="str">
            <v>MPS SAN-1754</v>
          </cell>
          <cell r="H824">
            <v>1091906</v>
          </cell>
          <cell r="I824" t="str">
            <v>20210226</v>
          </cell>
          <cell r="J824" t="str">
            <v>ZV</v>
          </cell>
          <cell r="K824">
            <v>2000479640</v>
          </cell>
        </row>
        <row r="825">
          <cell r="A825" t="str">
            <v>MPS SAN-1754</v>
          </cell>
          <cell r="B825"/>
          <cell r="C825" t="str">
            <v>553</v>
          </cell>
          <cell r="D825" t="str">
            <v>2000400506</v>
          </cell>
          <cell r="E825" t="str">
            <v>2905100202</v>
          </cell>
          <cell r="F825">
            <v>44144</v>
          </cell>
          <cell r="G825" t="str">
            <v>MPS SAN-1754</v>
          </cell>
          <cell r="H825">
            <v>1091906</v>
          </cell>
          <cell r="I825" t="str">
            <v>santander</v>
          </cell>
          <cell r="J825" t="str">
            <v>ZP</v>
          </cell>
          <cell r="K825">
            <v>2000479640</v>
          </cell>
        </row>
        <row r="826">
          <cell r="A826">
            <v>1568548</v>
          </cell>
          <cell r="B826"/>
          <cell r="C826" t="str">
            <v>553</v>
          </cell>
          <cell r="D826" t="str">
            <v>1905517182</v>
          </cell>
          <cell r="E826" t="str">
            <v>2905100103</v>
          </cell>
          <cell r="F826">
            <v>43993</v>
          </cell>
          <cell r="G826" t="str">
            <v>1568548</v>
          </cell>
          <cell r="H826">
            <v>47700</v>
          </cell>
          <cell r="I826" t="str">
            <v>10051201414</v>
          </cell>
          <cell r="J826" t="str">
            <v>KR</v>
          </cell>
          <cell r="K826">
            <v>2000480693</v>
          </cell>
        </row>
        <row r="827">
          <cell r="A827">
            <v>1569136</v>
          </cell>
          <cell r="B827"/>
          <cell r="C827" t="str">
            <v>553</v>
          </cell>
          <cell r="D827" t="str">
            <v>1905517251</v>
          </cell>
          <cell r="E827" t="str">
            <v>2905100103</v>
          </cell>
          <cell r="F827">
            <v>43998</v>
          </cell>
          <cell r="G827" t="str">
            <v>1569136</v>
          </cell>
          <cell r="H827">
            <v>16800</v>
          </cell>
          <cell r="I827" t="str">
            <v>10051201414</v>
          </cell>
          <cell r="J827" t="str">
            <v>KR</v>
          </cell>
          <cell r="K827">
            <v>2000480693</v>
          </cell>
        </row>
        <row r="828">
          <cell r="A828">
            <v>1570937</v>
          </cell>
          <cell r="B828"/>
          <cell r="C828" t="str">
            <v>553</v>
          </cell>
          <cell r="D828" t="str">
            <v>1905517281</v>
          </cell>
          <cell r="E828" t="str">
            <v>2905100103</v>
          </cell>
          <cell r="F828">
            <v>44007</v>
          </cell>
          <cell r="G828" t="str">
            <v>1570937</v>
          </cell>
          <cell r="H828">
            <v>10000</v>
          </cell>
          <cell r="I828" t="str">
            <v>10051201414</v>
          </cell>
          <cell r="J828" t="str">
            <v>KR</v>
          </cell>
          <cell r="K828">
            <v>2000480693</v>
          </cell>
        </row>
        <row r="829">
          <cell r="A829">
            <v>1567575</v>
          </cell>
          <cell r="B829"/>
          <cell r="C829" t="str">
            <v>553</v>
          </cell>
          <cell r="D829" t="str">
            <v>2000461867</v>
          </cell>
          <cell r="E829" t="str">
            <v>2905100103</v>
          </cell>
          <cell r="F829">
            <v>44251</v>
          </cell>
          <cell r="G829" t="str">
            <v>1567575</v>
          </cell>
          <cell r="H829">
            <v>4534</v>
          </cell>
          <cell r="I829" t="str">
            <v>10051201414</v>
          </cell>
          <cell r="J829" t="str">
            <v>ZV</v>
          </cell>
          <cell r="K829">
            <v>2000480693</v>
          </cell>
        </row>
        <row r="830">
          <cell r="A830">
            <v>1570337</v>
          </cell>
          <cell r="B830"/>
          <cell r="C830" t="str">
            <v>553</v>
          </cell>
          <cell r="D830" t="str">
            <v>1905517368</v>
          </cell>
          <cell r="E830" t="str">
            <v>2905100103</v>
          </cell>
          <cell r="F830">
            <v>44005</v>
          </cell>
          <cell r="G830" t="str">
            <v>1570337</v>
          </cell>
          <cell r="H830">
            <v>10000</v>
          </cell>
          <cell r="I830" t="str">
            <v>10051252902</v>
          </cell>
          <cell r="J830" t="str">
            <v>KR</v>
          </cell>
          <cell r="K830">
            <v>2000480693</v>
          </cell>
        </row>
        <row r="831">
          <cell r="A831">
            <v>1568548</v>
          </cell>
          <cell r="B831"/>
          <cell r="C831" t="str">
            <v>553</v>
          </cell>
          <cell r="D831" t="str">
            <v>2000480693</v>
          </cell>
          <cell r="E831" t="str">
            <v>2905100202</v>
          </cell>
          <cell r="F831">
            <v>43993</v>
          </cell>
          <cell r="G831" t="str">
            <v>1568548</v>
          </cell>
          <cell r="H831">
            <v>44850</v>
          </cell>
          <cell r="I831" t="str">
            <v>20210324</v>
          </cell>
          <cell r="J831" t="str">
            <v>ZV</v>
          </cell>
          <cell r="K831">
            <v>2000480693</v>
          </cell>
        </row>
        <row r="832">
          <cell r="A832">
            <v>1568548</v>
          </cell>
          <cell r="B832"/>
          <cell r="C832" t="str">
            <v>553</v>
          </cell>
          <cell r="D832" t="str">
            <v>2000480693</v>
          </cell>
          <cell r="E832" t="str">
            <v>2905100103</v>
          </cell>
          <cell r="F832">
            <v>43993</v>
          </cell>
          <cell r="G832" t="str">
            <v>1568548</v>
          </cell>
          <cell r="H832">
            <v>89034</v>
          </cell>
          <cell r="I832" t="str">
            <v>20210324</v>
          </cell>
          <cell r="J832" t="str">
            <v>ZV</v>
          </cell>
          <cell r="K832">
            <v>2000480693</v>
          </cell>
        </row>
        <row r="833">
          <cell r="A833" t="str">
            <v>MPS CES-1732</v>
          </cell>
          <cell r="B833"/>
          <cell r="C833" t="str">
            <v>553</v>
          </cell>
          <cell r="D833" t="str">
            <v>2000467512</v>
          </cell>
          <cell r="E833" t="str">
            <v>2905100202</v>
          </cell>
          <cell r="F833">
            <v>44260</v>
          </cell>
          <cell r="G833" t="str">
            <v>MPS CES-1732</v>
          </cell>
          <cell r="H833">
            <v>44850</v>
          </cell>
          <cell r="I833" t="str">
            <v>CESAR</v>
          </cell>
          <cell r="J833" t="str">
            <v>ZP</v>
          </cell>
          <cell r="K833">
            <v>2000480693</v>
          </cell>
        </row>
        <row r="834">
          <cell r="A834">
            <v>1610390</v>
          </cell>
          <cell r="B834"/>
          <cell r="C834" t="str">
            <v>553</v>
          </cell>
          <cell r="D834" t="str">
            <v>1906250810</v>
          </cell>
          <cell r="E834" t="str">
            <v>2905100203</v>
          </cell>
          <cell r="F834">
            <v>44182</v>
          </cell>
          <cell r="G834" t="str">
            <v>HMA1610390</v>
          </cell>
          <cell r="H834">
            <v>9700</v>
          </cell>
          <cell r="I834" t="str">
            <v>2011507832</v>
          </cell>
          <cell r="J834" t="str">
            <v>KR</v>
          </cell>
          <cell r="K834">
            <v>2000482028</v>
          </cell>
        </row>
        <row r="835">
          <cell r="A835">
            <v>1610734</v>
          </cell>
          <cell r="B835"/>
          <cell r="C835" t="str">
            <v>553</v>
          </cell>
          <cell r="D835" t="str">
            <v>1906268483</v>
          </cell>
          <cell r="E835" t="str">
            <v>2905100203</v>
          </cell>
          <cell r="F835">
            <v>44183</v>
          </cell>
          <cell r="G835" t="str">
            <v>HMA1610734</v>
          </cell>
          <cell r="H835">
            <v>273200</v>
          </cell>
          <cell r="I835" t="str">
            <v>2011507832</v>
          </cell>
          <cell r="J835" t="str">
            <v>KR</v>
          </cell>
          <cell r="K835">
            <v>2000482028</v>
          </cell>
        </row>
        <row r="836">
          <cell r="A836">
            <v>1610736</v>
          </cell>
          <cell r="B836"/>
          <cell r="C836" t="str">
            <v>553</v>
          </cell>
          <cell r="D836" t="str">
            <v>1906268492</v>
          </cell>
          <cell r="E836" t="str">
            <v>2905100203</v>
          </cell>
          <cell r="F836">
            <v>44183</v>
          </cell>
          <cell r="G836" t="str">
            <v>HMA1610736</v>
          </cell>
          <cell r="H836">
            <v>46900</v>
          </cell>
          <cell r="I836" t="str">
            <v>2011507832</v>
          </cell>
          <cell r="J836" t="str">
            <v>KR</v>
          </cell>
          <cell r="K836">
            <v>2000482028</v>
          </cell>
        </row>
        <row r="837">
          <cell r="A837">
            <v>1610734</v>
          </cell>
          <cell r="B837"/>
          <cell r="C837" t="str">
            <v>553</v>
          </cell>
          <cell r="D837" t="str">
            <v>2000482028</v>
          </cell>
          <cell r="E837" t="str">
            <v>2905100203</v>
          </cell>
          <cell r="F837">
            <v>44183</v>
          </cell>
          <cell r="G837" t="str">
            <v>HMA1610734</v>
          </cell>
          <cell r="H837">
            <v>329800</v>
          </cell>
          <cell r="I837" t="str">
            <v>20210329</v>
          </cell>
          <cell r="J837" t="str">
            <v>ZV</v>
          </cell>
          <cell r="K837">
            <v>2000482028</v>
          </cell>
        </row>
        <row r="838">
          <cell r="A838">
            <v>1610734</v>
          </cell>
          <cell r="B838"/>
          <cell r="C838" t="str">
            <v>553</v>
          </cell>
          <cell r="D838" t="str">
            <v>2000482028</v>
          </cell>
          <cell r="E838" t="str">
            <v>2905100202</v>
          </cell>
          <cell r="F838">
            <v>44183</v>
          </cell>
          <cell r="G838" t="str">
            <v>HMA1610734</v>
          </cell>
          <cell r="H838">
            <v>308568</v>
          </cell>
          <cell r="I838" t="str">
            <v>20210329</v>
          </cell>
          <cell r="J838" t="str">
            <v>ZV</v>
          </cell>
          <cell r="K838">
            <v>2000482028</v>
          </cell>
        </row>
        <row r="839">
          <cell r="A839" t="str">
            <v>MPS NOR-1753</v>
          </cell>
          <cell r="B839"/>
          <cell r="C839" t="str">
            <v>553</v>
          </cell>
          <cell r="D839" t="str">
            <v>2000479638</v>
          </cell>
          <cell r="E839" t="str">
            <v>2905100202</v>
          </cell>
          <cell r="F839">
            <v>44144</v>
          </cell>
          <cell r="G839" t="str">
            <v>MPS NOR-1753</v>
          </cell>
          <cell r="H839">
            <v>308568</v>
          </cell>
          <cell r="I839" t="str">
            <v>norte de santander</v>
          </cell>
          <cell r="J839" t="str">
            <v>ZV</v>
          </cell>
          <cell r="K839">
            <v>2000482028</v>
          </cell>
        </row>
        <row r="840">
          <cell r="A840">
            <v>1568548</v>
          </cell>
          <cell r="B840"/>
          <cell r="C840" t="str">
            <v>553</v>
          </cell>
          <cell r="D840" t="str">
            <v>2000480693</v>
          </cell>
          <cell r="E840" t="str">
            <v>2905100103</v>
          </cell>
          <cell r="F840">
            <v>43993</v>
          </cell>
          <cell r="G840" t="str">
            <v>1568548</v>
          </cell>
          <cell r="H840">
            <v>44184</v>
          </cell>
          <cell r="I840" t="str">
            <v>10051201414</v>
          </cell>
          <cell r="J840" t="str">
            <v>ZV</v>
          </cell>
          <cell r="K840">
            <v>2000482043</v>
          </cell>
        </row>
        <row r="841">
          <cell r="A841">
            <v>1608695</v>
          </cell>
          <cell r="B841"/>
          <cell r="C841" t="str">
            <v>553</v>
          </cell>
          <cell r="D841" t="str">
            <v>1906250775</v>
          </cell>
          <cell r="E841" t="str">
            <v>2905100203</v>
          </cell>
          <cell r="F841">
            <v>44175</v>
          </cell>
          <cell r="G841" t="str">
            <v>HMA1608695</v>
          </cell>
          <cell r="H841">
            <v>21600</v>
          </cell>
          <cell r="I841" t="str">
            <v>2011507832</v>
          </cell>
          <cell r="J841" t="str">
            <v>KR</v>
          </cell>
          <cell r="K841">
            <v>2000482043</v>
          </cell>
        </row>
        <row r="842">
          <cell r="A842">
            <v>1613204</v>
          </cell>
          <cell r="B842"/>
          <cell r="C842" t="str">
            <v>553</v>
          </cell>
          <cell r="D842" t="str">
            <v>1906268544</v>
          </cell>
          <cell r="E842" t="str">
            <v>2905100203</v>
          </cell>
          <cell r="F842">
            <v>44193</v>
          </cell>
          <cell r="G842" t="str">
            <v>HMA1613204</v>
          </cell>
          <cell r="H842">
            <v>31600</v>
          </cell>
          <cell r="I842" t="str">
            <v>2011507832</v>
          </cell>
          <cell r="J842" t="str">
            <v>KR</v>
          </cell>
          <cell r="K842">
            <v>2000482043</v>
          </cell>
        </row>
        <row r="843">
          <cell r="A843">
            <v>1613432</v>
          </cell>
          <cell r="B843"/>
          <cell r="C843" t="str">
            <v>553</v>
          </cell>
          <cell r="D843" t="str">
            <v>1906268596</v>
          </cell>
          <cell r="E843" t="str">
            <v>2905100203</v>
          </cell>
          <cell r="F843">
            <v>44194</v>
          </cell>
          <cell r="G843" t="str">
            <v>HMA1613432</v>
          </cell>
          <cell r="H843">
            <v>21600</v>
          </cell>
          <cell r="I843" t="str">
            <v>2011507832</v>
          </cell>
          <cell r="J843" t="str">
            <v>KR</v>
          </cell>
          <cell r="K843">
            <v>2000482043</v>
          </cell>
        </row>
        <row r="844">
          <cell r="A844">
            <v>1613586</v>
          </cell>
          <cell r="B844"/>
          <cell r="C844" t="str">
            <v>553</v>
          </cell>
          <cell r="D844" t="str">
            <v>1906268603</v>
          </cell>
          <cell r="E844" t="str">
            <v>2905100203</v>
          </cell>
          <cell r="F844">
            <v>44194</v>
          </cell>
          <cell r="G844" t="str">
            <v>HMA1613586</v>
          </cell>
          <cell r="H844">
            <v>45500</v>
          </cell>
          <cell r="I844" t="str">
            <v>2011507832</v>
          </cell>
          <cell r="J844" t="str">
            <v>KR</v>
          </cell>
          <cell r="K844">
            <v>2000482043</v>
          </cell>
        </row>
        <row r="845">
          <cell r="A845">
            <v>1610391</v>
          </cell>
          <cell r="B845"/>
          <cell r="C845" t="str">
            <v>553</v>
          </cell>
          <cell r="D845" t="str">
            <v>1906279760</v>
          </cell>
          <cell r="E845" t="str">
            <v>2905100203</v>
          </cell>
          <cell r="F845">
            <v>44182</v>
          </cell>
          <cell r="G845" t="str">
            <v>HMA1610391</v>
          </cell>
          <cell r="H845">
            <v>20200</v>
          </cell>
          <cell r="I845" t="str">
            <v>2011507832</v>
          </cell>
          <cell r="J845" t="str">
            <v>KR</v>
          </cell>
          <cell r="K845">
            <v>2000482043</v>
          </cell>
        </row>
        <row r="846">
          <cell r="A846">
            <v>1610734</v>
          </cell>
          <cell r="B846"/>
          <cell r="C846" t="str">
            <v>553</v>
          </cell>
          <cell r="D846" t="str">
            <v>2000482028</v>
          </cell>
          <cell r="E846" t="str">
            <v>2905100203</v>
          </cell>
          <cell r="F846">
            <v>44183</v>
          </cell>
          <cell r="G846" t="str">
            <v>HMA1610734</v>
          </cell>
          <cell r="H846">
            <v>21232</v>
          </cell>
          <cell r="I846" t="str">
            <v>2011507832</v>
          </cell>
          <cell r="J846" t="str">
            <v>ZV</v>
          </cell>
          <cell r="K846">
            <v>2000482043</v>
          </cell>
        </row>
        <row r="847">
          <cell r="A847">
            <v>1608695</v>
          </cell>
          <cell r="B847"/>
          <cell r="C847" t="str">
            <v>553</v>
          </cell>
          <cell r="D847" t="str">
            <v>2000482043</v>
          </cell>
          <cell r="E847" t="str">
            <v>2905100203</v>
          </cell>
          <cell r="F847">
            <v>44175</v>
          </cell>
          <cell r="G847" t="str">
            <v>HMA1608695</v>
          </cell>
          <cell r="H847">
            <v>161732</v>
          </cell>
          <cell r="I847" t="str">
            <v>20210329</v>
          </cell>
          <cell r="J847" t="str">
            <v>ZV</v>
          </cell>
          <cell r="K847">
            <v>2000482043</v>
          </cell>
        </row>
        <row r="848">
          <cell r="A848">
            <v>1608695</v>
          </cell>
          <cell r="B848"/>
          <cell r="C848" t="str">
            <v>553</v>
          </cell>
          <cell r="D848" t="str">
            <v>2000482043</v>
          </cell>
          <cell r="E848" t="str">
            <v>2905100202</v>
          </cell>
          <cell r="F848">
            <v>44175</v>
          </cell>
          <cell r="G848" t="str">
            <v>HMA1608695</v>
          </cell>
          <cell r="H848">
            <v>196891</v>
          </cell>
          <cell r="I848" t="str">
            <v>20210329</v>
          </cell>
          <cell r="J848" t="str">
            <v>ZV</v>
          </cell>
          <cell r="K848">
            <v>2000482043</v>
          </cell>
        </row>
        <row r="849">
          <cell r="A849">
            <v>1608695</v>
          </cell>
          <cell r="B849"/>
          <cell r="C849" t="str">
            <v>553</v>
          </cell>
          <cell r="D849" t="str">
            <v>2000482043</v>
          </cell>
          <cell r="E849" t="str">
            <v>2905100103</v>
          </cell>
          <cell r="F849">
            <v>44175</v>
          </cell>
          <cell r="G849" t="str">
            <v>HMA1608695</v>
          </cell>
          <cell r="H849">
            <v>44184</v>
          </cell>
          <cell r="I849" t="str">
            <v>20210329</v>
          </cell>
          <cell r="J849" t="str">
            <v>ZV</v>
          </cell>
          <cell r="K849">
            <v>2000482043</v>
          </cell>
        </row>
        <row r="850">
          <cell r="A850" t="str">
            <v>MPS NOR-1524</v>
          </cell>
          <cell r="B850"/>
          <cell r="C850" t="str">
            <v>553</v>
          </cell>
          <cell r="D850" t="str">
            <v>2000411916</v>
          </cell>
          <cell r="E850" t="str">
            <v>2905100202</v>
          </cell>
          <cell r="F850">
            <v>44172</v>
          </cell>
          <cell r="G850" t="str">
            <v>MPS NOR-1524</v>
          </cell>
          <cell r="H850">
            <v>196891</v>
          </cell>
          <cell r="I850" t="str">
            <v>NORTE DE SANTANDER</v>
          </cell>
          <cell r="J850" t="str">
            <v>ZP</v>
          </cell>
          <cell r="K850">
            <v>2000482043</v>
          </cell>
        </row>
        <row r="851">
          <cell r="A851">
            <v>1568549</v>
          </cell>
          <cell r="B851"/>
          <cell r="C851" t="str">
            <v>553</v>
          </cell>
          <cell r="D851" t="str">
            <v>1905517203</v>
          </cell>
          <cell r="E851" t="str">
            <v>2905100103</v>
          </cell>
          <cell r="F851">
            <v>43993</v>
          </cell>
          <cell r="G851" t="str">
            <v>1568549</v>
          </cell>
          <cell r="H851">
            <v>71600</v>
          </cell>
          <cell r="I851" t="str">
            <v>10051201414</v>
          </cell>
          <cell r="J851" t="str">
            <v>KR</v>
          </cell>
          <cell r="K851">
            <v>2000484217</v>
          </cell>
        </row>
        <row r="852">
          <cell r="A852">
            <v>1613454</v>
          </cell>
          <cell r="B852"/>
          <cell r="C852" t="str">
            <v>553</v>
          </cell>
          <cell r="D852" t="str">
            <v>1906234658</v>
          </cell>
          <cell r="E852" t="str">
            <v>2905100203</v>
          </cell>
          <cell r="F852">
            <v>44194</v>
          </cell>
          <cell r="G852" t="str">
            <v>HMA1613454</v>
          </cell>
          <cell r="H852">
            <v>265090</v>
          </cell>
          <cell r="I852" t="str">
            <v>2011509641</v>
          </cell>
          <cell r="J852" t="str">
            <v>KR</v>
          </cell>
          <cell r="K852">
            <v>2000484217</v>
          </cell>
        </row>
        <row r="853">
          <cell r="A853">
            <v>1613454</v>
          </cell>
          <cell r="B853"/>
          <cell r="C853" t="str">
            <v>553</v>
          </cell>
          <cell r="D853" t="str">
            <v>2000484217</v>
          </cell>
          <cell r="E853" t="str">
            <v>2905100203</v>
          </cell>
          <cell r="F853">
            <v>44194</v>
          </cell>
          <cell r="G853" t="str">
            <v>HMA1613454</v>
          </cell>
          <cell r="H853">
            <v>265090</v>
          </cell>
          <cell r="I853" t="str">
            <v>20210331</v>
          </cell>
          <cell r="J853" t="str">
            <v>ZV</v>
          </cell>
          <cell r="K853">
            <v>2000484217</v>
          </cell>
        </row>
        <row r="854">
          <cell r="A854">
            <v>1613454</v>
          </cell>
          <cell r="B854"/>
          <cell r="C854" t="str">
            <v>553</v>
          </cell>
          <cell r="D854" t="str">
            <v>2000484217</v>
          </cell>
          <cell r="E854" t="str">
            <v>2905100202</v>
          </cell>
          <cell r="F854">
            <v>44194</v>
          </cell>
          <cell r="G854" t="str">
            <v>HMA1613454</v>
          </cell>
          <cell r="H854">
            <v>276800</v>
          </cell>
          <cell r="I854" t="str">
            <v>20210331</v>
          </cell>
          <cell r="J854" t="str">
            <v>ZV</v>
          </cell>
          <cell r="K854">
            <v>2000484217</v>
          </cell>
        </row>
        <row r="855">
          <cell r="A855">
            <v>1613454</v>
          </cell>
          <cell r="B855"/>
          <cell r="C855" t="str">
            <v>553</v>
          </cell>
          <cell r="D855" t="str">
            <v>2000484217</v>
          </cell>
          <cell r="E855" t="str">
            <v>2905100103</v>
          </cell>
          <cell r="F855">
            <v>44194</v>
          </cell>
          <cell r="G855" t="str">
            <v>HMA1613454</v>
          </cell>
          <cell r="H855">
            <v>71600</v>
          </cell>
          <cell r="I855" t="str">
            <v>20210331</v>
          </cell>
          <cell r="J855" t="str">
            <v>ZV</v>
          </cell>
          <cell r="K855">
            <v>2000484217</v>
          </cell>
        </row>
        <row r="856">
          <cell r="A856" t="str">
            <v>MPS SAN-1525</v>
          </cell>
          <cell r="B856"/>
          <cell r="C856" t="str">
            <v>553</v>
          </cell>
          <cell r="D856" t="str">
            <v>2000411917</v>
          </cell>
          <cell r="E856" t="str">
            <v>2905100202</v>
          </cell>
          <cell r="F856">
            <v>44172</v>
          </cell>
          <cell r="G856" t="str">
            <v>MPS SAN-1525</v>
          </cell>
          <cell r="H856">
            <v>276800</v>
          </cell>
          <cell r="I856" t="str">
            <v>SANTANDER</v>
          </cell>
          <cell r="J856" t="str">
            <v>ZP</v>
          </cell>
          <cell r="K856">
            <v>2000484217</v>
          </cell>
        </row>
        <row r="857">
          <cell r="A857">
            <v>1612181</v>
          </cell>
          <cell r="B857"/>
          <cell r="C857" t="str">
            <v>553</v>
          </cell>
          <cell r="D857" t="str">
            <v>1906234656</v>
          </cell>
          <cell r="E857" t="str">
            <v>2905100203</v>
          </cell>
          <cell r="F857">
            <v>44188</v>
          </cell>
          <cell r="G857" t="str">
            <v>HMA1612181</v>
          </cell>
          <cell r="H857">
            <v>287644</v>
          </cell>
          <cell r="I857" t="str">
            <v>2011509641</v>
          </cell>
          <cell r="J857" t="str">
            <v>KR</v>
          </cell>
          <cell r="K857">
            <v>2000484219</v>
          </cell>
        </row>
        <row r="858">
          <cell r="A858">
            <v>1612181</v>
          </cell>
          <cell r="B858"/>
          <cell r="C858" t="str">
            <v>553</v>
          </cell>
          <cell r="D858" t="str">
            <v>2000484219</v>
          </cell>
          <cell r="E858" t="str">
            <v>2905100203</v>
          </cell>
          <cell r="F858">
            <v>44188</v>
          </cell>
          <cell r="G858" t="str">
            <v>HMA1612181</v>
          </cell>
          <cell r="H858">
            <v>287644</v>
          </cell>
          <cell r="I858" t="str">
            <v>20210331</v>
          </cell>
          <cell r="J858" t="str">
            <v>ZV</v>
          </cell>
          <cell r="K858">
            <v>2000484219</v>
          </cell>
        </row>
        <row r="859">
          <cell r="A859">
            <v>1612181</v>
          </cell>
          <cell r="B859"/>
          <cell r="C859" t="str">
            <v>553</v>
          </cell>
          <cell r="D859" t="str">
            <v>2000484219</v>
          </cell>
          <cell r="E859" t="str">
            <v>2905100202</v>
          </cell>
          <cell r="F859">
            <v>44188</v>
          </cell>
          <cell r="G859" t="str">
            <v>HMA1612181</v>
          </cell>
          <cell r="H859">
            <v>276367</v>
          </cell>
          <cell r="I859" t="str">
            <v>20210331</v>
          </cell>
          <cell r="J859" t="str">
            <v>ZV</v>
          </cell>
          <cell r="K859">
            <v>2000484219</v>
          </cell>
        </row>
        <row r="860">
          <cell r="A860" t="str">
            <v>MPS SAN-1737</v>
          </cell>
          <cell r="B860"/>
          <cell r="C860" t="str">
            <v>553</v>
          </cell>
          <cell r="D860" t="str">
            <v>2000467517</v>
          </cell>
          <cell r="E860" t="str">
            <v>2905100202</v>
          </cell>
          <cell r="F860">
            <v>44260</v>
          </cell>
          <cell r="G860" t="str">
            <v>MPS SAN-1737</v>
          </cell>
          <cell r="H860">
            <v>276367</v>
          </cell>
          <cell r="I860" t="str">
            <v>SANTANDER</v>
          </cell>
          <cell r="J860" t="str">
            <v>ZP</v>
          </cell>
          <cell r="K860">
            <v>2000484219</v>
          </cell>
        </row>
        <row r="861">
          <cell r="A861">
            <v>1613733</v>
          </cell>
          <cell r="B861"/>
          <cell r="C861" t="str">
            <v>553</v>
          </cell>
          <cell r="D861" t="str">
            <v>1906234910</v>
          </cell>
          <cell r="E861" t="str">
            <v>2905100103</v>
          </cell>
          <cell r="F861">
            <v>44194</v>
          </cell>
          <cell r="G861" t="str">
            <v>HMA1613733</v>
          </cell>
          <cell r="H861">
            <v>356558</v>
          </cell>
          <cell r="I861" t="str">
            <v>2011523783</v>
          </cell>
          <cell r="J861" t="str">
            <v>KR</v>
          </cell>
          <cell r="K861">
            <v>2000485586</v>
          </cell>
        </row>
        <row r="862">
          <cell r="A862">
            <v>1613733</v>
          </cell>
          <cell r="B862"/>
          <cell r="C862" t="str">
            <v>553</v>
          </cell>
          <cell r="D862" t="str">
            <v>2000485586</v>
          </cell>
          <cell r="E862" t="str">
            <v>2905100202</v>
          </cell>
          <cell r="F862">
            <v>44194</v>
          </cell>
          <cell r="G862" t="str">
            <v>HMA1613733</v>
          </cell>
          <cell r="H862">
            <v>26600</v>
          </cell>
          <cell r="I862" t="str">
            <v>20210412</v>
          </cell>
          <cell r="J862" t="str">
            <v>ZV</v>
          </cell>
          <cell r="K862">
            <v>2000485586</v>
          </cell>
        </row>
        <row r="863">
          <cell r="A863">
            <v>1613733</v>
          </cell>
          <cell r="B863"/>
          <cell r="C863" t="str">
            <v>553</v>
          </cell>
          <cell r="D863" t="str">
            <v>2000485586</v>
          </cell>
          <cell r="E863" t="str">
            <v>2905100103</v>
          </cell>
          <cell r="F863">
            <v>44194</v>
          </cell>
          <cell r="G863" t="str">
            <v>HMA1613733</v>
          </cell>
          <cell r="H863">
            <v>356558</v>
          </cell>
          <cell r="I863" t="str">
            <v>20210412</v>
          </cell>
          <cell r="J863" t="str">
            <v>ZV</v>
          </cell>
          <cell r="K863">
            <v>2000485586</v>
          </cell>
        </row>
        <row r="864">
          <cell r="A864" t="str">
            <v>MPS BOY-1731</v>
          </cell>
          <cell r="B864"/>
          <cell r="C864" t="str">
            <v>553</v>
          </cell>
          <cell r="D864" t="str">
            <v>2000467511</v>
          </cell>
          <cell r="E864" t="str">
            <v>2905100202</v>
          </cell>
          <cell r="F864">
            <v>44260</v>
          </cell>
          <cell r="G864" t="str">
            <v>MPS BOY-1731</v>
          </cell>
          <cell r="H864">
            <v>26600</v>
          </cell>
          <cell r="I864" t="str">
            <v>BOYACA</v>
          </cell>
          <cell r="J864" t="str">
            <v>ZP</v>
          </cell>
          <cell r="K864">
            <v>2000485586</v>
          </cell>
        </row>
        <row r="865">
          <cell r="A865">
            <v>1610249</v>
          </cell>
          <cell r="B865"/>
          <cell r="C865" t="str">
            <v>553</v>
          </cell>
          <cell r="D865" t="str">
            <v>1906234649</v>
          </cell>
          <cell r="E865" t="str">
            <v>2905100203</v>
          </cell>
          <cell r="F865">
            <v>44181</v>
          </cell>
          <cell r="G865" t="str">
            <v>HMA1610249</v>
          </cell>
          <cell r="H865">
            <v>371687</v>
          </cell>
          <cell r="I865" t="str">
            <v>2011509641</v>
          </cell>
          <cell r="J865" t="str">
            <v>KR</v>
          </cell>
          <cell r="K865">
            <v>2000500392</v>
          </cell>
        </row>
        <row r="866">
          <cell r="A866">
            <v>1610249</v>
          </cell>
          <cell r="B866"/>
          <cell r="C866" t="str">
            <v>553</v>
          </cell>
          <cell r="D866" t="str">
            <v>2000500392</v>
          </cell>
          <cell r="E866" t="str">
            <v>2905100203</v>
          </cell>
          <cell r="F866">
            <v>44181</v>
          </cell>
          <cell r="G866" t="str">
            <v>HMA1610249</v>
          </cell>
          <cell r="H866">
            <v>371687</v>
          </cell>
          <cell r="I866" t="str">
            <v>20210331</v>
          </cell>
          <cell r="J866" t="str">
            <v>ZV</v>
          </cell>
          <cell r="K866">
            <v>2000500392</v>
          </cell>
        </row>
        <row r="867">
          <cell r="A867">
            <v>1610249</v>
          </cell>
          <cell r="B867"/>
          <cell r="C867" t="str">
            <v>553</v>
          </cell>
          <cell r="D867" t="str">
            <v>2000500392</v>
          </cell>
          <cell r="E867" t="str">
            <v>2905100202</v>
          </cell>
          <cell r="F867">
            <v>44181</v>
          </cell>
          <cell r="G867" t="str">
            <v>HMA1610249</v>
          </cell>
          <cell r="H867">
            <v>118951</v>
          </cell>
          <cell r="I867" t="str">
            <v>20210331</v>
          </cell>
          <cell r="J867" t="str">
            <v>ZV</v>
          </cell>
          <cell r="K867">
            <v>2000500392</v>
          </cell>
        </row>
        <row r="868">
          <cell r="A868" t="str">
            <v>MPS ATL-1549</v>
          </cell>
          <cell r="B868"/>
          <cell r="C868" t="str">
            <v>553</v>
          </cell>
          <cell r="D868" t="str">
            <v>2000463436</v>
          </cell>
          <cell r="E868" t="str">
            <v>2905100202</v>
          </cell>
          <cell r="F868">
            <v>44214</v>
          </cell>
          <cell r="G868" t="str">
            <v>MPS ATL-1549</v>
          </cell>
          <cell r="H868">
            <v>118951</v>
          </cell>
          <cell r="I868" t="str">
            <v>ATLANTICO</v>
          </cell>
          <cell r="J868" t="str">
            <v>ZV</v>
          </cell>
          <cell r="K868">
            <v>2000500392</v>
          </cell>
        </row>
        <row r="869">
          <cell r="A869">
            <v>1607168</v>
          </cell>
          <cell r="B869"/>
          <cell r="C869" t="str">
            <v>553</v>
          </cell>
          <cell r="D869" t="str">
            <v>1906250731</v>
          </cell>
          <cell r="E869" t="str">
            <v>2905100203</v>
          </cell>
          <cell r="F869">
            <v>44167</v>
          </cell>
          <cell r="G869" t="str">
            <v>HMA1607168</v>
          </cell>
          <cell r="H869">
            <v>69300</v>
          </cell>
          <cell r="I869" t="str">
            <v>2011507832</v>
          </cell>
          <cell r="J869" t="str">
            <v>KR</v>
          </cell>
          <cell r="K869">
            <v>2000502087</v>
          </cell>
        </row>
        <row r="870">
          <cell r="A870">
            <v>1607564</v>
          </cell>
          <cell r="B870"/>
          <cell r="C870" t="str">
            <v>553</v>
          </cell>
          <cell r="D870" t="str">
            <v>1906250745</v>
          </cell>
          <cell r="E870" t="str">
            <v>2905100203</v>
          </cell>
          <cell r="F870">
            <v>44169</v>
          </cell>
          <cell r="G870" t="str">
            <v>HMA1607564</v>
          </cell>
          <cell r="H870">
            <v>80300</v>
          </cell>
          <cell r="I870" t="str">
            <v>2011507832</v>
          </cell>
          <cell r="J870" t="str">
            <v>KR</v>
          </cell>
          <cell r="K870">
            <v>2000502087</v>
          </cell>
        </row>
        <row r="871">
          <cell r="A871">
            <v>1612514</v>
          </cell>
          <cell r="B871"/>
          <cell r="C871" t="str">
            <v>553</v>
          </cell>
          <cell r="D871" t="str">
            <v>1906268522</v>
          </cell>
          <cell r="E871" t="str">
            <v>2905100203</v>
          </cell>
          <cell r="F871">
            <v>44189</v>
          </cell>
          <cell r="G871" t="str">
            <v>HMA1612514</v>
          </cell>
          <cell r="H871">
            <v>142220</v>
          </cell>
          <cell r="I871" t="str">
            <v>2011507832</v>
          </cell>
          <cell r="J871" t="str">
            <v>KR</v>
          </cell>
          <cell r="K871">
            <v>2000502087</v>
          </cell>
        </row>
        <row r="872">
          <cell r="A872">
            <v>1612514</v>
          </cell>
          <cell r="B872"/>
          <cell r="C872" t="str">
            <v>553</v>
          </cell>
          <cell r="D872" t="str">
            <v>2000502087</v>
          </cell>
          <cell r="E872" t="str">
            <v>2905100203</v>
          </cell>
          <cell r="F872">
            <v>44189</v>
          </cell>
          <cell r="G872" t="str">
            <v>HMA1612514</v>
          </cell>
          <cell r="H872">
            <v>291820</v>
          </cell>
          <cell r="I872" t="str">
            <v>20210422</v>
          </cell>
          <cell r="J872" t="str">
            <v>ZV</v>
          </cell>
          <cell r="K872">
            <v>2000502087</v>
          </cell>
        </row>
        <row r="873">
          <cell r="A873">
            <v>1612514</v>
          </cell>
          <cell r="B873"/>
          <cell r="C873" t="str">
            <v>553</v>
          </cell>
          <cell r="D873" t="str">
            <v>2000502087</v>
          </cell>
          <cell r="E873" t="str">
            <v>2905100202</v>
          </cell>
          <cell r="F873">
            <v>44189</v>
          </cell>
          <cell r="G873" t="str">
            <v>HMA1612514</v>
          </cell>
          <cell r="H873">
            <v>278410</v>
          </cell>
          <cell r="I873" t="str">
            <v>20210422</v>
          </cell>
          <cell r="J873" t="str">
            <v>ZV</v>
          </cell>
          <cell r="K873">
            <v>2000502087</v>
          </cell>
        </row>
        <row r="874">
          <cell r="A874" t="str">
            <v>MPS COR-1733</v>
          </cell>
          <cell r="B874"/>
          <cell r="C874" t="str">
            <v>553</v>
          </cell>
          <cell r="D874" t="str">
            <v>2000467513</v>
          </cell>
          <cell r="E874" t="str">
            <v>2905100202</v>
          </cell>
          <cell r="F874">
            <v>44260</v>
          </cell>
          <cell r="G874" t="str">
            <v>MPS COR-1733</v>
          </cell>
          <cell r="H874">
            <v>278410</v>
          </cell>
          <cell r="I874" t="str">
            <v>CORDOBA</v>
          </cell>
          <cell r="J874" t="str">
            <v>ZP</v>
          </cell>
          <cell r="K874">
            <v>2000502087</v>
          </cell>
        </row>
        <row r="875">
          <cell r="A875">
            <v>1612514</v>
          </cell>
          <cell r="B875"/>
          <cell r="C875" t="str">
            <v>553</v>
          </cell>
          <cell r="D875" t="str">
            <v>2000502087</v>
          </cell>
          <cell r="E875" t="str">
            <v>2905100203</v>
          </cell>
          <cell r="F875">
            <v>44189</v>
          </cell>
          <cell r="G875" t="str">
            <v>HMA1612514</v>
          </cell>
          <cell r="H875">
            <v>13410</v>
          </cell>
          <cell r="I875" t="str">
            <v>2011507832</v>
          </cell>
          <cell r="J875" t="str">
            <v>ZV</v>
          </cell>
          <cell r="K875">
            <v>2000502089</v>
          </cell>
        </row>
        <row r="876">
          <cell r="A876">
            <v>1609347</v>
          </cell>
          <cell r="B876"/>
          <cell r="C876" t="str">
            <v>553</v>
          </cell>
          <cell r="D876" t="str">
            <v>1906234816</v>
          </cell>
          <cell r="E876" t="str">
            <v>2905100103</v>
          </cell>
          <cell r="F876">
            <v>44179</v>
          </cell>
          <cell r="G876" t="str">
            <v>HMA1609347</v>
          </cell>
          <cell r="H876">
            <v>404874</v>
          </cell>
          <cell r="I876" t="str">
            <v>2011523783</v>
          </cell>
          <cell r="J876" t="str">
            <v>KR</v>
          </cell>
          <cell r="K876">
            <v>2000502089</v>
          </cell>
        </row>
        <row r="877">
          <cell r="A877">
            <v>1609969</v>
          </cell>
          <cell r="B877"/>
          <cell r="C877" t="str">
            <v>553</v>
          </cell>
          <cell r="D877" t="str">
            <v>1906234823</v>
          </cell>
          <cell r="E877" t="str">
            <v>2905100103</v>
          </cell>
          <cell r="F877">
            <v>44180</v>
          </cell>
          <cell r="G877" t="str">
            <v>HMA1609969</v>
          </cell>
          <cell r="H877">
            <v>100791</v>
          </cell>
          <cell r="I877" t="str">
            <v>2011523783</v>
          </cell>
          <cell r="J877" t="str">
            <v>KR</v>
          </cell>
          <cell r="K877">
            <v>2000502089</v>
          </cell>
        </row>
        <row r="878">
          <cell r="A878">
            <v>1611173</v>
          </cell>
          <cell r="B878"/>
          <cell r="C878" t="str">
            <v>553</v>
          </cell>
          <cell r="D878" t="str">
            <v>1906234835</v>
          </cell>
          <cell r="E878" t="str">
            <v>2905100103</v>
          </cell>
          <cell r="F878">
            <v>44184</v>
          </cell>
          <cell r="G878" t="str">
            <v>HMA1611173</v>
          </cell>
          <cell r="H878">
            <v>54988</v>
          </cell>
          <cell r="I878" t="str">
            <v>2011523783</v>
          </cell>
          <cell r="J878" t="str">
            <v>KR</v>
          </cell>
          <cell r="K878">
            <v>2000502089</v>
          </cell>
        </row>
        <row r="879">
          <cell r="A879">
            <v>1611622</v>
          </cell>
          <cell r="B879"/>
          <cell r="C879" t="str">
            <v>553</v>
          </cell>
          <cell r="D879" t="str">
            <v>1906234844</v>
          </cell>
          <cell r="E879" t="str">
            <v>2905100103</v>
          </cell>
          <cell r="F879">
            <v>44186</v>
          </cell>
          <cell r="G879" t="str">
            <v>HMA1611622</v>
          </cell>
          <cell r="H879">
            <v>314700</v>
          </cell>
          <cell r="I879" t="str">
            <v>2011523783</v>
          </cell>
          <cell r="J879" t="str">
            <v>KR</v>
          </cell>
          <cell r="K879">
            <v>2000502089</v>
          </cell>
        </row>
        <row r="880">
          <cell r="A880">
            <v>1612837</v>
          </cell>
          <cell r="B880"/>
          <cell r="C880" t="str">
            <v>553</v>
          </cell>
          <cell r="D880" t="str">
            <v>1906234849</v>
          </cell>
          <cell r="E880" t="str">
            <v>2905100103</v>
          </cell>
          <cell r="F880">
            <v>44191</v>
          </cell>
          <cell r="G880" t="str">
            <v>HMA1612837</v>
          </cell>
          <cell r="H880">
            <v>53600</v>
          </cell>
          <cell r="I880" t="str">
            <v>2011523783</v>
          </cell>
          <cell r="J880" t="str">
            <v>KR</v>
          </cell>
          <cell r="K880">
            <v>2000502089</v>
          </cell>
        </row>
        <row r="881">
          <cell r="A881">
            <v>1612887</v>
          </cell>
          <cell r="B881"/>
          <cell r="C881" t="str">
            <v>553</v>
          </cell>
          <cell r="D881" t="str">
            <v>1906234855</v>
          </cell>
          <cell r="E881" t="str">
            <v>2905100103</v>
          </cell>
          <cell r="F881">
            <v>44192</v>
          </cell>
          <cell r="G881" t="str">
            <v>HMA1612887</v>
          </cell>
          <cell r="H881">
            <v>53600</v>
          </cell>
          <cell r="I881" t="str">
            <v>2011523783</v>
          </cell>
          <cell r="J881" t="str">
            <v>KR</v>
          </cell>
          <cell r="K881">
            <v>2000502089</v>
          </cell>
        </row>
        <row r="882">
          <cell r="A882">
            <v>1613564</v>
          </cell>
          <cell r="B882"/>
          <cell r="C882" t="str">
            <v>553</v>
          </cell>
          <cell r="D882" t="str">
            <v>1906234905</v>
          </cell>
          <cell r="E882" t="str">
            <v>2905100103</v>
          </cell>
          <cell r="F882">
            <v>44194</v>
          </cell>
          <cell r="G882" t="str">
            <v>HMA1613564</v>
          </cell>
          <cell r="H882">
            <v>56589</v>
          </cell>
          <cell r="I882" t="str">
            <v>2011523783</v>
          </cell>
          <cell r="J882" t="str">
            <v>KR</v>
          </cell>
          <cell r="K882">
            <v>2000502089</v>
          </cell>
        </row>
        <row r="883">
          <cell r="A883">
            <v>1613733</v>
          </cell>
          <cell r="B883"/>
          <cell r="C883" t="str">
            <v>553</v>
          </cell>
          <cell r="D883" t="str">
            <v>2000485586</v>
          </cell>
          <cell r="E883" t="str">
            <v>2905100103</v>
          </cell>
          <cell r="F883">
            <v>44194</v>
          </cell>
          <cell r="G883" t="str">
            <v>HMA1613733</v>
          </cell>
          <cell r="H883">
            <v>329958</v>
          </cell>
          <cell r="I883" t="str">
            <v>2011523783</v>
          </cell>
          <cell r="J883" t="str">
            <v>ZV</v>
          </cell>
          <cell r="K883">
            <v>2000502089</v>
          </cell>
        </row>
        <row r="884">
          <cell r="A884">
            <v>1609347</v>
          </cell>
          <cell r="B884"/>
          <cell r="C884" t="str">
            <v>553</v>
          </cell>
          <cell r="D884" t="str">
            <v>2000502089</v>
          </cell>
          <cell r="E884" t="str">
            <v>2905100203</v>
          </cell>
          <cell r="F884">
            <v>44179</v>
          </cell>
          <cell r="G884" t="str">
            <v>HMA1609347</v>
          </cell>
          <cell r="H884">
            <v>13410</v>
          </cell>
          <cell r="I884" t="str">
            <v>20210422</v>
          </cell>
          <cell r="J884" t="str">
            <v>ZV</v>
          </cell>
          <cell r="K884">
            <v>2000502089</v>
          </cell>
        </row>
        <row r="885">
          <cell r="A885">
            <v>1609347</v>
          </cell>
          <cell r="B885"/>
          <cell r="C885" t="str">
            <v>553</v>
          </cell>
          <cell r="D885" t="str">
            <v>2000502089</v>
          </cell>
          <cell r="E885" t="str">
            <v>2905100202</v>
          </cell>
          <cell r="F885">
            <v>44179</v>
          </cell>
          <cell r="G885" t="str">
            <v>HMA1609347</v>
          </cell>
          <cell r="H885">
            <v>1236248</v>
          </cell>
          <cell r="I885" t="str">
            <v>20210422</v>
          </cell>
          <cell r="J885" t="str">
            <v>ZV</v>
          </cell>
          <cell r="K885">
            <v>2000502089</v>
          </cell>
        </row>
        <row r="886">
          <cell r="A886">
            <v>1609347</v>
          </cell>
          <cell r="B886"/>
          <cell r="C886" t="str">
            <v>553</v>
          </cell>
          <cell r="D886" t="str">
            <v>2000502089</v>
          </cell>
          <cell r="E886" t="str">
            <v>2905100103</v>
          </cell>
          <cell r="F886">
            <v>44179</v>
          </cell>
          <cell r="G886" t="str">
            <v>HMA1609347</v>
          </cell>
          <cell r="H886">
            <v>1369100</v>
          </cell>
          <cell r="I886" t="str">
            <v>20210422</v>
          </cell>
          <cell r="J886" t="str">
            <v>ZV</v>
          </cell>
          <cell r="K886">
            <v>2000502089</v>
          </cell>
        </row>
        <row r="887">
          <cell r="A887" t="str">
            <v>MPS COR-1439</v>
          </cell>
          <cell r="B887"/>
          <cell r="C887" t="str">
            <v>553</v>
          </cell>
          <cell r="D887" t="str">
            <v>2000487169</v>
          </cell>
          <cell r="E887" t="str">
            <v>2905100202</v>
          </cell>
          <cell r="F887">
            <v>44295</v>
          </cell>
          <cell r="G887" t="str">
            <v>MPS COR-1439</v>
          </cell>
          <cell r="H887">
            <v>1236248</v>
          </cell>
          <cell r="I887" t="str">
            <v>CORDOBA</v>
          </cell>
          <cell r="J887" t="str">
            <v>ZP</v>
          </cell>
          <cell r="K887">
            <v>2000502089</v>
          </cell>
        </row>
        <row r="888">
          <cell r="A888">
            <v>1608695</v>
          </cell>
          <cell r="B888"/>
          <cell r="C888" t="str">
            <v>553</v>
          </cell>
          <cell r="D888" t="str">
            <v>2000482043</v>
          </cell>
          <cell r="E888" t="str">
            <v>2905100203</v>
          </cell>
          <cell r="F888">
            <v>44175</v>
          </cell>
          <cell r="G888" t="str">
            <v>HMA1608695</v>
          </cell>
          <cell r="H888">
            <v>9025</v>
          </cell>
          <cell r="I888" t="str">
            <v>2011507832</v>
          </cell>
          <cell r="J888" t="str">
            <v>ZV</v>
          </cell>
          <cell r="K888">
            <v>2000506083</v>
          </cell>
        </row>
        <row r="889">
          <cell r="A889">
            <v>1613454</v>
          </cell>
          <cell r="B889"/>
          <cell r="C889" t="str">
            <v>553</v>
          </cell>
          <cell r="D889" t="str">
            <v>2000484217</v>
          </cell>
          <cell r="E889" t="str">
            <v>2905100203</v>
          </cell>
          <cell r="F889">
            <v>44194</v>
          </cell>
          <cell r="G889" t="str">
            <v>HMA1613454</v>
          </cell>
          <cell r="H889">
            <v>59890</v>
          </cell>
          <cell r="I889" t="str">
            <v>2011509641</v>
          </cell>
          <cell r="J889" t="str">
            <v>ZV</v>
          </cell>
          <cell r="K889">
            <v>2000506083</v>
          </cell>
        </row>
        <row r="890">
          <cell r="A890">
            <v>1610249</v>
          </cell>
          <cell r="B890"/>
          <cell r="C890" t="str">
            <v>553</v>
          </cell>
          <cell r="D890" t="str">
            <v>2000500392</v>
          </cell>
          <cell r="E890" t="str">
            <v>2905100203</v>
          </cell>
          <cell r="F890">
            <v>44181</v>
          </cell>
          <cell r="G890" t="str">
            <v>HMA1610249</v>
          </cell>
          <cell r="H890">
            <v>252736</v>
          </cell>
          <cell r="I890" t="str">
            <v>2011509641</v>
          </cell>
          <cell r="J890" t="str">
            <v>ZV</v>
          </cell>
          <cell r="K890">
            <v>2000506083</v>
          </cell>
        </row>
        <row r="891">
          <cell r="A891">
            <v>1609347</v>
          </cell>
          <cell r="B891"/>
          <cell r="C891" t="str">
            <v>553</v>
          </cell>
          <cell r="D891" t="str">
            <v>2000502089</v>
          </cell>
          <cell r="E891" t="str">
            <v>2905100103</v>
          </cell>
          <cell r="F891">
            <v>44179</v>
          </cell>
          <cell r="G891" t="str">
            <v>HMA1609347</v>
          </cell>
          <cell r="H891">
            <v>146262</v>
          </cell>
          <cell r="I891" t="str">
            <v>2011523783</v>
          </cell>
          <cell r="J891" t="str">
            <v>ZV</v>
          </cell>
          <cell r="K891">
            <v>2000506083</v>
          </cell>
        </row>
        <row r="892">
          <cell r="A892" t="str">
            <v>MPS ATL-1548</v>
          </cell>
          <cell r="B892"/>
          <cell r="C892" t="str">
            <v>553</v>
          </cell>
          <cell r="D892" t="str">
            <v>2000506083</v>
          </cell>
          <cell r="E892" t="str">
            <v>2905100203</v>
          </cell>
          <cell r="F892">
            <v>44214</v>
          </cell>
          <cell r="G892" t="str">
            <v>MPS ATL-1548</v>
          </cell>
          <cell r="H892">
            <v>321651</v>
          </cell>
          <cell r="I892" t="str">
            <v>20210331</v>
          </cell>
          <cell r="J892" t="str">
            <v>ZV</v>
          </cell>
          <cell r="K892">
            <v>2000506083</v>
          </cell>
        </row>
        <row r="893">
          <cell r="A893" t="str">
            <v>MPS ATL-1548</v>
          </cell>
          <cell r="B893"/>
          <cell r="C893" t="str">
            <v>553</v>
          </cell>
          <cell r="D893" t="str">
            <v>2000506083</v>
          </cell>
          <cell r="E893" t="str">
            <v>2905100202</v>
          </cell>
          <cell r="F893">
            <v>44214</v>
          </cell>
          <cell r="G893" t="str">
            <v>MPS ATL-1548</v>
          </cell>
          <cell r="H893">
            <v>935225</v>
          </cell>
          <cell r="I893" t="str">
            <v>20210331</v>
          </cell>
          <cell r="J893" t="str">
            <v>ZV</v>
          </cell>
          <cell r="K893">
            <v>2000506083</v>
          </cell>
        </row>
        <row r="894">
          <cell r="A894" t="str">
            <v>MPS ATL-1548</v>
          </cell>
          <cell r="B894"/>
          <cell r="C894" t="str">
            <v>553</v>
          </cell>
          <cell r="D894" t="str">
            <v>2000506083</v>
          </cell>
          <cell r="E894" t="str">
            <v>2905100103</v>
          </cell>
          <cell r="F894">
            <v>44214</v>
          </cell>
          <cell r="G894" t="str">
            <v>MPS ATL-1548</v>
          </cell>
          <cell r="H894">
            <v>146262</v>
          </cell>
          <cell r="I894" t="str">
            <v>20210331</v>
          </cell>
          <cell r="J894" t="str">
            <v>ZV</v>
          </cell>
          <cell r="K894">
            <v>2000506083</v>
          </cell>
        </row>
        <row r="895">
          <cell r="A895" t="str">
            <v>MPS ATL-1548</v>
          </cell>
          <cell r="B895"/>
          <cell r="C895" t="str">
            <v>553</v>
          </cell>
          <cell r="D895" t="str">
            <v>2000439131</v>
          </cell>
          <cell r="E895" t="str">
            <v>2905100202</v>
          </cell>
          <cell r="F895">
            <v>44214</v>
          </cell>
          <cell r="G895" t="str">
            <v>MPS ATL-1548</v>
          </cell>
          <cell r="H895">
            <v>935225</v>
          </cell>
          <cell r="I895" t="str">
            <v>ATLANTICO</v>
          </cell>
          <cell r="J895" t="str">
            <v>ZP</v>
          </cell>
          <cell r="K895">
            <v>2000506083</v>
          </cell>
        </row>
        <row r="896">
          <cell r="A896">
            <v>1419783</v>
          </cell>
          <cell r="B896"/>
          <cell r="C896" t="str">
            <v>553</v>
          </cell>
          <cell r="D896" t="str">
            <v>2000511055</v>
          </cell>
          <cell r="E896" t="str">
            <v>2905100203</v>
          </cell>
          <cell r="F896">
            <v>43510</v>
          </cell>
          <cell r="G896" t="str">
            <v>1419783</v>
          </cell>
          <cell r="H896">
            <v>615440</v>
          </cell>
          <cell r="I896" t="str">
            <v>20210530</v>
          </cell>
          <cell r="J896" t="str">
            <v>ZV</v>
          </cell>
          <cell r="K896">
            <v>2000511055</v>
          </cell>
        </row>
        <row r="897">
          <cell r="A897">
            <v>1419783</v>
          </cell>
          <cell r="B897"/>
          <cell r="C897" t="str">
            <v>553</v>
          </cell>
          <cell r="D897" t="str">
            <v>2000511055</v>
          </cell>
          <cell r="E897" t="str">
            <v>2905100202</v>
          </cell>
          <cell r="F897">
            <v>43510</v>
          </cell>
          <cell r="G897" t="str">
            <v>1419783</v>
          </cell>
          <cell r="H897">
            <v>592096</v>
          </cell>
          <cell r="I897" t="str">
            <v>20210530</v>
          </cell>
          <cell r="J897" t="str">
            <v>ZV</v>
          </cell>
          <cell r="K897">
            <v>2000511055</v>
          </cell>
        </row>
        <row r="898">
          <cell r="A898" t="str">
            <v>MPS BOL-1742</v>
          </cell>
          <cell r="B898"/>
          <cell r="C898" t="str">
            <v>553</v>
          </cell>
          <cell r="D898" t="str">
            <v>2000437512</v>
          </cell>
          <cell r="E898" t="str">
            <v>2905100202</v>
          </cell>
          <cell r="F898">
            <v>44144</v>
          </cell>
          <cell r="G898" t="str">
            <v>MPS BOL-1742</v>
          </cell>
          <cell r="H898">
            <v>592096</v>
          </cell>
          <cell r="I898" t="str">
            <v>bolivar</v>
          </cell>
          <cell r="J898" t="str">
            <v>ZV</v>
          </cell>
          <cell r="K898">
            <v>2000511055</v>
          </cell>
        </row>
        <row r="899">
          <cell r="A899">
            <v>1419783</v>
          </cell>
          <cell r="B899"/>
          <cell r="C899" t="str">
            <v>553</v>
          </cell>
          <cell r="D899" t="str">
            <v>1906648520</v>
          </cell>
          <cell r="E899" t="str">
            <v>2905100203</v>
          </cell>
          <cell r="F899">
            <v>43510</v>
          </cell>
          <cell r="G899" t="str">
            <v>1419783</v>
          </cell>
          <cell r="H899">
            <v>615440</v>
          </cell>
          <cell r="I899" t="str">
            <v>GL-13063394416</v>
          </cell>
          <cell r="J899" t="str">
            <v>GL</v>
          </cell>
          <cell r="K899">
            <v>2000511055</v>
          </cell>
        </row>
        <row r="900">
          <cell r="A900">
            <v>1614280</v>
          </cell>
          <cell r="B900"/>
          <cell r="C900" t="str">
            <v>553</v>
          </cell>
          <cell r="D900" t="str">
            <v>1906234668</v>
          </cell>
          <cell r="E900" t="str">
            <v>2905100203</v>
          </cell>
          <cell r="F900">
            <v>44196</v>
          </cell>
          <cell r="G900" t="str">
            <v>HMA1614280</v>
          </cell>
          <cell r="H900">
            <v>429550</v>
          </cell>
          <cell r="I900" t="str">
            <v>2011509641</v>
          </cell>
          <cell r="J900" t="str">
            <v>KR</v>
          </cell>
          <cell r="K900">
            <v>2000511056</v>
          </cell>
        </row>
        <row r="901">
          <cell r="A901">
            <v>1607824</v>
          </cell>
          <cell r="B901"/>
          <cell r="C901" t="str">
            <v>553</v>
          </cell>
          <cell r="D901" t="str">
            <v>1906234786</v>
          </cell>
          <cell r="E901" t="str">
            <v>2905100103</v>
          </cell>
          <cell r="F901">
            <v>44170</v>
          </cell>
          <cell r="G901" t="str">
            <v>HMA1607824</v>
          </cell>
          <cell r="H901">
            <v>230293</v>
          </cell>
          <cell r="I901" t="str">
            <v>2011523783</v>
          </cell>
          <cell r="J901" t="str">
            <v>KR</v>
          </cell>
          <cell r="K901">
            <v>2000511056</v>
          </cell>
        </row>
        <row r="902">
          <cell r="A902">
            <v>1608289</v>
          </cell>
          <cell r="B902"/>
          <cell r="C902" t="str">
            <v>553</v>
          </cell>
          <cell r="D902" t="str">
            <v>1906234790</v>
          </cell>
          <cell r="E902" t="str">
            <v>2905100103</v>
          </cell>
          <cell r="F902">
            <v>44172</v>
          </cell>
          <cell r="G902" t="str">
            <v>HMA1608289</v>
          </cell>
          <cell r="H902">
            <v>428630</v>
          </cell>
          <cell r="I902" t="str">
            <v>2011523783</v>
          </cell>
          <cell r="J902" t="str">
            <v>KR</v>
          </cell>
          <cell r="K902">
            <v>2000511056</v>
          </cell>
        </row>
        <row r="903">
          <cell r="A903">
            <v>1608289</v>
          </cell>
          <cell r="B903"/>
          <cell r="C903" t="str">
            <v>553</v>
          </cell>
          <cell r="D903" t="str">
            <v>2000511056</v>
          </cell>
          <cell r="E903" t="str">
            <v>2905100203</v>
          </cell>
          <cell r="F903">
            <v>44172</v>
          </cell>
          <cell r="G903" t="str">
            <v>HMA1608289</v>
          </cell>
          <cell r="H903">
            <v>1462839</v>
          </cell>
          <cell r="I903" t="str">
            <v>20210530</v>
          </cell>
          <cell r="J903" t="str">
            <v>ZV</v>
          </cell>
          <cell r="K903">
            <v>2000511056</v>
          </cell>
        </row>
        <row r="904">
          <cell r="A904">
            <v>1608289</v>
          </cell>
          <cell r="B904"/>
          <cell r="C904" t="str">
            <v>553</v>
          </cell>
          <cell r="D904" t="str">
            <v>2000511056</v>
          </cell>
          <cell r="E904" t="str">
            <v>2905100202</v>
          </cell>
          <cell r="F904">
            <v>44172</v>
          </cell>
          <cell r="G904" t="str">
            <v>HMA1608289</v>
          </cell>
          <cell r="H904">
            <v>1921441</v>
          </cell>
          <cell r="I904" t="str">
            <v>20210530</v>
          </cell>
          <cell r="J904" t="str">
            <v>ZV</v>
          </cell>
          <cell r="K904">
            <v>2000511056</v>
          </cell>
        </row>
        <row r="905">
          <cell r="A905">
            <v>1608289</v>
          </cell>
          <cell r="B905"/>
          <cell r="C905" t="str">
            <v>553</v>
          </cell>
          <cell r="D905" t="str">
            <v>2000511056</v>
          </cell>
          <cell r="E905" t="str">
            <v>2905100103</v>
          </cell>
          <cell r="F905">
            <v>44172</v>
          </cell>
          <cell r="G905" t="str">
            <v>HMA1608289</v>
          </cell>
          <cell r="H905">
            <v>658923</v>
          </cell>
          <cell r="I905" t="str">
            <v>20210530</v>
          </cell>
          <cell r="J905" t="str">
            <v>ZV</v>
          </cell>
          <cell r="K905">
            <v>2000511056</v>
          </cell>
        </row>
        <row r="906">
          <cell r="A906" t="str">
            <v>MPS BOL-1743</v>
          </cell>
          <cell r="B906"/>
          <cell r="C906" t="str">
            <v>553</v>
          </cell>
          <cell r="D906" t="str">
            <v>2000479612</v>
          </cell>
          <cell r="E906" t="str">
            <v>2905100202</v>
          </cell>
          <cell r="F906">
            <v>44144</v>
          </cell>
          <cell r="G906" t="str">
            <v>MPS BOL-1743</v>
          </cell>
          <cell r="H906">
            <v>2065073</v>
          </cell>
          <cell r="I906" t="str">
            <v>bolivar</v>
          </cell>
          <cell r="J906" t="str">
            <v>ZV</v>
          </cell>
          <cell r="K906">
            <v>2000511056</v>
          </cell>
        </row>
        <row r="907">
          <cell r="A907">
            <v>1557271</v>
          </cell>
          <cell r="B907"/>
          <cell r="C907" t="str">
            <v>553</v>
          </cell>
          <cell r="D907" t="str">
            <v>1906648456</v>
          </cell>
          <cell r="E907" t="str">
            <v>2905100202</v>
          </cell>
          <cell r="F907">
            <v>44117</v>
          </cell>
          <cell r="G907" t="str">
            <v>1557271</v>
          </cell>
          <cell r="H907">
            <v>81232</v>
          </cell>
          <cell r="I907" t="str">
            <v>GL-055555564732302</v>
          </cell>
          <cell r="J907" t="str">
            <v>GL</v>
          </cell>
          <cell r="K907">
            <v>2000511056</v>
          </cell>
        </row>
        <row r="908">
          <cell r="A908">
            <v>1419249</v>
          </cell>
          <cell r="B908"/>
          <cell r="C908" t="str">
            <v>553</v>
          </cell>
          <cell r="D908" t="str">
            <v>1906648515</v>
          </cell>
          <cell r="E908" t="str">
            <v>2905100203</v>
          </cell>
          <cell r="F908">
            <v>43510</v>
          </cell>
          <cell r="G908" t="str">
            <v>1419249</v>
          </cell>
          <cell r="H908">
            <v>36763</v>
          </cell>
          <cell r="I908" t="str">
            <v>GL-0892437326102</v>
          </cell>
          <cell r="J908" t="str">
            <v>GL</v>
          </cell>
          <cell r="K908">
            <v>2000511056</v>
          </cell>
        </row>
        <row r="909">
          <cell r="A909">
            <v>1450264</v>
          </cell>
          <cell r="B909"/>
          <cell r="C909" t="str">
            <v>553</v>
          </cell>
          <cell r="D909" t="str">
            <v>1906648482</v>
          </cell>
          <cell r="E909" t="str">
            <v>2905100203</v>
          </cell>
          <cell r="F909">
            <v>43510</v>
          </cell>
          <cell r="G909" t="str">
            <v>1450264</v>
          </cell>
          <cell r="H909">
            <v>88005</v>
          </cell>
          <cell r="I909" t="str">
            <v>GL-0892437326115</v>
          </cell>
          <cell r="J909" t="str">
            <v>GL</v>
          </cell>
          <cell r="K909">
            <v>2000511056</v>
          </cell>
        </row>
        <row r="910">
          <cell r="A910">
            <v>1540816</v>
          </cell>
          <cell r="B910"/>
          <cell r="C910" t="str">
            <v>553</v>
          </cell>
          <cell r="D910" t="str">
            <v>1906648461</v>
          </cell>
          <cell r="E910" t="str">
            <v>2905100203</v>
          </cell>
          <cell r="F910">
            <v>44005</v>
          </cell>
          <cell r="G910" t="str">
            <v>1540816</v>
          </cell>
          <cell r="H910">
            <v>43063</v>
          </cell>
          <cell r="I910" t="str">
            <v>GL-0892485343941</v>
          </cell>
          <cell r="J910" t="str">
            <v>GL</v>
          </cell>
          <cell r="K910">
            <v>2000511056</v>
          </cell>
        </row>
        <row r="911">
          <cell r="A911">
            <v>1530891</v>
          </cell>
          <cell r="B911"/>
          <cell r="C911" t="str">
            <v>553</v>
          </cell>
          <cell r="D911" t="str">
            <v>1906648462</v>
          </cell>
          <cell r="E911" t="str">
            <v>2905100203</v>
          </cell>
          <cell r="F911">
            <v>44005</v>
          </cell>
          <cell r="G911" t="str">
            <v>1530891</v>
          </cell>
          <cell r="H911">
            <v>78028</v>
          </cell>
          <cell r="I911" t="str">
            <v>GL-0892485343947</v>
          </cell>
          <cell r="J911" t="str">
            <v>GL</v>
          </cell>
          <cell r="K911">
            <v>2000511056</v>
          </cell>
        </row>
        <row r="912">
          <cell r="A912">
            <v>1419783</v>
          </cell>
          <cell r="B912"/>
          <cell r="C912" t="str">
            <v>553</v>
          </cell>
          <cell r="D912" t="str">
            <v>2000511055</v>
          </cell>
          <cell r="E912" t="str">
            <v>2905100203</v>
          </cell>
          <cell r="F912">
            <v>43510</v>
          </cell>
          <cell r="G912" t="str">
            <v>1419783</v>
          </cell>
          <cell r="H912">
            <v>23344</v>
          </cell>
          <cell r="I912" t="str">
            <v>GL-13063394416</v>
          </cell>
          <cell r="J912" t="str">
            <v>ZV</v>
          </cell>
          <cell r="K912">
            <v>2000511056</v>
          </cell>
        </row>
        <row r="913">
          <cell r="A913">
            <v>1495312</v>
          </cell>
          <cell r="B913"/>
          <cell r="C913" t="str">
            <v>553</v>
          </cell>
          <cell r="D913" t="str">
            <v>1906648463</v>
          </cell>
          <cell r="E913" t="str">
            <v>2905100203</v>
          </cell>
          <cell r="F913">
            <v>44005</v>
          </cell>
          <cell r="G913" t="str">
            <v>1495312</v>
          </cell>
          <cell r="H913">
            <v>41700</v>
          </cell>
          <cell r="I913" t="str">
            <v>GL-20511351717</v>
          </cell>
          <cell r="J913" t="str">
            <v>GL</v>
          </cell>
          <cell r="K913">
            <v>2000511056</v>
          </cell>
        </row>
        <row r="914">
          <cell r="A914">
            <v>1451710</v>
          </cell>
          <cell r="B914"/>
          <cell r="C914" t="str">
            <v>553</v>
          </cell>
          <cell r="D914" t="str">
            <v>1906648468</v>
          </cell>
          <cell r="E914" t="str">
            <v>2905100203</v>
          </cell>
          <cell r="F914">
            <v>43510</v>
          </cell>
          <cell r="G914" t="str">
            <v>1451710</v>
          </cell>
          <cell r="H914">
            <v>565186</v>
          </cell>
          <cell r="I914" t="str">
            <v>GL-23399380425</v>
          </cell>
          <cell r="J914" t="str">
            <v>GL</v>
          </cell>
          <cell r="K914">
            <v>2000511056</v>
          </cell>
        </row>
        <row r="915">
          <cell r="A915">
            <v>1497748</v>
          </cell>
          <cell r="B915"/>
          <cell r="C915" t="str">
            <v>553</v>
          </cell>
          <cell r="D915" t="str">
            <v>1906648516</v>
          </cell>
          <cell r="E915" t="str">
            <v>2905100202</v>
          </cell>
          <cell r="F915">
            <v>43510</v>
          </cell>
          <cell r="G915" t="str">
            <v>1497748</v>
          </cell>
          <cell r="H915">
            <v>62400</v>
          </cell>
          <cell r="I915" t="str">
            <v>GL-252243333094</v>
          </cell>
          <cell r="J915" t="str">
            <v>GL</v>
          </cell>
          <cell r="K915">
            <v>2000511056</v>
          </cell>
        </row>
        <row r="916">
          <cell r="A916">
            <v>1451817</v>
          </cell>
          <cell r="B916"/>
          <cell r="C916" t="str">
            <v>553</v>
          </cell>
          <cell r="D916" t="str">
            <v>1906648477</v>
          </cell>
          <cell r="E916" t="str">
            <v>2905100203</v>
          </cell>
          <cell r="F916">
            <v>43510</v>
          </cell>
          <cell r="G916" t="str">
            <v>1451817</v>
          </cell>
          <cell r="H916">
            <v>157200</v>
          </cell>
          <cell r="I916" t="str">
            <v>GL-549299936077</v>
          </cell>
          <cell r="J916" t="str">
            <v>GL</v>
          </cell>
          <cell r="K916">
            <v>2000511056</v>
          </cell>
        </row>
        <row r="917">
          <cell r="A917">
            <v>1606727</v>
          </cell>
          <cell r="B917"/>
          <cell r="C917" t="str">
            <v>553</v>
          </cell>
          <cell r="D917" t="str">
            <v>1906250726</v>
          </cell>
          <cell r="E917" t="str">
            <v>2905100203</v>
          </cell>
          <cell r="F917">
            <v>44166</v>
          </cell>
          <cell r="G917" t="str">
            <v>HMA1606727</v>
          </cell>
          <cell r="H917">
            <v>45500</v>
          </cell>
          <cell r="I917" t="str">
            <v>2011507832</v>
          </cell>
          <cell r="J917" t="str">
            <v>KR</v>
          </cell>
          <cell r="K917">
            <v>2000511057</v>
          </cell>
        </row>
        <row r="918">
          <cell r="A918">
            <v>1607166</v>
          </cell>
          <cell r="B918"/>
          <cell r="C918" t="str">
            <v>553</v>
          </cell>
          <cell r="D918" t="str">
            <v>1906250729</v>
          </cell>
          <cell r="E918" t="str">
            <v>2905100203</v>
          </cell>
          <cell r="F918">
            <v>44166</v>
          </cell>
          <cell r="G918" t="str">
            <v>HMA1607166</v>
          </cell>
          <cell r="H918">
            <v>89700</v>
          </cell>
          <cell r="I918" t="str">
            <v>2011507832</v>
          </cell>
          <cell r="J918" t="str">
            <v>KR</v>
          </cell>
          <cell r="K918">
            <v>2000511057</v>
          </cell>
        </row>
        <row r="919">
          <cell r="A919">
            <v>1607401</v>
          </cell>
          <cell r="B919"/>
          <cell r="C919" t="str">
            <v>553</v>
          </cell>
          <cell r="D919" t="str">
            <v>1906250738</v>
          </cell>
          <cell r="E919" t="str">
            <v>2905100203</v>
          </cell>
          <cell r="F919">
            <v>44168</v>
          </cell>
          <cell r="G919" t="str">
            <v>HMA1607401</v>
          </cell>
          <cell r="H919">
            <v>21600</v>
          </cell>
          <cell r="I919" t="str">
            <v>2011507832</v>
          </cell>
          <cell r="J919" t="str">
            <v>KR</v>
          </cell>
          <cell r="K919">
            <v>2000511057</v>
          </cell>
        </row>
        <row r="920">
          <cell r="A920">
            <v>1607569</v>
          </cell>
          <cell r="B920"/>
          <cell r="C920" t="str">
            <v>553</v>
          </cell>
          <cell r="D920" t="str">
            <v>1906250750</v>
          </cell>
          <cell r="E920" t="str">
            <v>2905100203</v>
          </cell>
          <cell r="F920">
            <v>44169</v>
          </cell>
          <cell r="G920" t="str">
            <v>HMA1607569</v>
          </cell>
          <cell r="H920">
            <v>190000</v>
          </cell>
          <cell r="I920" t="str">
            <v>2011507832</v>
          </cell>
          <cell r="J920" t="str">
            <v>KR</v>
          </cell>
          <cell r="K920">
            <v>2000511057</v>
          </cell>
        </row>
        <row r="921">
          <cell r="A921">
            <v>1607592</v>
          </cell>
          <cell r="B921"/>
          <cell r="C921" t="str">
            <v>553</v>
          </cell>
          <cell r="D921" t="str">
            <v>1906250755</v>
          </cell>
          <cell r="E921" t="str">
            <v>2905100203</v>
          </cell>
          <cell r="F921">
            <v>44169</v>
          </cell>
          <cell r="G921" t="str">
            <v>HMA1607592</v>
          </cell>
          <cell r="H921">
            <v>161800</v>
          </cell>
          <cell r="I921" t="str">
            <v>2011507832</v>
          </cell>
          <cell r="J921" t="str">
            <v>KR</v>
          </cell>
          <cell r="K921">
            <v>2000511057</v>
          </cell>
        </row>
        <row r="922">
          <cell r="A922">
            <v>1607869</v>
          </cell>
          <cell r="B922"/>
          <cell r="C922" t="str">
            <v>553</v>
          </cell>
          <cell r="D922" t="str">
            <v>1906250761</v>
          </cell>
          <cell r="E922" t="str">
            <v>2905100203</v>
          </cell>
          <cell r="F922">
            <v>44170</v>
          </cell>
          <cell r="G922" t="str">
            <v>HMA1607869</v>
          </cell>
          <cell r="H922">
            <v>11300</v>
          </cell>
          <cell r="I922" t="str">
            <v>2011507832</v>
          </cell>
          <cell r="J922" t="str">
            <v>KR</v>
          </cell>
          <cell r="K922">
            <v>2000511057</v>
          </cell>
        </row>
        <row r="923">
          <cell r="A923">
            <v>1608061</v>
          </cell>
          <cell r="B923"/>
          <cell r="C923" t="str">
            <v>553</v>
          </cell>
          <cell r="D923" t="str">
            <v>1906250766</v>
          </cell>
          <cell r="E923" t="str">
            <v>2905100203</v>
          </cell>
          <cell r="F923">
            <v>44172</v>
          </cell>
          <cell r="G923" t="str">
            <v>HMA1608061</v>
          </cell>
          <cell r="H923">
            <v>69300</v>
          </cell>
          <cell r="I923" t="str">
            <v>2011507832</v>
          </cell>
          <cell r="J923" t="str">
            <v>KR</v>
          </cell>
          <cell r="K923">
            <v>2000511057</v>
          </cell>
        </row>
        <row r="924">
          <cell r="A924">
            <v>1608578</v>
          </cell>
          <cell r="B924"/>
          <cell r="C924" t="str">
            <v>553</v>
          </cell>
          <cell r="D924" t="str">
            <v>1906250770</v>
          </cell>
          <cell r="E924" t="str">
            <v>2905100203</v>
          </cell>
          <cell r="F924">
            <v>44174</v>
          </cell>
          <cell r="G924" t="str">
            <v>HMA1608578</v>
          </cell>
          <cell r="H924">
            <v>31600</v>
          </cell>
          <cell r="I924" t="str">
            <v>2011507832</v>
          </cell>
          <cell r="J924" t="str">
            <v>KR</v>
          </cell>
          <cell r="K924">
            <v>2000511057</v>
          </cell>
        </row>
        <row r="925">
          <cell r="A925">
            <v>1608822</v>
          </cell>
          <cell r="B925"/>
          <cell r="C925" t="str">
            <v>553</v>
          </cell>
          <cell r="D925" t="str">
            <v>1906250790</v>
          </cell>
          <cell r="E925" t="str">
            <v>2905100203</v>
          </cell>
          <cell r="F925">
            <v>44175</v>
          </cell>
          <cell r="G925" t="str">
            <v>HMA1608822</v>
          </cell>
          <cell r="H925">
            <v>31600</v>
          </cell>
          <cell r="I925" t="str">
            <v>2011507832</v>
          </cell>
          <cell r="J925" t="str">
            <v>KR</v>
          </cell>
          <cell r="K925">
            <v>2000511057</v>
          </cell>
        </row>
        <row r="926">
          <cell r="A926">
            <v>1609101</v>
          </cell>
          <cell r="B926"/>
          <cell r="C926" t="str">
            <v>553</v>
          </cell>
          <cell r="D926" t="str">
            <v>1906250800</v>
          </cell>
          <cell r="E926" t="str">
            <v>2905100203</v>
          </cell>
          <cell r="F926">
            <v>44176</v>
          </cell>
          <cell r="G926" t="str">
            <v>HMA1609101</v>
          </cell>
          <cell r="H926">
            <v>31600</v>
          </cell>
          <cell r="I926" t="str">
            <v>2011507832</v>
          </cell>
          <cell r="J926" t="str">
            <v>KR</v>
          </cell>
          <cell r="K926">
            <v>2000511057</v>
          </cell>
        </row>
        <row r="927">
          <cell r="A927">
            <v>1609450</v>
          </cell>
          <cell r="B927"/>
          <cell r="C927" t="str">
            <v>553</v>
          </cell>
          <cell r="D927" t="str">
            <v>1906250803</v>
          </cell>
          <cell r="E927" t="str">
            <v>2905100203</v>
          </cell>
          <cell r="F927">
            <v>44179</v>
          </cell>
          <cell r="G927" t="str">
            <v>HMA1609450</v>
          </cell>
          <cell r="H927">
            <v>31600</v>
          </cell>
          <cell r="I927" t="str">
            <v>2011507832</v>
          </cell>
          <cell r="J927" t="str">
            <v>KR</v>
          </cell>
          <cell r="K927">
            <v>2000511057</v>
          </cell>
        </row>
        <row r="928">
          <cell r="A928">
            <v>1610383</v>
          </cell>
          <cell r="B928"/>
          <cell r="C928" t="str">
            <v>553</v>
          </cell>
          <cell r="D928" t="str">
            <v>1906250806</v>
          </cell>
          <cell r="E928" t="str">
            <v>2905100203</v>
          </cell>
          <cell r="F928">
            <v>44182</v>
          </cell>
          <cell r="G928" t="str">
            <v>HMA1610383</v>
          </cell>
          <cell r="H928">
            <v>21600</v>
          </cell>
          <cell r="I928" t="str">
            <v>2011507832</v>
          </cell>
          <cell r="J928" t="str">
            <v>KR</v>
          </cell>
          <cell r="K928">
            <v>2000511057</v>
          </cell>
        </row>
        <row r="929">
          <cell r="A929">
            <v>1610719</v>
          </cell>
          <cell r="B929"/>
          <cell r="C929" t="str">
            <v>553</v>
          </cell>
          <cell r="D929" t="str">
            <v>1906268442</v>
          </cell>
          <cell r="E929" t="str">
            <v>2905100203</v>
          </cell>
          <cell r="F929">
            <v>44183</v>
          </cell>
          <cell r="G929" t="str">
            <v>HMA1610719</v>
          </cell>
          <cell r="H929">
            <v>31600</v>
          </cell>
          <cell r="I929" t="str">
            <v>2011507832</v>
          </cell>
          <cell r="J929" t="str">
            <v>KR</v>
          </cell>
          <cell r="K929">
            <v>2000511057</v>
          </cell>
        </row>
        <row r="930">
          <cell r="A930">
            <v>1611340</v>
          </cell>
          <cell r="B930"/>
          <cell r="C930" t="str">
            <v>553</v>
          </cell>
          <cell r="D930" t="str">
            <v>1906268497</v>
          </cell>
          <cell r="E930" t="str">
            <v>2905100203</v>
          </cell>
          <cell r="F930">
            <v>44186</v>
          </cell>
          <cell r="G930" t="str">
            <v>HMA1611340</v>
          </cell>
          <cell r="H930">
            <v>25300</v>
          </cell>
          <cell r="I930" t="str">
            <v>2011507832</v>
          </cell>
          <cell r="J930" t="str">
            <v>KR</v>
          </cell>
          <cell r="K930">
            <v>2000511057</v>
          </cell>
        </row>
        <row r="931">
          <cell r="A931">
            <v>1611418</v>
          </cell>
          <cell r="B931"/>
          <cell r="C931" t="str">
            <v>553</v>
          </cell>
          <cell r="D931" t="str">
            <v>1906268503</v>
          </cell>
          <cell r="E931" t="str">
            <v>2905100203</v>
          </cell>
          <cell r="F931">
            <v>44186</v>
          </cell>
          <cell r="G931" t="str">
            <v>HMA1611418</v>
          </cell>
          <cell r="H931">
            <v>49000</v>
          </cell>
          <cell r="I931" t="str">
            <v>2011507832</v>
          </cell>
          <cell r="J931" t="str">
            <v>KR</v>
          </cell>
          <cell r="K931">
            <v>2000511057</v>
          </cell>
        </row>
        <row r="932">
          <cell r="A932">
            <v>1611724</v>
          </cell>
          <cell r="B932"/>
          <cell r="C932" t="str">
            <v>553</v>
          </cell>
          <cell r="D932" t="str">
            <v>1906268513</v>
          </cell>
          <cell r="E932" t="str">
            <v>2905100203</v>
          </cell>
          <cell r="F932">
            <v>44187</v>
          </cell>
          <cell r="G932" t="str">
            <v>HMA1611724</v>
          </cell>
          <cell r="H932">
            <v>38000</v>
          </cell>
          <cell r="I932" t="str">
            <v>2011507832</v>
          </cell>
          <cell r="J932" t="str">
            <v>KR</v>
          </cell>
          <cell r="K932">
            <v>2000511057</v>
          </cell>
        </row>
        <row r="933">
          <cell r="A933">
            <v>1612789</v>
          </cell>
          <cell r="B933"/>
          <cell r="C933" t="str">
            <v>553</v>
          </cell>
          <cell r="D933" t="str">
            <v>1906268532</v>
          </cell>
          <cell r="E933" t="str">
            <v>2905100203</v>
          </cell>
          <cell r="F933">
            <v>44191</v>
          </cell>
          <cell r="G933" t="str">
            <v>HMA1612789</v>
          </cell>
          <cell r="H933">
            <v>22900</v>
          </cell>
          <cell r="I933" t="str">
            <v>2011507832</v>
          </cell>
          <cell r="J933" t="str">
            <v>KR</v>
          </cell>
          <cell r="K933">
            <v>2000511057</v>
          </cell>
        </row>
        <row r="934">
          <cell r="A934">
            <v>1613303</v>
          </cell>
          <cell r="B934"/>
          <cell r="C934" t="str">
            <v>553</v>
          </cell>
          <cell r="D934" t="str">
            <v>1906268582</v>
          </cell>
          <cell r="E934" t="str">
            <v>2905100203</v>
          </cell>
          <cell r="F934">
            <v>44194</v>
          </cell>
          <cell r="G934" t="str">
            <v>HMA1613303</v>
          </cell>
          <cell r="H934">
            <v>242200</v>
          </cell>
          <cell r="I934" t="str">
            <v>2011507832</v>
          </cell>
          <cell r="J934" t="str">
            <v>KR</v>
          </cell>
          <cell r="K934">
            <v>2000511057</v>
          </cell>
        </row>
        <row r="935">
          <cell r="A935">
            <v>1613333</v>
          </cell>
          <cell r="B935"/>
          <cell r="C935" t="str">
            <v>553</v>
          </cell>
          <cell r="D935" t="str">
            <v>1906268591</v>
          </cell>
          <cell r="E935" t="str">
            <v>2905100203</v>
          </cell>
          <cell r="F935">
            <v>44194</v>
          </cell>
          <cell r="G935" t="str">
            <v>HMA1613333</v>
          </cell>
          <cell r="H935">
            <v>175400</v>
          </cell>
          <cell r="I935" t="str">
            <v>2011507832</v>
          </cell>
          <cell r="J935" t="str">
            <v>KR</v>
          </cell>
          <cell r="K935">
            <v>2000511057</v>
          </cell>
        </row>
        <row r="936">
          <cell r="A936">
            <v>1613607</v>
          </cell>
          <cell r="B936"/>
          <cell r="C936" t="str">
            <v>553</v>
          </cell>
          <cell r="D936" t="str">
            <v>1906268612</v>
          </cell>
          <cell r="E936" t="str">
            <v>2905100203</v>
          </cell>
          <cell r="F936">
            <v>44194</v>
          </cell>
          <cell r="G936" t="str">
            <v>HMA1613607</v>
          </cell>
          <cell r="H936">
            <v>21600</v>
          </cell>
          <cell r="I936" t="str">
            <v>2011507832</v>
          </cell>
          <cell r="J936" t="str">
            <v>KR</v>
          </cell>
          <cell r="K936">
            <v>2000511057</v>
          </cell>
        </row>
        <row r="937">
          <cell r="A937">
            <v>1613731</v>
          </cell>
          <cell r="B937"/>
          <cell r="C937" t="str">
            <v>553</v>
          </cell>
          <cell r="D937" t="str">
            <v>1906234661</v>
          </cell>
          <cell r="E937" t="str">
            <v>2905100203</v>
          </cell>
          <cell r="F937">
            <v>44194</v>
          </cell>
          <cell r="G937" t="str">
            <v>HMA1613731</v>
          </cell>
          <cell r="H937">
            <v>529009</v>
          </cell>
          <cell r="I937" t="str">
            <v>2011509641</v>
          </cell>
          <cell r="J937" t="str">
            <v>KR</v>
          </cell>
          <cell r="K937">
            <v>2000511057</v>
          </cell>
        </row>
        <row r="938">
          <cell r="A938">
            <v>1612181</v>
          </cell>
          <cell r="B938"/>
          <cell r="C938" t="str">
            <v>553</v>
          </cell>
          <cell r="D938" t="str">
            <v>2000484219</v>
          </cell>
          <cell r="E938" t="str">
            <v>2905100203</v>
          </cell>
          <cell r="F938">
            <v>44188</v>
          </cell>
          <cell r="G938" t="str">
            <v>HMA1612181</v>
          </cell>
          <cell r="H938">
            <v>11277</v>
          </cell>
          <cell r="I938" t="str">
            <v>2011509641</v>
          </cell>
          <cell r="J938" t="str">
            <v>ZV</v>
          </cell>
          <cell r="K938">
            <v>2000511057</v>
          </cell>
        </row>
        <row r="939">
          <cell r="A939">
            <v>1607176</v>
          </cell>
          <cell r="B939"/>
          <cell r="C939" t="str">
            <v>553</v>
          </cell>
          <cell r="D939" t="str">
            <v>1906234745</v>
          </cell>
          <cell r="E939" t="str">
            <v>2905100103</v>
          </cell>
          <cell r="F939">
            <v>44167</v>
          </cell>
          <cell r="G939" t="str">
            <v>HMA1607176</v>
          </cell>
          <cell r="H939">
            <v>53600</v>
          </cell>
          <cell r="I939" t="str">
            <v>2011523783</v>
          </cell>
          <cell r="J939" t="str">
            <v>KR</v>
          </cell>
          <cell r="K939">
            <v>2000511057</v>
          </cell>
        </row>
        <row r="940">
          <cell r="A940">
            <v>1607264</v>
          </cell>
          <cell r="B940"/>
          <cell r="C940" t="str">
            <v>553</v>
          </cell>
          <cell r="D940" t="str">
            <v>1906234772</v>
          </cell>
          <cell r="E940" t="str">
            <v>2905100103</v>
          </cell>
          <cell r="F940">
            <v>44168</v>
          </cell>
          <cell r="G940" t="str">
            <v>HMA1607264</v>
          </cell>
          <cell r="H940">
            <v>255164</v>
          </cell>
          <cell r="I940" t="str">
            <v>2011523783</v>
          </cell>
          <cell r="J940" t="str">
            <v>KR</v>
          </cell>
          <cell r="K940">
            <v>2000511057</v>
          </cell>
        </row>
        <row r="941">
          <cell r="A941">
            <v>1608289</v>
          </cell>
          <cell r="B941"/>
          <cell r="C941" t="str">
            <v>553</v>
          </cell>
          <cell r="D941" t="str">
            <v>2000511056</v>
          </cell>
          <cell r="E941" t="str">
            <v>2905100103</v>
          </cell>
          <cell r="F941">
            <v>44172</v>
          </cell>
          <cell r="G941" t="str">
            <v>HMA1608289</v>
          </cell>
          <cell r="H941">
            <v>200321</v>
          </cell>
          <cell r="I941" t="str">
            <v>2011523783</v>
          </cell>
          <cell r="J941" t="str">
            <v>ZV</v>
          </cell>
          <cell r="K941">
            <v>2000511057</v>
          </cell>
        </row>
        <row r="942">
          <cell r="A942">
            <v>1614571</v>
          </cell>
          <cell r="B942"/>
          <cell r="C942" t="str">
            <v>553</v>
          </cell>
          <cell r="D942" t="str">
            <v>2000511057</v>
          </cell>
          <cell r="E942" t="str">
            <v>2905100203</v>
          </cell>
          <cell r="F942">
            <v>44198</v>
          </cell>
          <cell r="G942" t="str">
            <v>HMA1614571</v>
          </cell>
          <cell r="H942">
            <v>1883486</v>
          </cell>
          <cell r="I942" t="str">
            <v>20210430</v>
          </cell>
          <cell r="J942" t="str">
            <v>ZV</v>
          </cell>
          <cell r="K942">
            <v>2000511057</v>
          </cell>
        </row>
        <row r="943">
          <cell r="A943">
            <v>1614571</v>
          </cell>
          <cell r="B943"/>
          <cell r="C943" t="str">
            <v>553</v>
          </cell>
          <cell r="D943" t="str">
            <v>2000511057</v>
          </cell>
          <cell r="E943" t="str">
            <v>2905100202</v>
          </cell>
          <cell r="F943">
            <v>44198</v>
          </cell>
          <cell r="G943" t="str">
            <v>HMA1614571</v>
          </cell>
          <cell r="H943">
            <v>2173463</v>
          </cell>
          <cell r="I943" t="str">
            <v>20210430</v>
          </cell>
          <cell r="J943" t="str">
            <v>ZV</v>
          </cell>
          <cell r="K943">
            <v>2000511057</v>
          </cell>
        </row>
        <row r="944">
          <cell r="A944">
            <v>1614571</v>
          </cell>
          <cell r="B944"/>
          <cell r="C944" t="str">
            <v>553</v>
          </cell>
          <cell r="D944" t="str">
            <v>2000511057</v>
          </cell>
          <cell r="E944" t="str">
            <v>2905100103</v>
          </cell>
          <cell r="F944">
            <v>44198</v>
          </cell>
          <cell r="G944" t="str">
            <v>HMA1614571</v>
          </cell>
          <cell r="H944">
            <v>509085</v>
          </cell>
          <cell r="I944" t="str">
            <v>20210430</v>
          </cell>
          <cell r="J944" t="str">
            <v>ZV</v>
          </cell>
          <cell r="K944">
            <v>2000511057</v>
          </cell>
        </row>
        <row r="945">
          <cell r="A945">
            <v>1614571</v>
          </cell>
          <cell r="B945"/>
          <cell r="C945" t="str">
            <v>553</v>
          </cell>
          <cell r="D945" t="str">
            <v>1906642643</v>
          </cell>
          <cell r="E945" t="str">
            <v>2905100202</v>
          </cell>
          <cell r="F945">
            <v>44198</v>
          </cell>
          <cell r="G945" t="str">
            <v>HMA1614571</v>
          </cell>
          <cell r="H945">
            <v>563610</v>
          </cell>
          <cell r="I945" t="str">
            <v>3051302097</v>
          </cell>
          <cell r="J945" t="str">
            <v>KR</v>
          </cell>
          <cell r="K945">
            <v>2000511057</v>
          </cell>
        </row>
        <row r="946">
          <cell r="A946" t="str">
            <v>MPS CES -1247</v>
          </cell>
          <cell r="B946"/>
          <cell r="C946" t="str">
            <v>553</v>
          </cell>
          <cell r="D946" t="str">
            <v>2000375245</v>
          </cell>
          <cell r="E946" t="str">
            <v>2905100202</v>
          </cell>
          <cell r="F946">
            <v>44083</v>
          </cell>
          <cell r="G946" t="str">
            <v>MPS CES -1247</v>
          </cell>
          <cell r="H946">
            <v>2737073</v>
          </cell>
          <cell r="I946" t="str">
            <v>cesar</v>
          </cell>
          <cell r="J946" t="str">
            <v>ZV</v>
          </cell>
          <cell r="K946">
            <v>2000511057</v>
          </cell>
        </row>
        <row r="947">
          <cell r="A947" t="str">
            <v>MPS GUA-1750</v>
          </cell>
          <cell r="B947"/>
          <cell r="C947" t="str">
            <v>553</v>
          </cell>
          <cell r="D947" t="str">
            <v>2000511058</v>
          </cell>
          <cell r="E947" t="str">
            <v>2905100202</v>
          </cell>
          <cell r="F947">
            <v>44144</v>
          </cell>
          <cell r="G947" t="str">
            <v>MPS GUA-1750</v>
          </cell>
          <cell r="H947">
            <v>40252</v>
          </cell>
          <cell r="I947" t="str">
            <v>20210430</v>
          </cell>
          <cell r="J947" t="str">
            <v>ZV</v>
          </cell>
          <cell r="K947">
            <v>2000511058</v>
          </cell>
        </row>
        <row r="948">
          <cell r="A948">
            <v>1614571</v>
          </cell>
          <cell r="B948"/>
          <cell r="C948" t="str">
            <v>553</v>
          </cell>
          <cell r="D948" t="str">
            <v>2000511057</v>
          </cell>
          <cell r="E948" t="str">
            <v>2905100202</v>
          </cell>
          <cell r="F948">
            <v>44198</v>
          </cell>
          <cell r="G948" t="str">
            <v>HMA1614571</v>
          </cell>
          <cell r="H948">
            <v>219108</v>
          </cell>
          <cell r="I948" t="str">
            <v>3051302097</v>
          </cell>
          <cell r="J948" t="str">
            <v>ZV</v>
          </cell>
          <cell r="K948">
            <v>2000511058</v>
          </cell>
        </row>
        <row r="949">
          <cell r="A949" t="str">
            <v>MPS GUA-1750</v>
          </cell>
          <cell r="B949"/>
          <cell r="C949" t="str">
            <v>553</v>
          </cell>
          <cell r="D949" t="str">
            <v>2000400502</v>
          </cell>
          <cell r="E949" t="str">
            <v>2905100202</v>
          </cell>
          <cell r="F949">
            <v>44144</v>
          </cell>
          <cell r="G949" t="str">
            <v>MPS GUA-1750</v>
          </cell>
          <cell r="H949">
            <v>259360</v>
          </cell>
          <cell r="I949" t="str">
            <v>guainia</v>
          </cell>
          <cell r="J949" t="str">
            <v>ZP</v>
          </cell>
          <cell r="K949">
            <v>2000511058</v>
          </cell>
        </row>
        <row r="950">
          <cell r="A950">
            <v>1620155</v>
          </cell>
          <cell r="B950"/>
          <cell r="C950" t="str">
            <v>553</v>
          </cell>
          <cell r="D950" t="str">
            <v>2000529494</v>
          </cell>
          <cell r="E950" t="str">
            <v>2905100203</v>
          </cell>
          <cell r="F950">
            <v>44221</v>
          </cell>
          <cell r="G950" t="str">
            <v>HMA1620155</v>
          </cell>
          <cell r="H950">
            <v>247400</v>
          </cell>
          <cell r="I950" t="str">
            <v>20210430</v>
          </cell>
          <cell r="J950" t="str">
            <v>ZV</v>
          </cell>
          <cell r="K950">
            <v>2000529494</v>
          </cell>
        </row>
        <row r="951">
          <cell r="A951">
            <v>1620155</v>
          </cell>
          <cell r="B951"/>
          <cell r="C951" t="str">
            <v>553</v>
          </cell>
          <cell r="D951" t="str">
            <v>2000529494</v>
          </cell>
          <cell r="E951" t="str">
            <v>2905100202</v>
          </cell>
          <cell r="F951">
            <v>44221</v>
          </cell>
          <cell r="G951" t="str">
            <v>HMA1620155</v>
          </cell>
          <cell r="H951">
            <v>224350</v>
          </cell>
          <cell r="I951" t="str">
            <v>20210430</v>
          </cell>
          <cell r="J951" t="str">
            <v>ZV</v>
          </cell>
          <cell r="K951">
            <v>2000529494</v>
          </cell>
        </row>
        <row r="952">
          <cell r="A952">
            <v>1615500</v>
          </cell>
          <cell r="B952"/>
          <cell r="C952" t="str">
            <v>553</v>
          </cell>
          <cell r="D952" t="str">
            <v>1906760967</v>
          </cell>
          <cell r="E952" t="str">
            <v>2905100203</v>
          </cell>
          <cell r="F952">
            <v>44202</v>
          </cell>
          <cell r="G952" t="str">
            <v>HMA1615500</v>
          </cell>
          <cell r="H952">
            <v>30300</v>
          </cell>
          <cell r="I952" t="str">
            <v>3031414973</v>
          </cell>
          <cell r="J952" t="str">
            <v>KR</v>
          </cell>
          <cell r="K952">
            <v>2000529494</v>
          </cell>
        </row>
        <row r="953">
          <cell r="A953">
            <v>1620155</v>
          </cell>
          <cell r="B953"/>
          <cell r="C953" t="str">
            <v>553</v>
          </cell>
          <cell r="D953" t="str">
            <v>1906761037</v>
          </cell>
          <cell r="E953" t="str">
            <v>2905100203</v>
          </cell>
          <cell r="F953">
            <v>44221</v>
          </cell>
          <cell r="G953" t="str">
            <v>HMA1620155</v>
          </cell>
          <cell r="H953">
            <v>184400</v>
          </cell>
          <cell r="I953" t="str">
            <v>3051309664</v>
          </cell>
          <cell r="J953" t="str">
            <v>KR</v>
          </cell>
          <cell r="K953">
            <v>2000529494</v>
          </cell>
        </row>
        <row r="954">
          <cell r="A954">
            <v>1621138</v>
          </cell>
          <cell r="B954"/>
          <cell r="C954" t="str">
            <v>553</v>
          </cell>
          <cell r="D954" t="str">
            <v>1906761041</v>
          </cell>
          <cell r="E954" t="str">
            <v>2905100203</v>
          </cell>
          <cell r="F954">
            <v>44224</v>
          </cell>
          <cell r="G954" t="str">
            <v>HMA1621138</v>
          </cell>
          <cell r="H954">
            <v>32700</v>
          </cell>
          <cell r="I954" t="str">
            <v>3051309664</v>
          </cell>
          <cell r="J954" t="str">
            <v>KR</v>
          </cell>
          <cell r="K954">
            <v>2000529494</v>
          </cell>
        </row>
        <row r="955">
          <cell r="A955" t="str">
            <v>MPS NOR-1736</v>
          </cell>
          <cell r="B955"/>
          <cell r="C955" t="str">
            <v>553</v>
          </cell>
          <cell r="D955" t="str">
            <v>2000467516</v>
          </cell>
          <cell r="E955" t="str">
            <v>2905100202</v>
          </cell>
          <cell r="F955">
            <v>44260</v>
          </cell>
          <cell r="G955" t="str">
            <v>MPS NOR-1736</v>
          </cell>
          <cell r="H955">
            <v>224350</v>
          </cell>
          <cell r="I955" t="str">
            <v>NORTE DE SANTANDER</v>
          </cell>
          <cell r="J955" t="str">
            <v>ZP</v>
          </cell>
          <cell r="K955">
            <v>2000529494</v>
          </cell>
        </row>
        <row r="956">
          <cell r="A956">
            <v>1621139</v>
          </cell>
          <cell r="B956"/>
          <cell r="C956" t="str">
            <v>553</v>
          </cell>
          <cell r="D956" t="str">
            <v>2000529495</v>
          </cell>
          <cell r="E956" t="str">
            <v>2905100203</v>
          </cell>
          <cell r="F956">
            <v>44224</v>
          </cell>
          <cell r="G956" t="str">
            <v>HMA1621139</v>
          </cell>
          <cell r="H956">
            <v>745550</v>
          </cell>
          <cell r="I956" t="str">
            <v>20210430</v>
          </cell>
          <cell r="J956" t="str">
            <v>ZV</v>
          </cell>
          <cell r="K956">
            <v>2000529495</v>
          </cell>
        </row>
        <row r="957">
          <cell r="A957">
            <v>1621139</v>
          </cell>
          <cell r="B957"/>
          <cell r="C957" t="str">
            <v>553</v>
          </cell>
          <cell r="D957" t="str">
            <v>2000529495</v>
          </cell>
          <cell r="E957" t="str">
            <v>2905100202</v>
          </cell>
          <cell r="F957">
            <v>44224</v>
          </cell>
          <cell r="G957" t="str">
            <v>HMA1621139</v>
          </cell>
          <cell r="H957">
            <v>727425</v>
          </cell>
          <cell r="I957" t="str">
            <v>20210430</v>
          </cell>
          <cell r="J957" t="str">
            <v>ZV</v>
          </cell>
          <cell r="K957">
            <v>2000529495</v>
          </cell>
        </row>
        <row r="958">
          <cell r="A958">
            <v>1615692</v>
          </cell>
          <cell r="B958"/>
          <cell r="C958" t="str">
            <v>553</v>
          </cell>
          <cell r="D958" t="str">
            <v>1906761024</v>
          </cell>
          <cell r="E958" t="str">
            <v>2905100203</v>
          </cell>
          <cell r="F958">
            <v>44203</v>
          </cell>
          <cell r="G958" t="str">
            <v>HMA1615692</v>
          </cell>
          <cell r="H958">
            <v>154200</v>
          </cell>
          <cell r="I958" t="str">
            <v>3051309664</v>
          </cell>
          <cell r="J958" t="str">
            <v>KR</v>
          </cell>
          <cell r="K958">
            <v>2000529495</v>
          </cell>
        </row>
        <row r="959">
          <cell r="A959">
            <v>1615759</v>
          </cell>
          <cell r="B959"/>
          <cell r="C959" t="str">
            <v>553</v>
          </cell>
          <cell r="D959" t="str">
            <v>1906761025</v>
          </cell>
          <cell r="E959" t="str">
            <v>2905100203</v>
          </cell>
          <cell r="F959">
            <v>44203</v>
          </cell>
          <cell r="G959" t="str">
            <v>HMA1615759</v>
          </cell>
          <cell r="H959">
            <v>181400</v>
          </cell>
          <cell r="I959" t="str">
            <v>3051309664</v>
          </cell>
          <cell r="J959" t="str">
            <v>KR</v>
          </cell>
          <cell r="K959">
            <v>2000529495</v>
          </cell>
        </row>
        <row r="960">
          <cell r="A960">
            <v>1618251</v>
          </cell>
          <cell r="B960"/>
          <cell r="C960" t="str">
            <v>553</v>
          </cell>
          <cell r="D960" t="str">
            <v>1906761031</v>
          </cell>
          <cell r="E960" t="str">
            <v>2905100203</v>
          </cell>
          <cell r="F960">
            <v>44214</v>
          </cell>
          <cell r="G960" t="str">
            <v>HMA1618251</v>
          </cell>
          <cell r="H960">
            <v>23700</v>
          </cell>
          <cell r="I960" t="str">
            <v>3051309664</v>
          </cell>
          <cell r="J960" t="str">
            <v>KR</v>
          </cell>
          <cell r="K960">
            <v>2000529495</v>
          </cell>
        </row>
        <row r="961">
          <cell r="A961">
            <v>1618505</v>
          </cell>
          <cell r="B961"/>
          <cell r="C961" t="str">
            <v>553</v>
          </cell>
          <cell r="D961" t="str">
            <v>1906761032</v>
          </cell>
          <cell r="E961" t="str">
            <v>2905100203</v>
          </cell>
          <cell r="F961">
            <v>44215</v>
          </cell>
          <cell r="G961" t="str">
            <v>HMA1618505</v>
          </cell>
          <cell r="H961">
            <v>162000</v>
          </cell>
          <cell r="I961" t="str">
            <v>3051309664</v>
          </cell>
          <cell r="J961" t="str">
            <v>KR</v>
          </cell>
          <cell r="K961">
            <v>2000529495</v>
          </cell>
        </row>
        <row r="962">
          <cell r="A962">
            <v>1619752</v>
          </cell>
          <cell r="B962"/>
          <cell r="C962" t="str">
            <v>553</v>
          </cell>
          <cell r="D962" t="str">
            <v>1906761034</v>
          </cell>
          <cell r="E962" t="str">
            <v>2905100203</v>
          </cell>
          <cell r="F962">
            <v>44218</v>
          </cell>
          <cell r="G962" t="str">
            <v>HMA1619752</v>
          </cell>
          <cell r="H962">
            <v>47200</v>
          </cell>
          <cell r="I962" t="str">
            <v>3051309664</v>
          </cell>
          <cell r="J962" t="str">
            <v>KR</v>
          </cell>
          <cell r="K962">
            <v>2000529495</v>
          </cell>
        </row>
        <row r="963">
          <cell r="A963">
            <v>1619820</v>
          </cell>
          <cell r="B963"/>
          <cell r="C963" t="str">
            <v>553</v>
          </cell>
          <cell r="D963" t="str">
            <v>1906761035</v>
          </cell>
          <cell r="E963" t="str">
            <v>2905100203</v>
          </cell>
          <cell r="F963">
            <v>44219</v>
          </cell>
          <cell r="G963" t="str">
            <v>HMA1619820</v>
          </cell>
          <cell r="H963">
            <v>46600</v>
          </cell>
          <cell r="I963" t="str">
            <v>3051309664</v>
          </cell>
          <cell r="J963" t="str">
            <v>KR</v>
          </cell>
          <cell r="K963">
            <v>2000529495</v>
          </cell>
        </row>
        <row r="964">
          <cell r="A964">
            <v>1621139</v>
          </cell>
          <cell r="B964"/>
          <cell r="C964" t="str">
            <v>553</v>
          </cell>
          <cell r="D964" t="str">
            <v>1906761042</v>
          </cell>
          <cell r="E964" t="str">
            <v>2905100203</v>
          </cell>
          <cell r="F964">
            <v>44224</v>
          </cell>
          <cell r="G964" t="str">
            <v>HMA1621139</v>
          </cell>
          <cell r="H964">
            <v>26200</v>
          </cell>
          <cell r="I964" t="str">
            <v>3051309664</v>
          </cell>
          <cell r="J964" t="str">
            <v>KR</v>
          </cell>
          <cell r="K964">
            <v>2000529495</v>
          </cell>
        </row>
        <row r="965">
          <cell r="A965">
            <v>1621176</v>
          </cell>
          <cell r="B965"/>
          <cell r="C965" t="str">
            <v>553</v>
          </cell>
          <cell r="D965" t="str">
            <v>1906761044</v>
          </cell>
          <cell r="E965" t="str">
            <v>2905100203</v>
          </cell>
          <cell r="F965">
            <v>44224</v>
          </cell>
          <cell r="G965" t="str">
            <v>HMA1621176</v>
          </cell>
          <cell r="H965">
            <v>81200</v>
          </cell>
          <cell r="I965" t="str">
            <v>3051309664</v>
          </cell>
          <cell r="J965" t="str">
            <v>KR</v>
          </cell>
          <cell r="K965">
            <v>2000529495</v>
          </cell>
        </row>
        <row r="966">
          <cell r="A966">
            <v>1620155</v>
          </cell>
          <cell r="B966"/>
          <cell r="C966" t="str">
            <v>553</v>
          </cell>
          <cell r="D966" t="str">
            <v>2000529494</v>
          </cell>
          <cell r="E966" t="str">
            <v>2905100203</v>
          </cell>
          <cell r="F966">
            <v>44221</v>
          </cell>
          <cell r="G966" t="str">
            <v>HMA1620155</v>
          </cell>
          <cell r="H966">
            <v>23050</v>
          </cell>
          <cell r="I966" t="str">
            <v>3051309664</v>
          </cell>
          <cell r="J966" t="str">
            <v>ZV</v>
          </cell>
          <cell r="K966">
            <v>2000529495</v>
          </cell>
        </row>
        <row r="967">
          <cell r="A967" t="str">
            <v>MPS NOR-1441</v>
          </cell>
          <cell r="B967"/>
          <cell r="C967" t="str">
            <v>553</v>
          </cell>
          <cell r="D967" t="str">
            <v>2000487171</v>
          </cell>
          <cell r="E967" t="str">
            <v>2905100202</v>
          </cell>
          <cell r="F967">
            <v>44295</v>
          </cell>
          <cell r="G967" t="str">
            <v>MPS NOR-1441</v>
          </cell>
          <cell r="H967">
            <v>727425</v>
          </cell>
          <cell r="I967" t="str">
            <v>NORTE DE SANTANDER</v>
          </cell>
          <cell r="J967" t="str">
            <v>ZP</v>
          </cell>
          <cell r="K967">
            <v>2000529495</v>
          </cell>
        </row>
        <row r="968">
          <cell r="A968">
            <v>1618956</v>
          </cell>
          <cell r="B968"/>
          <cell r="C968" t="str">
            <v>553</v>
          </cell>
          <cell r="D968" t="str">
            <v>2000529496</v>
          </cell>
          <cell r="E968" t="str">
            <v>2905100203</v>
          </cell>
          <cell r="F968">
            <v>44216</v>
          </cell>
          <cell r="G968" t="str">
            <v>HMA1618956</v>
          </cell>
          <cell r="H968">
            <v>18125</v>
          </cell>
          <cell r="I968" t="str">
            <v>20210524</v>
          </cell>
          <cell r="J968" t="str">
            <v>ZV</v>
          </cell>
          <cell r="K968">
            <v>2000529496</v>
          </cell>
        </row>
        <row r="969">
          <cell r="A969">
            <v>1618956</v>
          </cell>
          <cell r="B969"/>
          <cell r="C969" t="str">
            <v>553</v>
          </cell>
          <cell r="D969" t="str">
            <v>2000529496</v>
          </cell>
          <cell r="E969" t="str">
            <v>2905100202</v>
          </cell>
          <cell r="F969">
            <v>44216</v>
          </cell>
          <cell r="G969" t="str">
            <v>HMA1618956</v>
          </cell>
          <cell r="H969">
            <v>863072</v>
          </cell>
          <cell r="I969" t="str">
            <v>20210524</v>
          </cell>
          <cell r="J969" t="str">
            <v>ZV</v>
          </cell>
          <cell r="K969">
            <v>2000529496</v>
          </cell>
        </row>
        <row r="970">
          <cell r="A970">
            <v>1618956</v>
          </cell>
          <cell r="B970"/>
          <cell r="C970" t="str">
            <v>553</v>
          </cell>
          <cell r="D970" t="str">
            <v>2000529496</v>
          </cell>
          <cell r="E970" t="str">
            <v>2905100103</v>
          </cell>
          <cell r="F970">
            <v>44216</v>
          </cell>
          <cell r="G970" t="str">
            <v>HMA1618956</v>
          </cell>
          <cell r="H970">
            <v>910857</v>
          </cell>
          <cell r="I970" t="str">
            <v>20210524</v>
          </cell>
          <cell r="J970" t="str">
            <v>ZV</v>
          </cell>
          <cell r="K970">
            <v>2000529496</v>
          </cell>
        </row>
        <row r="971">
          <cell r="A971">
            <v>1614984</v>
          </cell>
          <cell r="B971"/>
          <cell r="C971" t="str">
            <v>553</v>
          </cell>
          <cell r="D971" t="str">
            <v>1906761012</v>
          </cell>
          <cell r="E971" t="str">
            <v>2905100103</v>
          </cell>
          <cell r="F971">
            <v>44201</v>
          </cell>
          <cell r="G971" t="str">
            <v>HMA1614984</v>
          </cell>
          <cell r="H971">
            <v>258400</v>
          </cell>
          <cell r="I971" t="str">
            <v>3031417794</v>
          </cell>
          <cell r="J971" t="str">
            <v>KR</v>
          </cell>
          <cell r="K971">
            <v>2000529496</v>
          </cell>
        </row>
        <row r="972">
          <cell r="A972">
            <v>1616257</v>
          </cell>
          <cell r="B972"/>
          <cell r="C972" t="str">
            <v>553</v>
          </cell>
          <cell r="D972" t="str">
            <v>1906761013</v>
          </cell>
          <cell r="E972" t="str">
            <v>2905100103</v>
          </cell>
          <cell r="F972">
            <v>44204</v>
          </cell>
          <cell r="G972" t="str">
            <v>HMA1616257</v>
          </cell>
          <cell r="H972">
            <v>316346</v>
          </cell>
          <cell r="I972" t="str">
            <v>3031417794</v>
          </cell>
          <cell r="J972" t="str">
            <v>KR</v>
          </cell>
          <cell r="K972">
            <v>2000529496</v>
          </cell>
        </row>
        <row r="973">
          <cell r="A973">
            <v>1617166</v>
          </cell>
          <cell r="B973"/>
          <cell r="C973" t="str">
            <v>553</v>
          </cell>
          <cell r="D973" t="str">
            <v>1906761015</v>
          </cell>
          <cell r="E973" t="str">
            <v>2905100103</v>
          </cell>
          <cell r="F973">
            <v>44209</v>
          </cell>
          <cell r="G973" t="str">
            <v>HMA1617166</v>
          </cell>
          <cell r="H973">
            <v>176511</v>
          </cell>
          <cell r="I973" t="str">
            <v>3031417794</v>
          </cell>
          <cell r="J973" t="str">
            <v>KR</v>
          </cell>
          <cell r="K973">
            <v>2000529496</v>
          </cell>
        </row>
        <row r="974">
          <cell r="A974">
            <v>1617362</v>
          </cell>
          <cell r="B974"/>
          <cell r="C974" t="str">
            <v>553</v>
          </cell>
          <cell r="D974" t="str">
            <v>1906761016</v>
          </cell>
          <cell r="E974" t="str">
            <v>2905100103</v>
          </cell>
          <cell r="F974">
            <v>44210</v>
          </cell>
          <cell r="G974" t="str">
            <v>HMA1617362</v>
          </cell>
          <cell r="H974">
            <v>87000</v>
          </cell>
          <cell r="I974" t="str">
            <v>3031417794</v>
          </cell>
          <cell r="J974" t="str">
            <v>KR</v>
          </cell>
          <cell r="K974">
            <v>2000529496</v>
          </cell>
        </row>
        <row r="975">
          <cell r="A975">
            <v>1618956</v>
          </cell>
          <cell r="B975"/>
          <cell r="C975" t="str">
            <v>553</v>
          </cell>
          <cell r="D975" t="str">
            <v>1906761018</v>
          </cell>
          <cell r="E975" t="str">
            <v>2905100103</v>
          </cell>
          <cell r="F975">
            <v>44216</v>
          </cell>
          <cell r="G975" t="str">
            <v>HMA1618956</v>
          </cell>
          <cell r="H975">
            <v>72600</v>
          </cell>
          <cell r="I975" t="str">
            <v>3031417794</v>
          </cell>
          <cell r="J975" t="str">
            <v>KR</v>
          </cell>
          <cell r="K975">
            <v>2000529496</v>
          </cell>
        </row>
        <row r="976">
          <cell r="A976">
            <v>1621139</v>
          </cell>
          <cell r="B976"/>
          <cell r="C976" t="str">
            <v>553</v>
          </cell>
          <cell r="D976" t="str">
            <v>2000529495</v>
          </cell>
          <cell r="E976" t="str">
            <v>2905100203</v>
          </cell>
          <cell r="F976">
            <v>44224</v>
          </cell>
          <cell r="G976" t="str">
            <v>HMA1621139</v>
          </cell>
          <cell r="H976">
            <v>18125</v>
          </cell>
          <cell r="I976" t="str">
            <v>3051309664</v>
          </cell>
          <cell r="J976" t="str">
            <v>ZV</v>
          </cell>
          <cell r="K976">
            <v>2000529496</v>
          </cell>
        </row>
        <row r="977">
          <cell r="A977" t="str">
            <v>MPS NOR-1624</v>
          </cell>
          <cell r="B977"/>
          <cell r="C977" t="str">
            <v>553</v>
          </cell>
          <cell r="D977" t="str">
            <v>2000513244</v>
          </cell>
          <cell r="E977" t="str">
            <v>2905100202</v>
          </cell>
          <cell r="F977">
            <v>44323</v>
          </cell>
          <cell r="G977" t="str">
            <v>MPS NOR-1624</v>
          </cell>
          <cell r="H977">
            <v>863072</v>
          </cell>
          <cell r="I977" t="str">
            <v>NORTE DE SANTANDER</v>
          </cell>
          <cell r="J977" t="str">
            <v>ZP</v>
          </cell>
          <cell r="K977">
            <v>2000529496</v>
          </cell>
        </row>
        <row r="978">
          <cell r="A978">
            <v>1618956</v>
          </cell>
          <cell r="B978"/>
          <cell r="C978" t="str">
            <v>553</v>
          </cell>
          <cell r="D978" t="str">
            <v>2000531060</v>
          </cell>
          <cell r="E978" t="str">
            <v>2905100202</v>
          </cell>
          <cell r="F978">
            <v>44216</v>
          </cell>
          <cell r="G978" t="str">
            <v>HMA1618956</v>
          </cell>
          <cell r="H978">
            <v>529643</v>
          </cell>
          <cell r="I978" t="str">
            <v>20210528</v>
          </cell>
          <cell r="J978" t="str">
            <v>ZV</v>
          </cell>
          <cell r="K978">
            <v>2000531060</v>
          </cell>
        </row>
        <row r="979">
          <cell r="A979">
            <v>1618956</v>
          </cell>
          <cell r="B979"/>
          <cell r="C979" t="str">
            <v>553</v>
          </cell>
          <cell r="D979" t="str">
            <v>2000531060</v>
          </cell>
          <cell r="E979" t="str">
            <v>2905100103</v>
          </cell>
          <cell r="F979">
            <v>44216</v>
          </cell>
          <cell r="G979" t="str">
            <v>HMA1618956</v>
          </cell>
          <cell r="H979">
            <v>579810</v>
          </cell>
          <cell r="I979" t="str">
            <v>20210528</v>
          </cell>
          <cell r="J979" t="str">
            <v>ZV</v>
          </cell>
          <cell r="K979">
            <v>2000531060</v>
          </cell>
        </row>
        <row r="980">
          <cell r="A980">
            <v>1621029</v>
          </cell>
          <cell r="B980"/>
          <cell r="C980" t="str">
            <v>553</v>
          </cell>
          <cell r="D980" t="str">
            <v>1906760995</v>
          </cell>
          <cell r="E980" t="str">
            <v>2905100103</v>
          </cell>
          <cell r="F980">
            <v>44223</v>
          </cell>
          <cell r="G980" t="str">
            <v>HMA1621029</v>
          </cell>
          <cell r="H980">
            <v>55500</v>
          </cell>
          <cell r="I980" t="str">
            <v>3031414973</v>
          </cell>
          <cell r="J980" t="str">
            <v>KR</v>
          </cell>
          <cell r="K980">
            <v>2000531060</v>
          </cell>
        </row>
        <row r="981">
          <cell r="A981">
            <v>1621498</v>
          </cell>
          <cell r="B981"/>
          <cell r="C981" t="str">
            <v>553</v>
          </cell>
          <cell r="D981" t="str">
            <v>1906760998</v>
          </cell>
          <cell r="E981" t="str">
            <v>2905100103</v>
          </cell>
          <cell r="F981">
            <v>44225</v>
          </cell>
          <cell r="G981" t="str">
            <v>HMA1621498</v>
          </cell>
          <cell r="H981">
            <v>26300</v>
          </cell>
          <cell r="I981" t="str">
            <v>3031414973</v>
          </cell>
          <cell r="J981" t="str">
            <v>KR</v>
          </cell>
          <cell r="K981">
            <v>2000531060</v>
          </cell>
        </row>
        <row r="982">
          <cell r="A982">
            <v>1621597</v>
          </cell>
          <cell r="B982"/>
          <cell r="C982" t="str">
            <v>553</v>
          </cell>
          <cell r="D982" t="str">
            <v>1906760999</v>
          </cell>
          <cell r="E982" t="str">
            <v>2905100103</v>
          </cell>
          <cell r="F982">
            <v>44225</v>
          </cell>
          <cell r="G982" t="str">
            <v>HMA1621597</v>
          </cell>
          <cell r="H982">
            <v>48700</v>
          </cell>
          <cell r="I982" t="str">
            <v>3031414973</v>
          </cell>
          <cell r="J982" t="str">
            <v>KR</v>
          </cell>
          <cell r="K982">
            <v>2000531060</v>
          </cell>
        </row>
        <row r="983">
          <cell r="A983">
            <v>1621692</v>
          </cell>
          <cell r="B983"/>
          <cell r="C983" t="str">
            <v>553</v>
          </cell>
          <cell r="D983" t="str">
            <v>1906761000</v>
          </cell>
          <cell r="E983" t="str">
            <v>2905100103</v>
          </cell>
          <cell r="F983">
            <v>44225</v>
          </cell>
          <cell r="G983" t="str">
            <v>HMA1621692</v>
          </cell>
          <cell r="H983">
            <v>30300</v>
          </cell>
          <cell r="I983" t="str">
            <v>3031414973</v>
          </cell>
          <cell r="J983" t="str">
            <v>KR</v>
          </cell>
          <cell r="K983">
            <v>2000531060</v>
          </cell>
        </row>
        <row r="984">
          <cell r="A984">
            <v>1621864</v>
          </cell>
          <cell r="B984"/>
          <cell r="C984" t="str">
            <v>553</v>
          </cell>
          <cell r="D984" t="str">
            <v>1906761001</v>
          </cell>
          <cell r="E984" t="str">
            <v>2905100103</v>
          </cell>
          <cell r="F984">
            <v>44226</v>
          </cell>
          <cell r="G984" t="str">
            <v>HMA1621864</v>
          </cell>
          <cell r="H984">
            <v>51800</v>
          </cell>
          <cell r="I984" t="str">
            <v>3031414973</v>
          </cell>
          <cell r="J984" t="str">
            <v>KR</v>
          </cell>
          <cell r="K984">
            <v>2000531060</v>
          </cell>
        </row>
        <row r="985">
          <cell r="A985">
            <v>1621919</v>
          </cell>
          <cell r="B985"/>
          <cell r="C985" t="str">
            <v>553</v>
          </cell>
          <cell r="D985" t="str">
            <v>1906761002</v>
          </cell>
          <cell r="E985" t="str">
            <v>2905100103</v>
          </cell>
          <cell r="F985">
            <v>44226</v>
          </cell>
          <cell r="G985" t="str">
            <v>HMA1621919</v>
          </cell>
          <cell r="H985">
            <v>147600</v>
          </cell>
          <cell r="I985" t="str">
            <v>3031414973</v>
          </cell>
          <cell r="J985" t="str">
            <v>KR</v>
          </cell>
          <cell r="K985">
            <v>2000531060</v>
          </cell>
        </row>
        <row r="986">
          <cell r="A986">
            <v>1620392</v>
          </cell>
          <cell r="B986"/>
          <cell r="C986" t="str">
            <v>553</v>
          </cell>
          <cell r="D986" t="str">
            <v>1906761009</v>
          </cell>
          <cell r="E986" t="str">
            <v>2905100103</v>
          </cell>
          <cell r="F986">
            <v>44222</v>
          </cell>
          <cell r="G986" t="str">
            <v>HMA1620392</v>
          </cell>
          <cell r="H986">
            <v>153700</v>
          </cell>
          <cell r="I986" t="str">
            <v>3031414973</v>
          </cell>
          <cell r="J986" t="str">
            <v>KR</v>
          </cell>
          <cell r="K986">
            <v>2000531060</v>
          </cell>
        </row>
        <row r="987">
          <cell r="A987">
            <v>1618956</v>
          </cell>
          <cell r="B987"/>
          <cell r="C987" t="str">
            <v>553</v>
          </cell>
          <cell r="D987" t="str">
            <v>2000529496</v>
          </cell>
          <cell r="E987" t="str">
            <v>2905100103</v>
          </cell>
          <cell r="F987">
            <v>44216</v>
          </cell>
          <cell r="G987" t="str">
            <v>HMA1618956</v>
          </cell>
          <cell r="H987">
            <v>65910</v>
          </cell>
          <cell r="I987" t="str">
            <v>3031417794</v>
          </cell>
          <cell r="J987" t="str">
            <v>ZV</v>
          </cell>
          <cell r="K987">
            <v>2000531060</v>
          </cell>
        </row>
        <row r="988">
          <cell r="A988" t="str">
            <v>MPS SUC-1626</v>
          </cell>
          <cell r="B988"/>
          <cell r="C988" t="str">
            <v>553</v>
          </cell>
          <cell r="D988" t="str">
            <v>2000513246</v>
          </cell>
          <cell r="E988" t="str">
            <v>2905100202</v>
          </cell>
          <cell r="F988">
            <v>44323</v>
          </cell>
          <cell r="G988" t="str">
            <v>MPS SUC-1626</v>
          </cell>
          <cell r="H988">
            <v>529643</v>
          </cell>
          <cell r="I988" t="str">
            <v>SUCRE</v>
          </cell>
          <cell r="J988" t="str">
            <v>ZP</v>
          </cell>
          <cell r="K988">
            <v>2000531060</v>
          </cell>
        </row>
        <row r="989">
          <cell r="A989">
            <v>1615661</v>
          </cell>
          <cell r="B989"/>
          <cell r="C989" t="str">
            <v>553</v>
          </cell>
          <cell r="D989" t="str">
            <v>2000532941</v>
          </cell>
          <cell r="E989" t="str">
            <v>2905100202</v>
          </cell>
          <cell r="F989">
            <v>44203</v>
          </cell>
          <cell r="G989" t="str">
            <v>HMA1615661</v>
          </cell>
          <cell r="H989">
            <v>467312</v>
          </cell>
          <cell r="I989" t="str">
            <v>20210528</v>
          </cell>
          <cell r="J989" t="str">
            <v>ZV</v>
          </cell>
          <cell r="K989">
            <v>2000532941</v>
          </cell>
        </row>
        <row r="990">
          <cell r="A990">
            <v>1615661</v>
          </cell>
          <cell r="B990"/>
          <cell r="C990" t="str">
            <v>553</v>
          </cell>
          <cell r="D990" t="str">
            <v>2000532941</v>
          </cell>
          <cell r="E990" t="str">
            <v>2905100103</v>
          </cell>
          <cell r="F990">
            <v>44203</v>
          </cell>
          <cell r="G990" t="str">
            <v>HMA1615661</v>
          </cell>
          <cell r="H990">
            <v>575967</v>
          </cell>
          <cell r="I990" t="str">
            <v>20210528</v>
          </cell>
          <cell r="J990" t="str">
            <v>ZV</v>
          </cell>
          <cell r="K990">
            <v>2000532941</v>
          </cell>
        </row>
        <row r="991">
          <cell r="A991">
            <v>1614905</v>
          </cell>
          <cell r="B991"/>
          <cell r="C991" t="str">
            <v>553</v>
          </cell>
          <cell r="D991" t="str">
            <v>1906760966</v>
          </cell>
          <cell r="E991" t="str">
            <v>2905100103</v>
          </cell>
          <cell r="F991">
            <v>44200</v>
          </cell>
          <cell r="G991" t="str">
            <v>HMA1614905</v>
          </cell>
          <cell r="H991">
            <v>35100</v>
          </cell>
          <cell r="I991" t="str">
            <v>3031414973</v>
          </cell>
          <cell r="J991" t="str">
            <v>KR</v>
          </cell>
          <cell r="K991">
            <v>2000532941</v>
          </cell>
        </row>
        <row r="992">
          <cell r="A992">
            <v>1615661</v>
          </cell>
          <cell r="B992"/>
          <cell r="C992" t="str">
            <v>553</v>
          </cell>
          <cell r="D992" t="str">
            <v>1906760968</v>
          </cell>
          <cell r="E992" t="str">
            <v>2905100103</v>
          </cell>
          <cell r="F992">
            <v>44203</v>
          </cell>
          <cell r="G992" t="str">
            <v>HMA1615661</v>
          </cell>
          <cell r="H992">
            <v>201600</v>
          </cell>
          <cell r="I992" t="str">
            <v>3031414973</v>
          </cell>
          <cell r="J992" t="str">
            <v>KR</v>
          </cell>
          <cell r="K992">
            <v>2000532941</v>
          </cell>
        </row>
        <row r="993">
          <cell r="A993">
            <v>1618492</v>
          </cell>
          <cell r="B993"/>
          <cell r="C993" t="str">
            <v>553</v>
          </cell>
          <cell r="D993" t="str">
            <v>1906760988</v>
          </cell>
          <cell r="E993" t="str">
            <v>2905100103</v>
          </cell>
          <cell r="F993">
            <v>44215</v>
          </cell>
          <cell r="G993" t="str">
            <v>HMA1618492</v>
          </cell>
          <cell r="H993">
            <v>26300</v>
          </cell>
          <cell r="I993" t="str">
            <v>3031414973</v>
          </cell>
          <cell r="J993" t="str">
            <v>KR</v>
          </cell>
          <cell r="K993">
            <v>2000532941</v>
          </cell>
        </row>
        <row r="994">
          <cell r="A994">
            <v>1618501</v>
          </cell>
          <cell r="B994"/>
          <cell r="C994" t="str">
            <v>553</v>
          </cell>
          <cell r="D994" t="str">
            <v>1906760989</v>
          </cell>
          <cell r="E994" t="str">
            <v>2905100103</v>
          </cell>
          <cell r="F994">
            <v>44215</v>
          </cell>
          <cell r="G994" t="str">
            <v>HMA1618501</v>
          </cell>
          <cell r="H994">
            <v>79600</v>
          </cell>
          <cell r="I994" t="str">
            <v>3031414973</v>
          </cell>
          <cell r="J994" t="str">
            <v>KR</v>
          </cell>
          <cell r="K994">
            <v>2000532941</v>
          </cell>
        </row>
        <row r="995">
          <cell r="A995">
            <v>1618516</v>
          </cell>
          <cell r="B995"/>
          <cell r="C995" t="str">
            <v>553</v>
          </cell>
          <cell r="D995" t="str">
            <v>1906760990</v>
          </cell>
          <cell r="E995" t="str">
            <v>2905100103</v>
          </cell>
          <cell r="F995">
            <v>44215</v>
          </cell>
          <cell r="G995" t="str">
            <v>HMA1618516</v>
          </cell>
          <cell r="H995">
            <v>52400</v>
          </cell>
          <cell r="I995" t="str">
            <v>3031414973</v>
          </cell>
          <cell r="J995" t="str">
            <v>KR</v>
          </cell>
          <cell r="K995">
            <v>2000532941</v>
          </cell>
        </row>
        <row r="996">
          <cell r="A996">
            <v>1619553</v>
          </cell>
          <cell r="B996"/>
          <cell r="C996" t="str">
            <v>553</v>
          </cell>
          <cell r="D996" t="str">
            <v>1906760991</v>
          </cell>
          <cell r="E996" t="str">
            <v>2905100103</v>
          </cell>
          <cell r="F996">
            <v>44218</v>
          </cell>
          <cell r="G996" t="str">
            <v>HMA1619553</v>
          </cell>
          <cell r="H996">
            <v>36300</v>
          </cell>
          <cell r="I996" t="str">
            <v>3031414973</v>
          </cell>
          <cell r="J996" t="str">
            <v>KR</v>
          </cell>
          <cell r="K996">
            <v>2000532941</v>
          </cell>
        </row>
        <row r="997">
          <cell r="A997">
            <v>1619554</v>
          </cell>
          <cell r="B997"/>
          <cell r="C997" t="str">
            <v>553</v>
          </cell>
          <cell r="D997" t="str">
            <v>1906760992</v>
          </cell>
          <cell r="E997" t="str">
            <v>2905100103</v>
          </cell>
          <cell r="F997">
            <v>44218</v>
          </cell>
          <cell r="G997" t="str">
            <v>HMA1619554</v>
          </cell>
          <cell r="H997">
            <v>36300</v>
          </cell>
          <cell r="I997" t="str">
            <v>3031414973</v>
          </cell>
          <cell r="J997" t="str">
            <v>KR</v>
          </cell>
          <cell r="K997">
            <v>2000532941</v>
          </cell>
        </row>
        <row r="998">
          <cell r="A998">
            <v>1619575</v>
          </cell>
          <cell r="B998"/>
          <cell r="C998" t="str">
            <v>553</v>
          </cell>
          <cell r="D998" t="str">
            <v>1906760993</v>
          </cell>
          <cell r="E998" t="str">
            <v>2905100103</v>
          </cell>
          <cell r="F998">
            <v>44218</v>
          </cell>
          <cell r="G998" t="str">
            <v>HMA1619575</v>
          </cell>
          <cell r="H998">
            <v>29100</v>
          </cell>
          <cell r="I998" t="str">
            <v>3031414973</v>
          </cell>
          <cell r="J998" t="str">
            <v>KR</v>
          </cell>
          <cell r="K998">
            <v>2000532941</v>
          </cell>
        </row>
        <row r="999">
          <cell r="A999">
            <v>1619655</v>
          </cell>
          <cell r="B999"/>
          <cell r="C999" t="str">
            <v>553</v>
          </cell>
          <cell r="D999" t="str">
            <v>1906760994</v>
          </cell>
          <cell r="E999" t="str">
            <v>2905100103</v>
          </cell>
          <cell r="F999">
            <v>44218</v>
          </cell>
          <cell r="G999" t="str">
            <v>HMA1619655</v>
          </cell>
          <cell r="H999">
            <v>29100</v>
          </cell>
          <cell r="I999" t="str">
            <v>3031414973</v>
          </cell>
          <cell r="J999" t="str">
            <v>KR</v>
          </cell>
          <cell r="K999">
            <v>2000532941</v>
          </cell>
        </row>
        <row r="1000">
          <cell r="A1000">
            <v>1618956</v>
          </cell>
          <cell r="B1000"/>
          <cell r="C1000" t="str">
            <v>553</v>
          </cell>
          <cell r="D1000" t="str">
            <v>2000531060</v>
          </cell>
          <cell r="E1000" t="str">
            <v>2905100103</v>
          </cell>
          <cell r="F1000">
            <v>44216</v>
          </cell>
          <cell r="G1000" t="str">
            <v>HMA1618956</v>
          </cell>
          <cell r="H1000">
            <v>50167</v>
          </cell>
          <cell r="I1000" t="str">
            <v>3031417794</v>
          </cell>
          <cell r="J1000" t="str">
            <v>ZV</v>
          </cell>
          <cell r="K1000">
            <v>2000532941</v>
          </cell>
        </row>
        <row r="1001">
          <cell r="A1001" t="str">
            <v>MPS ATL-1548</v>
          </cell>
          <cell r="B1001"/>
          <cell r="C1001" t="str">
            <v>553</v>
          </cell>
          <cell r="D1001" t="str">
            <v>2000506083</v>
          </cell>
          <cell r="E1001" t="str">
            <v>2905100202</v>
          </cell>
          <cell r="F1001">
            <v>44214</v>
          </cell>
          <cell r="G1001" t="str">
            <v>MPS ATL-1548</v>
          </cell>
          <cell r="H1001">
            <v>467312</v>
          </cell>
          <cell r="I1001" t="str">
            <v>ATLANTICO</v>
          </cell>
          <cell r="J1001" t="str">
            <v>ZV</v>
          </cell>
          <cell r="K1001">
            <v>2000532941</v>
          </cell>
        </row>
        <row r="1002">
          <cell r="A1002">
            <v>1615661</v>
          </cell>
          <cell r="B1002"/>
          <cell r="C1002" t="str">
            <v>553</v>
          </cell>
          <cell r="D1002" t="str">
            <v>2000532942</v>
          </cell>
          <cell r="E1002" t="str">
            <v>2905100103</v>
          </cell>
          <cell r="F1002">
            <v>44203</v>
          </cell>
          <cell r="G1002" t="str">
            <v>HMA1615661</v>
          </cell>
          <cell r="H1002">
            <v>827555</v>
          </cell>
          <cell r="I1002" t="str">
            <v>20210528</v>
          </cell>
          <cell r="J1002" t="str">
            <v>ZV</v>
          </cell>
          <cell r="K1002">
            <v>2000532942</v>
          </cell>
        </row>
        <row r="1003">
          <cell r="A1003">
            <v>1615661</v>
          </cell>
          <cell r="B1003"/>
          <cell r="C1003" t="str">
            <v>553</v>
          </cell>
          <cell r="D1003" t="str">
            <v>2000532942</v>
          </cell>
          <cell r="E1003" t="str">
            <v>2905100202</v>
          </cell>
          <cell r="F1003">
            <v>44203</v>
          </cell>
          <cell r="G1003" t="str">
            <v>HMA1615661</v>
          </cell>
          <cell r="H1003">
            <v>731078</v>
          </cell>
          <cell r="I1003" t="str">
            <v>20210528</v>
          </cell>
          <cell r="J1003" t="str">
            <v>ZV</v>
          </cell>
          <cell r="K1003">
            <v>2000532942</v>
          </cell>
        </row>
        <row r="1004">
          <cell r="A1004">
            <v>1615682</v>
          </cell>
          <cell r="B1004"/>
          <cell r="C1004" t="str">
            <v>553</v>
          </cell>
          <cell r="D1004" t="str">
            <v>1906760970</v>
          </cell>
          <cell r="E1004" t="str">
            <v>2905100103</v>
          </cell>
          <cell r="F1004">
            <v>44203</v>
          </cell>
          <cell r="G1004" t="str">
            <v>HMA1615682</v>
          </cell>
          <cell r="H1004">
            <v>694100</v>
          </cell>
          <cell r="I1004" t="str">
            <v>3031414973</v>
          </cell>
          <cell r="J1004" t="str">
            <v>KR</v>
          </cell>
          <cell r="K1004">
            <v>2000532942</v>
          </cell>
        </row>
        <row r="1005">
          <cell r="A1005">
            <v>1615694</v>
          </cell>
          <cell r="B1005"/>
          <cell r="C1005" t="str">
            <v>553</v>
          </cell>
          <cell r="D1005" t="str">
            <v>1906760971</v>
          </cell>
          <cell r="E1005" t="str">
            <v>2905100103</v>
          </cell>
          <cell r="F1005">
            <v>44203</v>
          </cell>
          <cell r="G1005" t="str">
            <v>HMA1615694</v>
          </cell>
          <cell r="H1005">
            <v>24800</v>
          </cell>
          <cell r="I1005" t="str">
            <v>3031414973</v>
          </cell>
          <cell r="J1005" t="str">
            <v>KR</v>
          </cell>
          <cell r="K1005">
            <v>2000532942</v>
          </cell>
        </row>
        <row r="1006">
          <cell r="A1006">
            <v>1615661</v>
          </cell>
          <cell r="B1006"/>
          <cell r="C1006" t="str">
            <v>553</v>
          </cell>
          <cell r="D1006" t="str">
            <v>2000532941</v>
          </cell>
          <cell r="E1006" t="str">
            <v>2905100103</v>
          </cell>
          <cell r="F1006">
            <v>44203</v>
          </cell>
          <cell r="G1006" t="str">
            <v>HMA1615661</v>
          </cell>
          <cell r="H1006">
            <v>108655</v>
          </cell>
          <cell r="I1006" t="str">
            <v>3031414973</v>
          </cell>
          <cell r="J1006" t="str">
            <v>ZV</v>
          </cell>
          <cell r="K1006">
            <v>2000532942</v>
          </cell>
        </row>
        <row r="1007">
          <cell r="A1007" t="str">
            <v>MPS ATL-1443</v>
          </cell>
          <cell r="B1007"/>
          <cell r="C1007" t="str">
            <v>553</v>
          </cell>
          <cell r="D1007" t="str">
            <v>2000487173</v>
          </cell>
          <cell r="E1007" t="str">
            <v>2905100202</v>
          </cell>
          <cell r="F1007">
            <v>44295</v>
          </cell>
          <cell r="G1007" t="str">
            <v>MPS ATL-1443</v>
          </cell>
          <cell r="H1007">
            <v>731078</v>
          </cell>
          <cell r="I1007" t="str">
            <v>ATLANTICO</v>
          </cell>
          <cell r="J1007" t="str">
            <v>ZP</v>
          </cell>
          <cell r="K1007">
            <v>2000532942</v>
          </cell>
        </row>
        <row r="1008">
          <cell r="A1008">
            <v>1615661</v>
          </cell>
          <cell r="B1008"/>
          <cell r="C1008" t="str">
            <v>553</v>
          </cell>
          <cell r="D1008" t="str">
            <v>2000532943</v>
          </cell>
          <cell r="E1008" t="str">
            <v>2905100103</v>
          </cell>
          <cell r="F1008">
            <v>44203</v>
          </cell>
          <cell r="G1008" t="str">
            <v>HMA1615661</v>
          </cell>
          <cell r="H1008">
            <v>96477</v>
          </cell>
          <cell r="I1008" t="str">
            <v>20210528</v>
          </cell>
          <cell r="J1008" t="str">
            <v>ZV</v>
          </cell>
          <cell r="K1008">
            <v>2000532943</v>
          </cell>
        </row>
        <row r="1009">
          <cell r="A1009">
            <v>1615661</v>
          </cell>
          <cell r="B1009"/>
          <cell r="C1009" t="str">
            <v>553</v>
          </cell>
          <cell r="D1009" t="str">
            <v>2000532943</v>
          </cell>
          <cell r="E1009" t="str">
            <v>2905100202</v>
          </cell>
          <cell r="F1009">
            <v>44203</v>
          </cell>
          <cell r="G1009" t="str">
            <v>HMA1615661</v>
          </cell>
          <cell r="H1009">
            <v>91325</v>
          </cell>
          <cell r="I1009" t="str">
            <v>20210528</v>
          </cell>
          <cell r="J1009" t="str">
            <v>ZV</v>
          </cell>
          <cell r="K1009">
            <v>2000532943</v>
          </cell>
        </row>
        <row r="1010">
          <cell r="A1010">
            <v>1615661</v>
          </cell>
          <cell r="B1010"/>
          <cell r="C1010" t="str">
            <v>553</v>
          </cell>
          <cell r="D1010" t="str">
            <v>2000532942</v>
          </cell>
          <cell r="E1010" t="str">
            <v>2905100103</v>
          </cell>
          <cell r="F1010">
            <v>44203</v>
          </cell>
          <cell r="G1010" t="str">
            <v>HMA1615661</v>
          </cell>
          <cell r="H1010">
            <v>96477</v>
          </cell>
          <cell r="I1010" t="str">
            <v>3031414973</v>
          </cell>
          <cell r="J1010" t="str">
            <v>ZV</v>
          </cell>
          <cell r="K1010">
            <v>2000532943</v>
          </cell>
        </row>
        <row r="1011">
          <cell r="A1011" t="str">
            <v>MPS ATL-1618</v>
          </cell>
          <cell r="B1011"/>
          <cell r="C1011" t="str">
            <v>553</v>
          </cell>
          <cell r="D1011" t="str">
            <v>2000513238</v>
          </cell>
          <cell r="E1011" t="str">
            <v>2905100202</v>
          </cell>
          <cell r="F1011">
            <v>44323</v>
          </cell>
          <cell r="G1011" t="str">
            <v>MPS ATL-1618</v>
          </cell>
          <cell r="H1011">
            <v>91325</v>
          </cell>
          <cell r="I1011" t="str">
            <v>ATLANTICO</v>
          </cell>
          <cell r="J1011" t="str">
            <v>ZP</v>
          </cell>
          <cell r="K1011">
            <v>2000532943</v>
          </cell>
        </row>
        <row r="1012">
          <cell r="A1012">
            <v>1619784</v>
          </cell>
          <cell r="B1012"/>
          <cell r="C1012" t="str">
            <v>553</v>
          </cell>
          <cell r="D1012" t="str">
            <v>2000534626</v>
          </cell>
          <cell r="E1012" t="str">
            <v>2905100203</v>
          </cell>
          <cell r="F1012">
            <v>44218</v>
          </cell>
          <cell r="G1012" t="str">
            <v>HMA1619784</v>
          </cell>
          <cell r="H1012">
            <v>679681</v>
          </cell>
          <cell r="I1012" t="str">
            <v>20210608</v>
          </cell>
          <cell r="J1012" t="str">
            <v>ZV</v>
          </cell>
          <cell r="K1012">
            <v>2000534626</v>
          </cell>
        </row>
        <row r="1013">
          <cell r="A1013">
            <v>1619784</v>
          </cell>
          <cell r="B1013"/>
          <cell r="C1013" t="str">
            <v>553</v>
          </cell>
          <cell r="D1013" t="str">
            <v>2000534626</v>
          </cell>
          <cell r="E1013" t="str">
            <v>2905100202</v>
          </cell>
          <cell r="F1013">
            <v>44218</v>
          </cell>
          <cell r="G1013" t="str">
            <v>HMA1619784</v>
          </cell>
          <cell r="H1013">
            <v>553732</v>
          </cell>
          <cell r="I1013" t="str">
            <v>20210608</v>
          </cell>
          <cell r="J1013" t="str">
            <v>ZV</v>
          </cell>
          <cell r="K1013">
            <v>2000534626</v>
          </cell>
        </row>
        <row r="1014">
          <cell r="A1014">
            <v>1622064</v>
          </cell>
          <cell r="B1014"/>
          <cell r="C1014" t="str">
            <v>553</v>
          </cell>
          <cell r="D1014" t="str">
            <v>1906761046</v>
          </cell>
          <cell r="E1014" t="str">
            <v>2905100203</v>
          </cell>
          <cell r="F1014">
            <v>44226</v>
          </cell>
          <cell r="G1014" t="str">
            <v>HMA1622064</v>
          </cell>
          <cell r="H1014">
            <v>187400</v>
          </cell>
          <cell r="I1014" t="str">
            <v>3051309664</v>
          </cell>
          <cell r="J1014" t="str">
            <v>KR</v>
          </cell>
          <cell r="K1014">
            <v>2000534626</v>
          </cell>
        </row>
        <row r="1015">
          <cell r="A1015">
            <v>1617189</v>
          </cell>
          <cell r="B1015"/>
          <cell r="C1015" t="str">
            <v>553</v>
          </cell>
          <cell r="D1015" t="str">
            <v>1906761050</v>
          </cell>
          <cell r="E1015" t="str">
            <v>2905100203</v>
          </cell>
          <cell r="F1015">
            <v>44210</v>
          </cell>
          <cell r="G1015" t="str">
            <v>HMA1617189</v>
          </cell>
          <cell r="H1015">
            <v>57459</v>
          </cell>
          <cell r="I1015" t="str">
            <v>3051311964</v>
          </cell>
          <cell r="J1015" t="str">
            <v>KR</v>
          </cell>
          <cell r="K1015">
            <v>2000534626</v>
          </cell>
        </row>
        <row r="1016">
          <cell r="A1016">
            <v>1619784</v>
          </cell>
          <cell r="B1016"/>
          <cell r="C1016" t="str">
            <v>553</v>
          </cell>
          <cell r="D1016" t="str">
            <v>1906761052</v>
          </cell>
          <cell r="E1016" t="str">
            <v>2905100203</v>
          </cell>
          <cell r="F1016">
            <v>44218</v>
          </cell>
          <cell r="G1016" t="str">
            <v>HMA1619784</v>
          </cell>
          <cell r="H1016">
            <v>434822</v>
          </cell>
          <cell r="I1016" t="str">
            <v>3051311964</v>
          </cell>
          <cell r="J1016" t="str">
            <v>KR</v>
          </cell>
          <cell r="K1016">
            <v>2000534626</v>
          </cell>
        </row>
        <row r="1017">
          <cell r="A1017" t="str">
            <v>MPS CUN-1520</v>
          </cell>
          <cell r="B1017"/>
          <cell r="C1017" t="str">
            <v>553</v>
          </cell>
          <cell r="D1017" t="str">
            <v>2000479635</v>
          </cell>
          <cell r="E1017" t="str">
            <v>2905100202</v>
          </cell>
          <cell r="F1017">
            <v>44172</v>
          </cell>
          <cell r="G1017" t="str">
            <v>MPS CUN-1520</v>
          </cell>
          <cell r="H1017">
            <v>553732</v>
          </cell>
          <cell r="I1017" t="str">
            <v>CUNDINAMARCA</v>
          </cell>
          <cell r="J1017" t="str">
            <v>ZV</v>
          </cell>
          <cell r="K1017">
            <v>2000534626</v>
          </cell>
        </row>
        <row r="1018">
          <cell r="A1018">
            <v>1615695</v>
          </cell>
          <cell r="B1018"/>
          <cell r="C1018" t="str">
            <v>553</v>
          </cell>
          <cell r="D1018" t="str">
            <v>2000534627</v>
          </cell>
          <cell r="E1018" t="str">
            <v>2905100202</v>
          </cell>
          <cell r="F1018">
            <v>44203</v>
          </cell>
          <cell r="G1018" t="str">
            <v>HMA1615695</v>
          </cell>
          <cell r="H1018">
            <v>40252</v>
          </cell>
          <cell r="I1018" t="str">
            <v>20210608</v>
          </cell>
          <cell r="J1018" t="str">
            <v>ZV</v>
          </cell>
          <cell r="K1018">
            <v>2000534627</v>
          </cell>
        </row>
        <row r="1019">
          <cell r="A1019">
            <v>1615695</v>
          </cell>
          <cell r="B1019"/>
          <cell r="C1019" t="str">
            <v>553</v>
          </cell>
          <cell r="D1019" t="str">
            <v>2000534627</v>
          </cell>
          <cell r="E1019" t="str">
            <v>2905100103</v>
          </cell>
          <cell r="F1019">
            <v>44203</v>
          </cell>
          <cell r="G1019" t="str">
            <v>HMA1615695</v>
          </cell>
          <cell r="H1019">
            <v>63100</v>
          </cell>
          <cell r="I1019" t="str">
            <v>20210608</v>
          </cell>
          <cell r="J1019" t="str">
            <v>ZV</v>
          </cell>
          <cell r="K1019">
            <v>2000534627</v>
          </cell>
        </row>
        <row r="1020">
          <cell r="A1020">
            <v>1615695</v>
          </cell>
          <cell r="B1020"/>
          <cell r="C1020" t="str">
            <v>553</v>
          </cell>
          <cell r="D1020" t="str">
            <v>1906760972</v>
          </cell>
          <cell r="E1020" t="str">
            <v>2905100103</v>
          </cell>
          <cell r="F1020">
            <v>44203</v>
          </cell>
          <cell r="G1020" t="str">
            <v>HMA1615695</v>
          </cell>
          <cell r="H1020">
            <v>30300</v>
          </cell>
          <cell r="I1020" t="str">
            <v>3031414973</v>
          </cell>
          <cell r="J1020" t="str">
            <v>KR</v>
          </cell>
          <cell r="K1020">
            <v>2000534627</v>
          </cell>
        </row>
        <row r="1021">
          <cell r="A1021">
            <v>1617386</v>
          </cell>
          <cell r="B1021"/>
          <cell r="C1021" t="str">
            <v>553</v>
          </cell>
          <cell r="D1021" t="str">
            <v>1906760976</v>
          </cell>
          <cell r="E1021" t="str">
            <v>2905100103</v>
          </cell>
          <cell r="F1021">
            <v>44210</v>
          </cell>
          <cell r="G1021" t="str">
            <v>HMA1617386</v>
          </cell>
          <cell r="H1021">
            <v>32800</v>
          </cell>
          <cell r="I1021" t="str">
            <v>3031414973</v>
          </cell>
          <cell r="J1021" t="str">
            <v>KR</v>
          </cell>
          <cell r="K1021">
            <v>2000534627</v>
          </cell>
        </row>
        <row r="1022">
          <cell r="A1022" t="str">
            <v>MPS GUA-1750</v>
          </cell>
          <cell r="B1022"/>
          <cell r="C1022" t="str">
            <v>553</v>
          </cell>
          <cell r="D1022" t="str">
            <v>2000511058</v>
          </cell>
          <cell r="E1022" t="str">
            <v>2905100202</v>
          </cell>
          <cell r="F1022">
            <v>44144</v>
          </cell>
          <cell r="G1022" t="str">
            <v>MPS GUA-1750</v>
          </cell>
          <cell r="H1022">
            <v>40252</v>
          </cell>
          <cell r="I1022" t="str">
            <v>guainia</v>
          </cell>
          <cell r="J1022" t="str">
            <v>ZV</v>
          </cell>
          <cell r="K1022">
            <v>2000534627</v>
          </cell>
        </row>
        <row r="1023">
          <cell r="A1023">
            <v>1614853</v>
          </cell>
          <cell r="B1023"/>
          <cell r="C1023" t="str">
            <v>553</v>
          </cell>
          <cell r="D1023" t="str">
            <v>2000534640</v>
          </cell>
          <cell r="E1023" t="str">
            <v>2905100203</v>
          </cell>
          <cell r="F1023">
            <v>44200</v>
          </cell>
          <cell r="G1023" t="str">
            <v>HMA1614853</v>
          </cell>
          <cell r="H1023">
            <v>38600</v>
          </cell>
          <cell r="I1023" t="str">
            <v>20210608</v>
          </cell>
          <cell r="J1023" t="str">
            <v>ZV</v>
          </cell>
          <cell r="K1023">
            <v>2000534640</v>
          </cell>
        </row>
        <row r="1024">
          <cell r="A1024">
            <v>1614853</v>
          </cell>
          <cell r="B1024"/>
          <cell r="C1024" t="str">
            <v>553</v>
          </cell>
          <cell r="D1024" t="str">
            <v>2000534640</v>
          </cell>
          <cell r="E1024" t="str">
            <v>2905100202</v>
          </cell>
          <cell r="F1024">
            <v>44200</v>
          </cell>
          <cell r="G1024" t="str">
            <v>HMA1614853</v>
          </cell>
          <cell r="H1024">
            <v>39180</v>
          </cell>
          <cell r="I1024" t="str">
            <v>20210608</v>
          </cell>
          <cell r="J1024" t="str">
            <v>ZV</v>
          </cell>
          <cell r="K1024">
            <v>2000534640</v>
          </cell>
        </row>
        <row r="1025">
          <cell r="A1025">
            <v>1614853</v>
          </cell>
          <cell r="B1025"/>
          <cell r="C1025" t="str">
            <v>553</v>
          </cell>
          <cell r="D1025" t="str">
            <v>2000534640</v>
          </cell>
          <cell r="E1025" t="str">
            <v>2905100103</v>
          </cell>
          <cell r="F1025">
            <v>44200</v>
          </cell>
          <cell r="G1025" t="str">
            <v>HMA1614853</v>
          </cell>
          <cell r="H1025">
            <v>36300</v>
          </cell>
          <cell r="I1025" t="str">
            <v>20210608</v>
          </cell>
          <cell r="J1025" t="str">
            <v>ZV</v>
          </cell>
          <cell r="K1025">
            <v>2000534640</v>
          </cell>
        </row>
        <row r="1026">
          <cell r="A1026">
            <v>1618328</v>
          </cell>
          <cell r="B1026"/>
          <cell r="C1026" t="str">
            <v>553</v>
          </cell>
          <cell r="D1026" t="str">
            <v>1906760979</v>
          </cell>
          <cell r="E1026" t="str">
            <v>2905100103</v>
          </cell>
          <cell r="F1026">
            <v>44214</v>
          </cell>
          <cell r="G1026" t="str">
            <v>HMA1618328</v>
          </cell>
          <cell r="H1026">
            <v>36300</v>
          </cell>
          <cell r="I1026" t="str">
            <v>3031414973</v>
          </cell>
          <cell r="J1026" t="str">
            <v>KR</v>
          </cell>
          <cell r="K1026">
            <v>2000534640</v>
          </cell>
        </row>
        <row r="1027">
          <cell r="A1027">
            <v>1614853</v>
          </cell>
          <cell r="B1027"/>
          <cell r="C1027" t="str">
            <v>553</v>
          </cell>
          <cell r="D1027" t="str">
            <v>1906761020</v>
          </cell>
          <cell r="E1027" t="str">
            <v>2905100203</v>
          </cell>
          <cell r="F1027">
            <v>44200</v>
          </cell>
          <cell r="G1027" t="str">
            <v>HMA1614853</v>
          </cell>
          <cell r="H1027">
            <v>38600</v>
          </cell>
          <cell r="I1027" t="str">
            <v>3051309664</v>
          </cell>
          <cell r="J1027" t="str">
            <v>KR</v>
          </cell>
          <cell r="K1027">
            <v>2000534640</v>
          </cell>
        </row>
        <row r="1028">
          <cell r="A1028" t="str">
            <v>MPS BOG1550</v>
          </cell>
          <cell r="B1028"/>
          <cell r="C1028" t="str">
            <v>553</v>
          </cell>
          <cell r="D1028" t="str">
            <v>2000460232</v>
          </cell>
          <cell r="E1028" t="str">
            <v>2905100202</v>
          </cell>
          <cell r="F1028">
            <v>44214</v>
          </cell>
          <cell r="G1028" t="str">
            <v>MPS BOG1550</v>
          </cell>
          <cell r="H1028">
            <v>39180</v>
          </cell>
          <cell r="I1028" t="str">
            <v>BOGOTA</v>
          </cell>
          <cell r="J1028" t="str">
            <v>ZV</v>
          </cell>
          <cell r="K1028">
            <v>2000534640</v>
          </cell>
        </row>
        <row r="1029">
          <cell r="A1029" t="str">
            <v>MPS BOG-1729</v>
          </cell>
          <cell r="B1029"/>
          <cell r="C1029" t="str">
            <v>553</v>
          </cell>
          <cell r="D1029" t="str">
            <v>2000534644</v>
          </cell>
          <cell r="E1029" t="str">
            <v>2905100203</v>
          </cell>
          <cell r="F1029">
            <v>44260</v>
          </cell>
          <cell r="G1029" t="str">
            <v>MPS BOG-1729</v>
          </cell>
          <cell r="H1029">
            <v>335149</v>
          </cell>
          <cell r="I1029" t="str">
            <v>20210608</v>
          </cell>
          <cell r="J1029" t="str">
            <v>ZV</v>
          </cell>
          <cell r="K1029">
            <v>2000534644</v>
          </cell>
        </row>
        <row r="1030">
          <cell r="A1030" t="str">
            <v>MPS BOG-1729</v>
          </cell>
          <cell r="B1030"/>
          <cell r="C1030" t="str">
            <v>553</v>
          </cell>
          <cell r="D1030" t="str">
            <v>2000534644</v>
          </cell>
          <cell r="E1030" t="str">
            <v>2905100202</v>
          </cell>
          <cell r="F1030">
            <v>44260</v>
          </cell>
          <cell r="G1030" t="str">
            <v>MPS BOG-1729</v>
          </cell>
          <cell r="H1030">
            <v>754420</v>
          </cell>
          <cell r="I1030" t="str">
            <v>20210608</v>
          </cell>
          <cell r="J1030" t="str">
            <v>ZV</v>
          </cell>
          <cell r="K1030">
            <v>2000534644</v>
          </cell>
        </row>
        <row r="1031">
          <cell r="A1031" t="str">
            <v>MPS BOG-1729</v>
          </cell>
          <cell r="B1031"/>
          <cell r="C1031" t="str">
            <v>553</v>
          </cell>
          <cell r="D1031" t="str">
            <v>2000534644</v>
          </cell>
          <cell r="E1031" t="str">
            <v>2905100103</v>
          </cell>
          <cell r="F1031">
            <v>44260</v>
          </cell>
          <cell r="G1031" t="str">
            <v>MPS BOG-1729</v>
          </cell>
          <cell r="H1031">
            <v>22848</v>
          </cell>
          <cell r="I1031" t="str">
            <v>20210608</v>
          </cell>
          <cell r="J1031" t="str">
            <v>ZV</v>
          </cell>
          <cell r="K1031">
            <v>2000534644</v>
          </cell>
        </row>
        <row r="1032">
          <cell r="A1032">
            <v>1615695</v>
          </cell>
          <cell r="B1032"/>
          <cell r="C1032" t="str">
            <v>553</v>
          </cell>
          <cell r="D1032" t="str">
            <v>2000534627</v>
          </cell>
          <cell r="E1032" t="str">
            <v>2905100103</v>
          </cell>
          <cell r="F1032">
            <v>44203</v>
          </cell>
          <cell r="G1032" t="str">
            <v>HMA1615695</v>
          </cell>
          <cell r="H1032">
            <v>22848</v>
          </cell>
          <cell r="I1032" t="str">
            <v>3031414973</v>
          </cell>
          <cell r="J1032" t="str">
            <v>ZV</v>
          </cell>
          <cell r="K1032">
            <v>2000534644</v>
          </cell>
        </row>
        <row r="1033">
          <cell r="A1033">
            <v>1615069</v>
          </cell>
          <cell r="B1033"/>
          <cell r="C1033" t="str">
            <v>553</v>
          </cell>
          <cell r="D1033" t="str">
            <v>1906761021</v>
          </cell>
          <cell r="E1033" t="str">
            <v>2905100203</v>
          </cell>
          <cell r="F1033">
            <v>44201</v>
          </cell>
          <cell r="G1033" t="str">
            <v>HMA1615069</v>
          </cell>
          <cell r="H1033">
            <v>31600</v>
          </cell>
          <cell r="I1033" t="str">
            <v>3051309664</v>
          </cell>
          <cell r="J1033" t="str">
            <v>KR</v>
          </cell>
          <cell r="K1033">
            <v>2000534644</v>
          </cell>
        </row>
        <row r="1034">
          <cell r="A1034">
            <v>1615156</v>
          </cell>
          <cell r="B1034"/>
          <cell r="C1034" t="str">
            <v>553</v>
          </cell>
          <cell r="D1034" t="str">
            <v>1906761022</v>
          </cell>
          <cell r="E1034" t="str">
            <v>2905100203</v>
          </cell>
          <cell r="F1034">
            <v>44201</v>
          </cell>
          <cell r="G1034" t="str">
            <v>HMA1615156</v>
          </cell>
          <cell r="H1034">
            <v>31600</v>
          </cell>
          <cell r="I1034" t="str">
            <v>3051309664</v>
          </cell>
          <cell r="J1034" t="str">
            <v>KR</v>
          </cell>
          <cell r="K1034">
            <v>2000534644</v>
          </cell>
        </row>
        <row r="1035">
          <cell r="A1035">
            <v>1617488</v>
          </cell>
          <cell r="B1035"/>
          <cell r="C1035" t="str">
            <v>553</v>
          </cell>
          <cell r="D1035" t="str">
            <v>1906761028</v>
          </cell>
          <cell r="E1035" t="str">
            <v>2905100203</v>
          </cell>
          <cell r="F1035">
            <v>44210</v>
          </cell>
          <cell r="G1035" t="str">
            <v>HMA1617488</v>
          </cell>
          <cell r="H1035">
            <v>22300</v>
          </cell>
          <cell r="I1035" t="str">
            <v>3051309664</v>
          </cell>
          <cell r="J1035" t="str">
            <v>KR</v>
          </cell>
          <cell r="K1035">
            <v>2000534644</v>
          </cell>
        </row>
        <row r="1036">
          <cell r="A1036">
            <v>1617489</v>
          </cell>
          <cell r="B1036"/>
          <cell r="C1036" t="str">
            <v>553</v>
          </cell>
          <cell r="D1036" t="str">
            <v>1906761029</v>
          </cell>
          <cell r="E1036" t="str">
            <v>2905100203</v>
          </cell>
          <cell r="F1036">
            <v>44210</v>
          </cell>
          <cell r="G1036" t="str">
            <v>HMA1617489</v>
          </cell>
          <cell r="H1036">
            <v>22300</v>
          </cell>
          <cell r="I1036" t="str">
            <v>3051309664</v>
          </cell>
          <cell r="J1036" t="str">
            <v>KR</v>
          </cell>
          <cell r="K1036">
            <v>2000534644</v>
          </cell>
        </row>
        <row r="1037">
          <cell r="A1037">
            <v>1620478</v>
          </cell>
          <cell r="B1037"/>
          <cell r="C1037" t="str">
            <v>553</v>
          </cell>
          <cell r="D1037" t="str">
            <v>1906761039</v>
          </cell>
          <cell r="E1037" t="str">
            <v>2905100203</v>
          </cell>
          <cell r="F1037">
            <v>44222</v>
          </cell>
          <cell r="G1037" t="str">
            <v>HMA1620478</v>
          </cell>
          <cell r="H1037">
            <v>33800</v>
          </cell>
          <cell r="I1037" t="str">
            <v>3051309664</v>
          </cell>
          <cell r="J1037" t="str">
            <v>KR</v>
          </cell>
          <cell r="K1037">
            <v>2000534644</v>
          </cell>
        </row>
        <row r="1038">
          <cell r="A1038">
            <v>1620481</v>
          </cell>
          <cell r="B1038"/>
          <cell r="C1038" t="str">
            <v>553</v>
          </cell>
          <cell r="D1038" t="str">
            <v>1906761040</v>
          </cell>
          <cell r="E1038" t="str">
            <v>2905100203</v>
          </cell>
          <cell r="F1038">
            <v>44222</v>
          </cell>
          <cell r="G1038" t="str">
            <v>HMA1620481</v>
          </cell>
          <cell r="H1038">
            <v>33800</v>
          </cell>
          <cell r="I1038" t="str">
            <v>3051309664</v>
          </cell>
          <cell r="J1038" t="str">
            <v>KR</v>
          </cell>
          <cell r="K1038">
            <v>2000534644</v>
          </cell>
        </row>
        <row r="1039">
          <cell r="A1039">
            <v>1621508</v>
          </cell>
          <cell r="B1039"/>
          <cell r="C1039" t="str">
            <v>553</v>
          </cell>
          <cell r="D1039" t="str">
            <v>1906761045</v>
          </cell>
          <cell r="E1039" t="str">
            <v>2905100203</v>
          </cell>
          <cell r="F1039">
            <v>44225</v>
          </cell>
          <cell r="G1039" t="str">
            <v>HMA1621508</v>
          </cell>
          <cell r="H1039">
            <v>33800</v>
          </cell>
          <cell r="I1039" t="str">
            <v>3051309664</v>
          </cell>
          <cell r="J1039" t="str">
            <v>KR</v>
          </cell>
          <cell r="K1039">
            <v>2000534644</v>
          </cell>
        </row>
        <row r="1040">
          <cell r="A1040">
            <v>1619784</v>
          </cell>
          <cell r="B1040"/>
          <cell r="C1040" t="str">
            <v>553</v>
          </cell>
          <cell r="D1040" t="str">
            <v>2000534626</v>
          </cell>
          <cell r="E1040" t="str">
            <v>2905100203</v>
          </cell>
          <cell r="F1040">
            <v>44218</v>
          </cell>
          <cell r="G1040" t="str">
            <v>HMA1619784</v>
          </cell>
          <cell r="H1040">
            <v>125949</v>
          </cell>
          <cell r="I1040" t="str">
            <v>3051311964</v>
          </cell>
          <cell r="J1040" t="str">
            <v>ZV</v>
          </cell>
          <cell r="K1040">
            <v>2000534644</v>
          </cell>
        </row>
        <row r="1041">
          <cell r="A1041" t="str">
            <v>MPS BOG-1729</v>
          </cell>
          <cell r="B1041"/>
          <cell r="C1041" t="str">
            <v>553</v>
          </cell>
          <cell r="D1041" t="str">
            <v>2000467509</v>
          </cell>
          <cell r="E1041" t="str">
            <v>2905100202</v>
          </cell>
          <cell r="F1041">
            <v>44260</v>
          </cell>
          <cell r="G1041" t="str">
            <v>MPS BOG-1729</v>
          </cell>
          <cell r="H1041">
            <v>754420</v>
          </cell>
          <cell r="I1041" t="str">
            <v>BOGOTA</v>
          </cell>
          <cell r="J1041" t="str">
            <v>ZP</v>
          </cell>
          <cell r="K1041">
            <v>2000534644</v>
          </cell>
        </row>
        <row r="1042">
          <cell r="A1042">
            <v>1618037</v>
          </cell>
          <cell r="B1042"/>
          <cell r="C1042" t="str">
            <v>553</v>
          </cell>
          <cell r="D1042" t="str">
            <v>2000543973</v>
          </cell>
          <cell r="E1042" t="str">
            <v>2905100203</v>
          </cell>
          <cell r="F1042">
            <v>44213</v>
          </cell>
          <cell r="G1042" t="str">
            <v>HMA1618037</v>
          </cell>
          <cell r="H1042">
            <v>783831</v>
          </cell>
          <cell r="I1042" t="str">
            <v>20210531</v>
          </cell>
          <cell r="J1042" t="str">
            <v>ZV</v>
          </cell>
          <cell r="K1042">
            <v>2000543973</v>
          </cell>
        </row>
        <row r="1043">
          <cell r="A1043">
            <v>1618037</v>
          </cell>
          <cell r="B1043"/>
          <cell r="C1043" t="str">
            <v>553</v>
          </cell>
          <cell r="D1043" t="str">
            <v>2000543973</v>
          </cell>
          <cell r="E1043" t="str">
            <v>2905100202</v>
          </cell>
          <cell r="F1043">
            <v>44213</v>
          </cell>
          <cell r="G1043" t="str">
            <v>HMA1618037</v>
          </cell>
          <cell r="H1043">
            <v>460420</v>
          </cell>
          <cell r="I1043" t="str">
            <v>20210531</v>
          </cell>
          <cell r="J1043" t="str">
            <v>ZV</v>
          </cell>
          <cell r="K1043">
            <v>2000543973</v>
          </cell>
        </row>
        <row r="1044">
          <cell r="A1044">
            <v>1618037</v>
          </cell>
          <cell r="B1044"/>
          <cell r="C1044" t="str">
            <v>553</v>
          </cell>
          <cell r="D1044" t="str">
            <v>2000543973</v>
          </cell>
          <cell r="E1044" t="str">
            <v>2905100103</v>
          </cell>
          <cell r="F1044">
            <v>44213</v>
          </cell>
          <cell r="G1044" t="str">
            <v>HMA1618037</v>
          </cell>
          <cell r="H1044">
            <v>143752</v>
          </cell>
          <cell r="I1044" t="str">
            <v>20210531</v>
          </cell>
          <cell r="J1044" t="str">
            <v>ZV</v>
          </cell>
          <cell r="K1044">
            <v>2000543973</v>
          </cell>
        </row>
        <row r="1045">
          <cell r="A1045">
            <v>1615856</v>
          </cell>
          <cell r="B1045"/>
          <cell r="C1045" t="str">
            <v>553</v>
          </cell>
          <cell r="D1045" t="str">
            <v>1906760973</v>
          </cell>
          <cell r="E1045" t="str">
            <v>2905100103</v>
          </cell>
          <cell r="F1045">
            <v>44203</v>
          </cell>
          <cell r="G1045" t="str">
            <v>HMA1615856</v>
          </cell>
          <cell r="H1045">
            <v>11200</v>
          </cell>
          <cell r="I1045" t="str">
            <v>3031414973</v>
          </cell>
          <cell r="J1045" t="str">
            <v>KR</v>
          </cell>
          <cell r="K1045">
            <v>2000543973</v>
          </cell>
        </row>
        <row r="1046">
          <cell r="A1046">
            <v>1616024</v>
          </cell>
          <cell r="B1046"/>
          <cell r="C1046" t="str">
            <v>553</v>
          </cell>
          <cell r="D1046" t="str">
            <v>1906760974</v>
          </cell>
          <cell r="E1046" t="str">
            <v>2905100103</v>
          </cell>
          <cell r="F1046">
            <v>44204</v>
          </cell>
          <cell r="G1046" t="str">
            <v>HMA1616024</v>
          </cell>
          <cell r="H1046">
            <v>36300</v>
          </cell>
          <cell r="I1046" t="str">
            <v>3031414973</v>
          </cell>
          <cell r="J1046" t="str">
            <v>KR</v>
          </cell>
          <cell r="K1046">
            <v>2000543973</v>
          </cell>
        </row>
        <row r="1047">
          <cell r="A1047">
            <v>1617647</v>
          </cell>
          <cell r="B1047"/>
          <cell r="C1047" t="str">
            <v>553</v>
          </cell>
          <cell r="D1047" t="str">
            <v>1906760977</v>
          </cell>
          <cell r="E1047" t="str">
            <v>2905100103</v>
          </cell>
          <cell r="F1047">
            <v>44211</v>
          </cell>
          <cell r="G1047" t="str">
            <v>HMA1617647</v>
          </cell>
          <cell r="H1047">
            <v>66300</v>
          </cell>
          <cell r="I1047" t="str">
            <v>3031414973</v>
          </cell>
          <cell r="J1047" t="str">
            <v>KR</v>
          </cell>
          <cell r="K1047">
            <v>2000543973</v>
          </cell>
        </row>
        <row r="1048">
          <cell r="A1048">
            <v>1618327</v>
          </cell>
          <cell r="B1048"/>
          <cell r="C1048" t="str">
            <v>553</v>
          </cell>
          <cell r="D1048" t="str">
            <v>1906760978</v>
          </cell>
          <cell r="E1048" t="str">
            <v>2905100103</v>
          </cell>
          <cell r="F1048">
            <v>44214</v>
          </cell>
          <cell r="G1048" t="str">
            <v>HMA1618327</v>
          </cell>
          <cell r="H1048">
            <v>24800</v>
          </cell>
          <cell r="I1048" t="str">
            <v>3031414973</v>
          </cell>
          <cell r="J1048" t="str">
            <v>KR</v>
          </cell>
          <cell r="K1048">
            <v>2000543973</v>
          </cell>
        </row>
        <row r="1049">
          <cell r="A1049">
            <v>1615661</v>
          </cell>
          <cell r="B1049"/>
          <cell r="C1049" t="str">
            <v>553</v>
          </cell>
          <cell r="D1049" t="str">
            <v>2000532943</v>
          </cell>
          <cell r="E1049" t="str">
            <v>2905100103</v>
          </cell>
          <cell r="F1049">
            <v>44203</v>
          </cell>
          <cell r="G1049" t="str">
            <v>HMA1615661</v>
          </cell>
          <cell r="H1049">
            <v>5152</v>
          </cell>
          <cell r="I1049" t="str">
            <v>3031414973</v>
          </cell>
          <cell r="J1049" t="str">
            <v>ZV</v>
          </cell>
          <cell r="K1049">
            <v>2000543973</v>
          </cell>
        </row>
        <row r="1050">
          <cell r="A1050">
            <v>1615384</v>
          </cell>
          <cell r="B1050"/>
          <cell r="C1050" t="str">
            <v>553</v>
          </cell>
          <cell r="D1050" t="str">
            <v>1906761023</v>
          </cell>
          <cell r="E1050" t="str">
            <v>2905100203</v>
          </cell>
          <cell r="F1050">
            <v>44202</v>
          </cell>
          <cell r="G1050" t="str">
            <v>HMA1615384</v>
          </cell>
          <cell r="H1050">
            <v>32700</v>
          </cell>
          <cell r="I1050" t="str">
            <v>3051309664</v>
          </cell>
          <cell r="J1050" t="str">
            <v>KR</v>
          </cell>
          <cell r="K1050">
            <v>2000543973</v>
          </cell>
        </row>
        <row r="1051">
          <cell r="A1051">
            <v>1618037</v>
          </cell>
          <cell r="B1051"/>
          <cell r="C1051" t="str">
            <v>553</v>
          </cell>
          <cell r="D1051" t="str">
            <v>1906761051</v>
          </cell>
          <cell r="E1051" t="str">
            <v>2905100203</v>
          </cell>
          <cell r="F1051">
            <v>44213</v>
          </cell>
          <cell r="G1051" t="str">
            <v>HMA1618037</v>
          </cell>
          <cell r="H1051">
            <v>549131</v>
          </cell>
          <cell r="I1051" t="str">
            <v>3051311964</v>
          </cell>
          <cell r="J1051" t="str">
            <v>KR</v>
          </cell>
          <cell r="K1051">
            <v>2000543973</v>
          </cell>
        </row>
        <row r="1052">
          <cell r="A1052">
            <v>1621530</v>
          </cell>
          <cell r="B1052"/>
          <cell r="C1052" t="str">
            <v>553</v>
          </cell>
          <cell r="D1052" t="str">
            <v>1906761053</v>
          </cell>
          <cell r="E1052" t="str">
            <v>2905100203</v>
          </cell>
          <cell r="F1052">
            <v>44225</v>
          </cell>
          <cell r="G1052" t="str">
            <v>HMA1621530</v>
          </cell>
          <cell r="H1052">
            <v>202000</v>
          </cell>
          <cell r="I1052" t="str">
            <v>3051311964</v>
          </cell>
          <cell r="J1052" t="str">
            <v>KR</v>
          </cell>
          <cell r="K1052">
            <v>2000543973</v>
          </cell>
        </row>
        <row r="1053">
          <cell r="A1053" t="str">
            <v>MPS SAN-1559</v>
          </cell>
          <cell r="B1053"/>
          <cell r="C1053" t="str">
            <v>553</v>
          </cell>
          <cell r="D1053" t="str">
            <v>2000439142</v>
          </cell>
          <cell r="E1053" t="str">
            <v>2905100202</v>
          </cell>
          <cell r="F1053">
            <v>44214</v>
          </cell>
          <cell r="G1053" t="str">
            <v>MPS SAN-1559</v>
          </cell>
          <cell r="H1053">
            <v>460420</v>
          </cell>
          <cell r="I1053" t="str">
            <v>SANTANDER</v>
          </cell>
          <cell r="J1053" t="str">
            <v>ZP</v>
          </cell>
          <cell r="K1053">
            <v>2000543973</v>
          </cell>
        </row>
        <row r="1054">
          <cell r="A1054">
            <v>1614853</v>
          </cell>
          <cell r="B1054"/>
          <cell r="C1054" t="str">
            <v>553</v>
          </cell>
          <cell r="D1054" t="str">
            <v>2000544153</v>
          </cell>
          <cell r="E1054" t="str">
            <v>2905100203</v>
          </cell>
          <cell r="F1054">
            <v>44200</v>
          </cell>
          <cell r="G1054" t="str">
            <v>HMA1614853</v>
          </cell>
          <cell r="H1054">
            <v>164320</v>
          </cell>
          <cell r="I1054" t="str">
            <v>20210531</v>
          </cell>
          <cell r="J1054" t="str">
            <v>ZV</v>
          </cell>
          <cell r="K1054">
            <v>2000544153</v>
          </cell>
        </row>
        <row r="1055">
          <cell r="A1055">
            <v>1614853</v>
          </cell>
          <cell r="B1055"/>
          <cell r="C1055" t="str">
            <v>553</v>
          </cell>
          <cell r="D1055" t="str">
            <v>2000544153</v>
          </cell>
          <cell r="E1055" t="str">
            <v>2905100202</v>
          </cell>
          <cell r="F1055">
            <v>44200</v>
          </cell>
          <cell r="G1055" t="str">
            <v>HMA1614853</v>
          </cell>
          <cell r="H1055">
            <v>155700</v>
          </cell>
          <cell r="I1055" t="str">
            <v>20210531</v>
          </cell>
          <cell r="J1055" t="str">
            <v>ZV</v>
          </cell>
          <cell r="K1055">
            <v>2000544153</v>
          </cell>
        </row>
        <row r="1056">
          <cell r="A1056">
            <v>1620250</v>
          </cell>
          <cell r="B1056"/>
          <cell r="C1056" t="str">
            <v>553</v>
          </cell>
          <cell r="D1056" t="str">
            <v>1906761038</v>
          </cell>
          <cell r="E1056" t="str">
            <v>2905100203</v>
          </cell>
          <cell r="F1056">
            <v>44221</v>
          </cell>
          <cell r="G1056" t="str">
            <v>HMA1620250</v>
          </cell>
          <cell r="H1056">
            <v>40600</v>
          </cell>
          <cell r="I1056" t="str">
            <v>3051309664</v>
          </cell>
          <cell r="J1056" t="str">
            <v>KR</v>
          </cell>
          <cell r="K1056">
            <v>2000544153</v>
          </cell>
        </row>
        <row r="1057">
          <cell r="A1057">
            <v>1621141</v>
          </cell>
          <cell r="B1057"/>
          <cell r="C1057" t="str">
            <v>553</v>
          </cell>
          <cell r="D1057" t="str">
            <v>1906761043</v>
          </cell>
          <cell r="E1057" t="str">
            <v>2905100203</v>
          </cell>
          <cell r="F1057">
            <v>44224</v>
          </cell>
          <cell r="G1057" t="str">
            <v>HMA1621141</v>
          </cell>
          <cell r="H1057">
            <v>88000</v>
          </cell>
          <cell r="I1057" t="str">
            <v>3051309664</v>
          </cell>
          <cell r="J1057" t="str">
            <v>KR</v>
          </cell>
          <cell r="K1057">
            <v>2000544153</v>
          </cell>
        </row>
        <row r="1058">
          <cell r="A1058">
            <v>1614853</v>
          </cell>
          <cell r="B1058"/>
          <cell r="C1058" t="str">
            <v>553</v>
          </cell>
          <cell r="D1058" t="str">
            <v>2000534640</v>
          </cell>
          <cell r="E1058" t="str">
            <v>2905100203</v>
          </cell>
          <cell r="F1058">
            <v>44200</v>
          </cell>
          <cell r="G1058" t="str">
            <v>HMA1614853</v>
          </cell>
          <cell r="H1058">
            <v>35720</v>
          </cell>
          <cell r="I1058" t="str">
            <v>3051309664</v>
          </cell>
          <cell r="J1058" t="str">
            <v>ZV</v>
          </cell>
          <cell r="K1058">
            <v>2000544153</v>
          </cell>
        </row>
        <row r="1059">
          <cell r="A1059" t="str">
            <v>MPS SAN-1444</v>
          </cell>
          <cell r="B1059"/>
          <cell r="C1059" t="str">
            <v>553</v>
          </cell>
          <cell r="D1059" t="str">
            <v>2000487174</v>
          </cell>
          <cell r="E1059" t="str">
            <v>2905100202</v>
          </cell>
          <cell r="F1059">
            <v>44295</v>
          </cell>
          <cell r="G1059" t="str">
            <v>MPS SAN-1444</v>
          </cell>
          <cell r="H1059">
            <v>155700</v>
          </cell>
          <cell r="I1059" t="str">
            <v>SANTANDER</v>
          </cell>
          <cell r="J1059" t="str">
            <v>ZP</v>
          </cell>
          <cell r="K1059">
            <v>2000544153</v>
          </cell>
        </row>
        <row r="1060">
          <cell r="A1060">
            <v>1624480</v>
          </cell>
          <cell r="B1060"/>
          <cell r="C1060" t="str">
            <v>553</v>
          </cell>
          <cell r="D1060" t="str">
            <v>2000551259</v>
          </cell>
          <cell r="E1060" t="str">
            <v>2905100203</v>
          </cell>
          <cell r="F1060">
            <v>44242</v>
          </cell>
          <cell r="G1060" t="str">
            <v>HMA1624480</v>
          </cell>
          <cell r="H1060">
            <v>33800</v>
          </cell>
          <cell r="I1060" t="str">
            <v>20210531</v>
          </cell>
          <cell r="J1060" t="str">
            <v>ZV</v>
          </cell>
          <cell r="K1060">
            <v>2000551259</v>
          </cell>
        </row>
        <row r="1061">
          <cell r="A1061">
            <v>1624480</v>
          </cell>
          <cell r="B1061"/>
          <cell r="C1061" t="str">
            <v>553</v>
          </cell>
          <cell r="D1061" t="str">
            <v>2000551259</v>
          </cell>
          <cell r="E1061" t="str">
            <v>2905100202</v>
          </cell>
          <cell r="F1061">
            <v>44242</v>
          </cell>
          <cell r="G1061" t="str">
            <v>HMA1624480</v>
          </cell>
          <cell r="H1061">
            <v>31600</v>
          </cell>
          <cell r="I1061" t="str">
            <v>20210531</v>
          </cell>
          <cell r="J1061" t="str">
            <v>ZV</v>
          </cell>
          <cell r="K1061">
            <v>2000551259</v>
          </cell>
        </row>
        <row r="1062">
          <cell r="A1062">
            <v>1624480</v>
          </cell>
          <cell r="B1062"/>
          <cell r="C1062" t="str">
            <v>553</v>
          </cell>
          <cell r="D1062" t="str">
            <v>1907011314</v>
          </cell>
          <cell r="E1062" t="str">
            <v>2905100203</v>
          </cell>
          <cell r="F1062">
            <v>44242</v>
          </cell>
          <cell r="G1062" t="str">
            <v>HMA1624480</v>
          </cell>
          <cell r="H1062">
            <v>33800</v>
          </cell>
          <cell r="I1062" t="str">
            <v>4080840656</v>
          </cell>
          <cell r="J1062" t="str">
            <v>KR</v>
          </cell>
          <cell r="K1062">
            <v>2000551259</v>
          </cell>
        </row>
        <row r="1063">
          <cell r="A1063" t="str">
            <v>MPS BOL-1515</v>
          </cell>
          <cell r="B1063"/>
          <cell r="C1063" t="str">
            <v>553</v>
          </cell>
          <cell r="D1063" t="str">
            <v>2000411907</v>
          </cell>
          <cell r="E1063" t="str">
            <v>2905100202</v>
          </cell>
          <cell r="F1063">
            <v>44172</v>
          </cell>
          <cell r="G1063" t="str">
            <v>MPS BOL-1515</v>
          </cell>
          <cell r="H1063">
            <v>31600</v>
          </cell>
          <cell r="I1063" t="str">
            <v>BOLIVAR</v>
          </cell>
          <cell r="J1063" t="str">
            <v>ZP</v>
          </cell>
          <cell r="K1063">
            <v>2000551259</v>
          </cell>
        </row>
        <row r="1064">
          <cell r="A1064">
            <v>1629448</v>
          </cell>
          <cell r="B1064"/>
          <cell r="C1064" t="str">
            <v>553</v>
          </cell>
          <cell r="D1064" t="str">
            <v>2000551260</v>
          </cell>
          <cell r="E1064" t="str">
            <v>2905100203</v>
          </cell>
          <cell r="F1064">
            <v>44254</v>
          </cell>
          <cell r="G1064" t="str">
            <v>HMA1629448</v>
          </cell>
          <cell r="H1064">
            <v>2200</v>
          </cell>
          <cell r="I1064" t="str">
            <v>20210531</v>
          </cell>
          <cell r="J1064" t="str">
            <v>ZV</v>
          </cell>
          <cell r="K1064">
            <v>2000551260</v>
          </cell>
        </row>
        <row r="1065">
          <cell r="A1065">
            <v>1629448</v>
          </cell>
          <cell r="B1065"/>
          <cell r="C1065" t="str">
            <v>553</v>
          </cell>
          <cell r="D1065" t="str">
            <v>2000551260</v>
          </cell>
          <cell r="E1065" t="str">
            <v>2905100202</v>
          </cell>
          <cell r="F1065">
            <v>44254</v>
          </cell>
          <cell r="G1065" t="str">
            <v>HMA1629448</v>
          </cell>
          <cell r="H1065">
            <v>185244</v>
          </cell>
          <cell r="I1065" t="str">
            <v>20210531</v>
          </cell>
          <cell r="J1065" t="str">
            <v>ZV</v>
          </cell>
          <cell r="K1065">
            <v>2000551260</v>
          </cell>
        </row>
        <row r="1066">
          <cell r="A1066">
            <v>1629448</v>
          </cell>
          <cell r="B1066"/>
          <cell r="C1066" t="str">
            <v>553</v>
          </cell>
          <cell r="D1066" t="str">
            <v>2000551260</v>
          </cell>
          <cell r="E1066" t="str">
            <v>2905100103</v>
          </cell>
          <cell r="F1066">
            <v>44254</v>
          </cell>
          <cell r="G1066" t="str">
            <v>HMA1629448</v>
          </cell>
          <cell r="H1066">
            <v>206449</v>
          </cell>
          <cell r="I1066" t="str">
            <v>20210531</v>
          </cell>
          <cell r="J1066" t="str">
            <v>ZV</v>
          </cell>
          <cell r="K1066">
            <v>2000551260</v>
          </cell>
        </row>
        <row r="1067">
          <cell r="A1067">
            <v>1626925</v>
          </cell>
          <cell r="B1067"/>
          <cell r="C1067" t="str">
            <v>553</v>
          </cell>
          <cell r="D1067" t="str">
            <v>1907011053</v>
          </cell>
          <cell r="E1067" t="str">
            <v>2905100103</v>
          </cell>
          <cell r="F1067">
            <v>44247</v>
          </cell>
          <cell r="G1067" t="str">
            <v>HMA1626925</v>
          </cell>
          <cell r="H1067">
            <v>48700</v>
          </cell>
          <cell r="I1067" t="str">
            <v>4061547413</v>
          </cell>
          <cell r="J1067" t="str">
            <v>KR</v>
          </cell>
          <cell r="K1067">
            <v>2000551260</v>
          </cell>
        </row>
        <row r="1068">
          <cell r="A1068">
            <v>1628050</v>
          </cell>
          <cell r="B1068"/>
          <cell r="C1068" t="str">
            <v>553</v>
          </cell>
          <cell r="D1068" t="str">
            <v>1907011071</v>
          </cell>
          <cell r="E1068" t="str">
            <v>2905100103</v>
          </cell>
          <cell r="F1068">
            <v>44251</v>
          </cell>
          <cell r="G1068" t="str">
            <v>HMA1628050</v>
          </cell>
          <cell r="H1068">
            <v>55521</v>
          </cell>
          <cell r="I1068" t="str">
            <v>4061547413</v>
          </cell>
          <cell r="J1068" t="str">
            <v>KR</v>
          </cell>
          <cell r="K1068">
            <v>2000551260</v>
          </cell>
        </row>
        <row r="1069">
          <cell r="A1069">
            <v>1629062</v>
          </cell>
          <cell r="B1069"/>
          <cell r="C1069" t="str">
            <v>553</v>
          </cell>
          <cell r="D1069" t="str">
            <v>1907011087</v>
          </cell>
          <cell r="E1069" t="str">
            <v>2905100103</v>
          </cell>
          <cell r="F1069">
            <v>44253</v>
          </cell>
          <cell r="G1069" t="str">
            <v>HMA1629062</v>
          </cell>
          <cell r="H1069">
            <v>28200</v>
          </cell>
          <cell r="I1069" t="str">
            <v>4061547413</v>
          </cell>
          <cell r="J1069" t="str">
            <v>KR</v>
          </cell>
          <cell r="K1069">
            <v>2000551260</v>
          </cell>
        </row>
        <row r="1070">
          <cell r="A1070">
            <v>1629448</v>
          </cell>
          <cell r="B1070"/>
          <cell r="C1070" t="str">
            <v>553</v>
          </cell>
          <cell r="D1070" t="str">
            <v>1907011114</v>
          </cell>
          <cell r="E1070" t="str">
            <v>2905100103</v>
          </cell>
          <cell r="F1070">
            <v>44254</v>
          </cell>
          <cell r="G1070" t="str">
            <v>HMA1629448</v>
          </cell>
          <cell r="H1070">
            <v>74028</v>
          </cell>
          <cell r="I1070" t="str">
            <v>4061547413</v>
          </cell>
          <cell r="J1070" t="str">
            <v>KR</v>
          </cell>
          <cell r="K1070">
            <v>2000551260</v>
          </cell>
        </row>
        <row r="1071">
          <cell r="A1071">
            <v>1624480</v>
          </cell>
          <cell r="B1071"/>
          <cell r="C1071" t="str">
            <v>553</v>
          </cell>
          <cell r="D1071" t="str">
            <v>2000551259</v>
          </cell>
          <cell r="E1071" t="str">
            <v>2905100203</v>
          </cell>
          <cell r="F1071">
            <v>44242</v>
          </cell>
          <cell r="G1071" t="str">
            <v>HMA1624480</v>
          </cell>
          <cell r="H1071">
            <v>2200</v>
          </cell>
          <cell r="I1071" t="str">
            <v>4080840656</v>
          </cell>
          <cell r="J1071" t="str">
            <v>ZV</v>
          </cell>
          <cell r="K1071">
            <v>2000551260</v>
          </cell>
        </row>
        <row r="1072">
          <cell r="A1072" t="str">
            <v>MPS BOL-1516</v>
          </cell>
          <cell r="B1072"/>
          <cell r="C1072" t="str">
            <v>553</v>
          </cell>
          <cell r="D1072" t="str">
            <v>2000411908</v>
          </cell>
          <cell r="E1072" t="str">
            <v>2905100202</v>
          </cell>
          <cell r="F1072">
            <v>44172</v>
          </cell>
          <cell r="G1072" t="str">
            <v>MPS BOL-1516</v>
          </cell>
          <cell r="H1072">
            <v>185244</v>
          </cell>
          <cell r="I1072" t="str">
            <v>BOLIVAR</v>
          </cell>
          <cell r="J1072" t="str">
            <v>ZP</v>
          </cell>
          <cell r="K1072">
            <v>2000551260</v>
          </cell>
        </row>
        <row r="1073">
          <cell r="A1073">
            <v>1622794</v>
          </cell>
          <cell r="B1073"/>
          <cell r="C1073" t="str">
            <v>553</v>
          </cell>
          <cell r="D1073" t="str">
            <v>2000551262</v>
          </cell>
          <cell r="E1073" t="str">
            <v>2905100203</v>
          </cell>
          <cell r="F1073">
            <v>44229</v>
          </cell>
          <cell r="G1073" t="str">
            <v>HMA1622794</v>
          </cell>
          <cell r="H1073">
            <v>249300</v>
          </cell>
          <cell r="I1073" t="str">
            <v>20210531</v>
          </cell>
          <cell r="J1073" t="str">
            <v>ZV</v>
          </cell>
          <cell r="K1073">
            <v>2000551262</v>
          </cell>
        </row>
        <row r="1074">
          <cell r="A1074">
            <v>1622794</v>
          </cell>
          <cell r="B1074"/>
          <cell r="C1074" t="str">
            <v>553</v>
          </cell>
          <cell r="D1074" t="str">
            <v>2000551262</v>
          </cell>
          <cell r="E1074" t="str">
            <v>2905100202</v>
          </cell>
          <cell r="F1074">
            <v>44229</v>
          </cell>
          <cell r="G1074" t="str">
            <v>HMA1622794</v>
          </cell>
          <cell r="H1074">
            <v>653120</v>
          </cell>
          <cell r="I1074" t="str">
            <v>20210531</v>
          </cell>
          <cell r="J1074" t="str">
            <v>ZV</v>
          </cell>
          <cell r="K1074">
            <v>2000551262</v>
          </cell>
        </row>
        <row r="1075">
          <cell r="A1075">
            <v>1622794</v>
          </cell>
          <cell r="B1075"/>
          <cell r="C1075" t="str">
            <v>553</v>
          </cell>
          <cell r="D1075" t="str">
            <v>2000551262</v>
          </cell>
          <cell r="E1075" t="str">
            <v>2905100103</v>
          </cell>
          <cell r="F1075">
            <v>44229</v>
          </cell>
          <cell r="G1075" t="str">
            <v>HMA1622794</v>
          </cell>
          <cell r="H1075">
            <v>406327</v>
          </cell>
          <cell r="I1075" t="str">
            <v>20210531</v>
          </cell>
          <cell r="J1075" t="str">
            <v>ZV</v>
          </cell>
          <cell r="K1075">
            <v>2000551262</v>
          </cell>
        </row>
        <row r="1076">
          <cell r="A1076">
            <v>1623022</v>
          </cell>
          <cell r="B1076"/>
          <cell r="C1076" t="str">
            <v>553</v>
          </cell>
          <cell r="D1076" t="str">
            <v>1907010958</v>
          </cell>
          <cell r="E1076" t="str">
            <v>2905100103</v>
          </cell>
          <cell r="F1076">
            <v>44230</v>
          </cell>
          <cell r="G1076" t="str">
            <v>HMA1623022</v>
          </cell>
          <cell r="H1076">
            <v>55500</v>
          </cell>
          <cell r="I1076" t="str">
            <v>4061547413</v>
          </cell>
          <cell r="J1076" t="str">
            <v>KR</v>
          </cell>
          <cell r="K1076">
            <v>2000551262</v>
          </cell>
        </row>
        <row r="1077">
          <cell r="A1077">
            <v>1624284</v>
          </cell>
          <cell r="B1077"/>
          <cell r="C1077" t="str">
            <v>553</v>
          </cell>
          <cell r="D1077" t="str">
            <v>1907010991</v>
          </cell>
          <cell r="E1077" t="str">
            <v>2905100103</v>
          </cell>
          <cell r="F1077">
            <v>44240</v>
          </cell>
          <cell r="G1077" t="str">
            <v>HMA1624284</v>
          </cell>
          <cell r="H1077">
            <v>55610</v>
          </cell>
          <cell r="I1077" t="str">
            <v>4061547413</v>
          </cell>
          <cell r="J1077" t="str">
            <v>KR</v>
          </cell>
          <cell r="K1077">
            <v>2000551262</v>
          </cell>
        </row>
        <row r="1078">
          <cell r="A1078">
            <v>1625923</v>
          </cell>
          <cell r="B1078"/>
          <cell r="C1078" t="str">
            <v>553</v>
          </cell>
          <cell r="D1078" t="str">
            <v>1907011019</v>
          </cell>
          <cell r="E1078" t="str">
            <v>2905100103</v>
          </cell>
          <cell r="F1078">
            <v>44244</v>
          </cell>
          <cell r="G1078" t="str">
            <v>HMA1625923</v>
          </cell>
          <cell r="H1078">
            <v>167400</v>
          </cell>
          <cell r="I1078" t="str">
            <v>4061547413</v>
          </cell>
          <cell r="J1078" t="str">
            <v>KR</v>
          </cell>
          <cell r="K1078">
            <v>2000551262</v>
          </cell>
        </row>
        <row r="1079">
          <cell r="A1079">
            <v>1625984</v>
          </cell>
          <cell r="B1079"/>
          <cell r="C1079" t="str">
            <v>553</v>
          </cell>
          <cell r="D1079" t="str">
            <v>1907011034</v>
          </cell>
          <cell r="E1079" t="str">
            <v>2905100103</v>
          </cell>
          <cell r="F1079">
            <v>44244</v>
          </cell>
          <cell r="G1079" t="str">
            <v>HMA1625984</v>
          </cell>
          <cell r="H1079">
            <v>104412</v>
          </cell>
          <cell r="I1079" t="str">
            <v>4061547413</v>
          </cell>
          <cell r="J1079" t="str">
            <v>KR</v>
          </cell>
          <cell r="K1079">
            <v>2000551262</v>
          </cell>
        </row>
        <row r="1080">
          <cell r="A1080">
            <v>1629448</v>
          </cell>
          <cell r="B1080"/>
          <cell r="C1080" t="str">
            <v>553</v>
          </cell>
          <cell r="D1080" t="str">
            <v>2000551260</v>
          </cell>
          <cell r="E1080" t="str">
            <v>2905100103</v>
          </cell>
          <cell r="F1080">
            <v>44254</v>
          </cell>
          <cell r="G1080" t="str">
            <v>HMA1629448</v>
          </cell>
          <cell r="H1080">
            <v>23405</v>
          </cell>
          <cell r="I1080" t="str">
            <v>4061547413</v>
          </cell>
          <cell r="J1080" t="str">
            <v>ZV</v>
          </cell>
          <cell r="K1080">
            <v>2000551262</v>
          </cell>
        </row>
        <row r="1081">
          <cell r="A1081">
            <v>1622794</v>
          </cell>
          <cell r="B1081"/>
          <cell r="C1081" t="str">
            <v>553</v>
          </cell>
          <cell r="D1081" t="str">
            <v>1907011294</v>
          </cell>
          <cell r="E1081" t="str">
            <v>2905100203</v>
          </cell>
          <cell r="F1081">
            <v>44229</v>
          </cell>
          <cell r="G1081" t="str">
            <v>HMA1622794</v>
          </cell>
          <cell r="H1081">
            <v>55500</v>
          </cell>
          <cell r="I1081" t="str">
            <v>4080840656</v>
          </cell>
          <cell r="J1081" t="str">
            <v>KR</v>
          </cell>
          <cell r="K1081">
            <v>2000551262</v>
          </cell>
        </row>
        <row r="1082">
          <cell r="A1082">
            <v>1623692</v>
          </cell>
          <cell r="B1082"/>
          <cell r="C1082" t="str">
            <v>553</v>
          </cell>
          <cell r="D1082" t="str">
            <v>1907011302</v>
          </cell>
          <cell r="E1082" t="str">
            <v>2905100203</v>
          </cell>
          <cell r="F1082">
            <v>44239</v>
          </cell>
          <cell r="G1082" t="str">
            <v>HMA1623692</v>
          </cell>
          <cell r="H1082">
            <v>32100</v>
          </cell>
          <cell r="I1082" t="str">
            <v>4080840656</v>
          </cell>
          <cell r="J1082" t="str">
            <v>KR</v>
          </cell>
          <cell r="K1082">
            <v>2000551262</v>
          </cell>
        </row>
        <row r="1083">
          <cell r="A1083">
            <v>1625629</v>
          </cell>
          <cell r="B1083"/>
          <cell r="C1083" t="str">
            <v>553</v>
          </cell>
          <cell r="D1083" t="str">
            <v>1907012399</v>
          </cell>
          <cell r="E1083" t="str">
            <v>2905100203</v>
          </cell>
          <cell r="F1083">
            <v>44244</v>
          </cell>
          <cell r="G1083" t="str">
            <v>HMA1625629</v>
          </cell>
          <cell r="H1083">
            <v>45700</v>
          </cell>
          <cell r="I1083" t="str">
            <v>4080840656</v>
          </cell>
          <cell r="J1083" t="str">
            <v>KR</v>
          </cell>
          <cell r="K1083">
            <v>2000551262</v>
          </cell>
        </row>
        <row r="1084">
          <cell r="A1084">
            <v>1627702</v>
          </cell>
          <cell r="B1084"/>
          <cell r="C1084" t="str">
            <v>553</v>
          </cell>
          <cell r="D1084" t="str">
            <v>1907012418</v>
          </cell>
          <cell r="E1084" t="str">
            <v>2905100203</v>
          </cell>
          <cell r="F1084">
            <v>44250</v>
          </cell>
          <cell r="G1084" t="str">
            <v>HMA1627702</v>
          </cell>
          <cell r="H1084">
            <v>10400</v>
          </cell>
          <cell r="I1084" t="str">
            <v>4080840656</v>
          </cell>
          <cell r="J1084" t="str">
            <v>KR</v>
          </cell>
          <cell r="K1084">
            <v>2000551262</v>
          </cell>
        </row>
        <row r="1085">
          <cell r="A1085">
            <v>1628135</v>
          </cell>
          <cell r="B1085"/>
          <cell r="C1085" t="str">
            <v>553</v>
          </cell>
          <cell r="D1085" t="str">
            <v>1907012424</v>
          </cell>
          <cell r="E1085" t="str">
            <v>2905100203</v>
          </cell>
          <cell r="F1085">
            <v>44251</v>
          </cell>
          <cell r="G1085" t="str">
            <v>HMA1628135</v>
          </cell>
          <cell r="H1085">
            <v>33800</v>
          </cell>
          <cell r="I1085" t="str">
            <v>4080840656</v>
          </cell>
          <cell r="J1085" t="str">
            <v>KR</v>
          </cell>
          <cell r="K1085">
            <v>2000551262</v>
          </cell>
        </row>
        <row r="1086">
          <cell r="A1086">
            <v>1628213</v>
          </cell>
          <cell r="B1086"/>
          <cell r="C1086" t="str">
            <v>553</v>
          </cell>
          <cell r="D1086" t="str">
            <v>1907012425</v>
          </cell>
          <cell r="E1086" t="str">
            <v>2905100203</v>
          </cell>
          <cell r="F1086">
            <v>44251</v>
          </cell>
          <cell r="G1086" t="str">
            <v>HMA1628213</v>
          </cell>
          <cell r="H1086">
            <v>23100</v>
          </cell>
          <cell r="I1086" t="str">
            <v>4080840656</v>
          </cell>
          <cell r="J1086" t="str">
            <v>KR</v>
          </cell>
          <cell r="K1086">
            <v>2000551262</v>
          </cell>
        </row>
        <row r="1087">
          <cell r="A1087">
            <v>1629137</v>
          </cell>
          <cell r="B1087"/>
          <cell r="C1087" t="str">
            <v>553</v>
          </cell>
          <cell r="D1087" t="str">
            <v>1907012440</v>
          </cell>
          <cell r="E1087" t="str">
            <v>2905100203</v>
          </cell>
          <cell r="F1087">
            <v>44254</v>
          </cell>
          <cell r="G1087" t="str">
            <v>HMA1629137</v>
          </cell>
          <cell r="H1087">
            <v>48700</v>
          </cell>
          <cell r="I1087" t="str">
            <v>4080840656</v>
          </cell>
          <cell r="J1087" t="str">
            <v>KR</v>
          </cell>
          <cell r="K1087">
            <v>2000551262</v>
          </cell>
        </row>
        <row r="1088">
          <cell r="A1088" t="str">
            <v>MPS BOL-1551</v>
          </cell>
          <cell r="B1088"/>
          <cell r="C1088" t="str">
            <v>553</v>
          </cell>
          <cell r="D1088" t="str">
            <v>2000439134</v>
          </cell>
          <cell r="E1088" t="str">
            <v>2905100202</v>
          </cell>
          <cell r="F1088">
            <v>44214</v>
          </cell>
          <cell r="G1088" t="str">
            <v>MPS BOL-1551</v>
          </cell>
          <cell r="H1088">
            <v>653120</v>
          </cell>
          <cell r="I1088" t="str">
            <v>BOLIVAR</v>
          </cell>
          <cell r="J1088" t="str">
            <v>ZP</v>
          </cell>
          <cell r="K1088">
            <v>2000551262</v>
          </cell>
        </row>
        <row r="1089">
          <cell r="A1089" t="str">
            <v>MPS BOL-1730</v>
          </cell>
          <cell r="B1089"/>
          <cell r="C1089" t="str">
            <v>553</v>
          </cell>
          <cell r="D1089" t="str">
            <v>2000551263</v>
          </cell>
          <cell r="E1089" t="str">
            <v>2905100203</v>
          </cell>
          <cell r="F1089">
            <v>44260</v>
          </cell>
          <cell r="G1089" t="str">
            <v>MPS BOL-1730</v>
          </cell>
          <cell r="H1089">
            <v>356816</v>
          </cell>
          <cell r="I1089" t="str">
            <v>20210531</v>
          </cell>
          <cell r="J1089" t="str">
            <v>ZV</v>
          </cell>
          <cell r="K1089">
            <v>2000551263</v>
          </cell>
        </row>
        <row r="1090">
          <cell r="A1090" t="str">
            <v>MPS BOL-1730</v>
          </cell>
          <cell r="B1090"/>
          <cell r="C1090" t="str">
            <v>553</v>
          </cell>
          <cell r="D1090" t="str">
            <v>2000551263</v>
          </cell>
          <cell r="E1090" t="str">
            <v>2905100202</v>
          </cell>
          <cell r="F1090">
            <v>44260</v>
          </cell>
          <cell r="G1090" t="str">
            <v>MPS BOL-1730</v>
          </cell>
          <cell r="H1090">
            <v>743103</v>
          </cell>
          <cell r="I1090" t="str">
            <v>20210531</v>
          </cell>
          <cell r="J1090" t="str">
            <v>ZV</v>
          </cell>
          <cell r="K1090">
            <v>2000551263</v>
          </cell>
        </row>
        <row r="1091">
          <cell r="A1091">
            <v>1622794</v>
          </cell>
          <cell r="B1091"/>
          <cell r="C1091" t="str">
            <v>553</v>
          </cell>
          <cell r="D1091" t="str">
            <v>2000551262</v>
          </cell>
          <cell r="E1091" t="str">
            <v>2905100203</v>
          </cell>
          <cell r="F1091">
            <v>44229</v>
          </cell>
          <cell r="G1091" t="str">
            <v>HMA1622794</v>
          </cell>
          <cell r="H1091">
            <v>2507</v>
          </cell>
          <cell r="I1091" t="str">
            <v>4080840656</v>
          </cell>
          <cell r="J1091" t="str">
            <v>ZV</v>
          </cell>
          <cell r="K1091">
            <v>2000551263</v>
          </cell>
        </row>
        <row r="1092">
          <cell r="A1092">
            <v>1628313</v>
          </cell>
          <cell r="B1092"/>
          <cell r="C1092" t="str">
            <v>553</v>
          </cell>
          <cell r="D1092" t="str">
            <v>1907012495</v>
          </cell>
          <cell r="E1092" t="str">
            <v>2905100203</v>
          </cell>
          <cell r="F1092">
            <v>44251</v>
          </cell>
          <cell r="G1092" t="str">
            <v>HMA1628313</v>
          </cell>
          <cell r="H1092">
            <v>354309</v>
          </cell>
          <cell r="I1092" t="str">
            <v>4080844682</v>
          </cell>
          <cell r="J1092" t="str">
            <v>KR</v>
          </cell>
          <cell r="K1092">
            <v>2000551263</v>
          </cell>
        </row>
        <row r="1093">
          <cell r="A1093" t="str">
            <v>MPS BOL-1730</v>
          </cell>
          <cell r="B1093"/>
          <cell r="C1093" t="str">
            <v>553</v>
          </cell>
          <cell r="D1093" t="str">
            <v>2000467510</v>
          </cell>
          <cell r="E1093" t="str">
            <v>2905100202</v>
          </cell>
          <cell r="F1093">
            <v>44260</v>
          </cell>
          <cell r="G1093" t="str">
            <v>MPS BOL-1730</v>
          </cell>
          <cell r="H1093">
            <v>743103</v>
          </cell>
          <cell r="I1093" t="str">
            <v>BOLIVAR</v>
          </cell>
          <cell r="J1093" t="str">
            <v>ZP</v>
          </cell>
          <cell r="K1093">
            <v>2000551263</v>
          </cell>
        </row>
        <row r="1094">
          <cell r="A1094">
            <v>1625940</v>
          </cell>
          <cell r="B1094"/>
          <cell r="C1094" t="str">
            <v>553</v>
          </cell>
          <cell r="D1094" t="str">
            <v>2000551349</v>
          </cell>
          <cell r="E1094" t="str">
            <v>2905100202</v>
          </cell>
          <cell r="F1094">
            <v>44244</v>
          </cell>
          <cell r="G1094" t="str">
            <v>HMA1625940</v>
          </cell>
          <cell r="H1094">
            <v>734356</v>
          </cell>
          <cell r="I1094" t="str">
            <v>20210531</v>
          </cell>
          <cell r="J1094" t="str">
            <v>ZV</v>
          </cell>
          <cell r="K1094">
            <v>2000551349</v>
          </cell>
        </row>
        <row r="1095">
          <cell r="A1095">
            <v>1625940</v>
          </cell>
          <cell r="B1095"/>
          <cell r="C1095" t="str">
            <v>553</v>
          </cell>
          <cell r="D1095" t="str">
            <v>2000551349</v>
          </cell>
          <cell r="E1095" t="str">
            <v>2905100103</v>
          </cell>
          <cell r="F1095">
            <v>44244</v>
          </cell>
          <cell r="G1095" t="str">
            <v>HMA1625940</v>
          </cell>
          <cell r="H1095">
            <v>917945</v>
          </cell>
          <cell r="I1095" t="str">
            <v>20210531</v>
          </cell>
          <cell r="J1095" t="str">
            <v>ZV</v>
          </cell>
          <cell r="K1095">
            <v>2000551349</v>
          </cell>
        </row>
        <row r="1096">
          <cell r="A1096">
            <v>1625940</v>
          </cell>
          <cell r="B1096"/>
          <cell r="C1096" t="str">
            <v>553</v>
          </cell>
          <cell r="D1096" t="str">
            <v>1907011026</v>
          </cell>
          <cell r="E1096" t="str">
            <v>2905100103</v>
          </cell>
          <cell r="F1096">
            <v>44244</v>
          </cell>
          <cell r="G1096" t="str">
            <v>HMA1625940</v>
          </cell>
          <cell r="H1096">
            <v>917945</v>
          </cell>
          <cell r="I1096" t="str">
            <v>4061547413</v>
          </cell>
          <cell r="J1096" t="str">
            <v>KR</v>
          </cell>
          <cell r="K1096">
            <v>2000551349</v>
          </cell>
        </row>
        <row r="1097">
          <cell r="A1097" t="str">
            <v>MPS CES-1621</v>
          </cell>
          <cell r="B1097"/>
          <cell r="C1097" t="str">
            <v>553</v>
          </cell>
          <cell r="D1097" t="str">
            <v>2000513241</v>
          </cell>
          <cell r="E1097" t="str">
            <v>2905100202</v>
          </cell>
          <cell r="F1097">
            <v>44323</v>
          </cell>
          <cell r="G1097" t="str">
            <v>MPS CES-1621</v>
          </cell>
          <cell r="H1097">
            <v>734356</v>
          </cell>
          <cell r="I1097" t="str">
            <v>CESAR</v>
          </cell>
          <cell r="J1097" t="str">
            <v>ZP</v>
          </cell>
          <cell r="K1097">
            <v>2000551349</v>
          </cell>
        </row>
        <row r="1098">
          <cell r="A1098">
            <v>1629130</v>
          </cell>
          <cell r="B1098"/>
          <cell r="C1098" t="str">
            <v>553</v>
          </cell>
          <cell r="D1098" t="str">
            <v>2000551482</v>
          </cell>
          <cell r="E1098" t="str">
            <v>2905100203</v>
          </cell>
          <cell r="F1098">
            <v>44254</v>
          </cell>
          <cell r="G1098" t="str">
            <v>HMA1629130</v>
          </cell>
          <cell r="H1098">
            <v>177200</v>
          </cell>
          <cell r="I1098" t="str">
            <v>20210623</v>
          </cell>
          <cell r="J1098" t="str">
            <v>ZV</v>
          </cell>
          <cell r="K1098">
            <v>2000551482</v>
          </cell>
        </row>
        <row r="1099">
          <cell r="A1099">
            <v>1629130</v>
          </cell>
          <cell r="B1099"/>
          <cell r="C1099" t="str">
            <v>553</v>
          </cell>
          <cell r="D1099" t="str">
            <v>2000551482</v>
          </cell>
          <cell r="E1099" t="str">
            <v>2905100202</v>
          </cell>
          <cell r="F1099">
            <v>44254</v>
          </cell>
          <cell r="G1099" t="str">
            <v>HMA1629130</v>
          </cell>
          <cell r="H1099">
            <v>439726</v>
          </cell>
          <cell r="I1099" t="str">
            <v>20210623</v>
          </cell>
          <cell r="J1099" t="str">
            <v>ZV</v>
          </cell>
          <cell r="K1099">
            <v>2000551482</v>
          </cell>
        </row>
        <row r="1100">
          <cell r="A1100">
            <v>1629130</v>
          </cell>
          <cell r="B1100"/>
          <cell r="C1100" t="str">
            <v>553</v>
          </cell>
          <cell r="D1100" t="str">
            <v>2000551482</v>
          </cell>
          <cell r="E1100" t="str">
            <v>2905100103</v>
          </cell>
          <cell r="F1100">
            <v>44254</v>
          </cell>
          <cell r="G1100" t="str">
            <v>HMA1629130</v>
          </cell>
          <cell r="H1100">
            <v>307745</v>
          </cell>
          <cell r="I1100" t="str">
            <v>20210623</v>
          </cell>
          <cell r="J1100" t="str">
            <v>ZV</v>
          </cell>
          <cell r="K1100">
            <v>2000551482</v>
          </cell>
        </row>
        <row r="1101">
          <cell r="A1101">
            <v>1616017</v>
          </cell>
          <cell r="B1101"/>
          <cell r="C1101" t="str">
            <v>553</v>
          </cell>
          <cell r="D1101" t="str">
            <v>1906687642</v>
          </cell>
          <cell r="E1101" t="str">
            <v>2905100202</v>
          </cell>
          <cell r="F1101">
            <v>44204</v>
          </cell>
          <cell r="G1101" t="str">
            <v>HMA1616017</v>
          </cell>
          <cell r="H1101">
            <v>32700</v>
          </cell>
          <cell r="I1101" t="str">
            <v>3051304768</v>
          </cell>
          <cell r="J1101" t="str">
            <v>KR</v>
          </cell>
          <cell r="K1101">
            <v>2000551482</v>
          </cell>
        </row>
        <row r="1102">
          <cell r="A1102">
            <v>1616046</v>
          </cell>
          <cell r="B1102"/>
          <cell r="C1102" t="str">
            <v>553</v>
          </cell>
          <cell r="D1102" t="str">
            <v>1906687652</v>
          </cell>
          <cell r="E1102" t="str">
            <v>2905100202</v>
          </cell>
          <cell r="F1102">
            <v>44204</v>
          </cell>
          <cell r="G1102" t="str">
            <v>HMA1616046</v>
          </cell>
          <cell r="H1102">
            <v>22300</v>
          </cell>
          <cell r="I1102" t="str">
            <v>3051304768</v>
          </cell>
          <cell r="J1102" t="str">
            <v>KR</v>
          </cell>
          <cell r="K1102">
            <v>2000551482</v>
          </cell>
        </row>
        <row r="1103">
          <cell r="A1103">
            <v>1621474</v>
          </cell>
          <cell r="B1103"/>
          <cell r="C1103" t="str">
            <v>553</v>
          </cell>
          <cell r="D1103" t="str">
            <v>1906687653</v>
          </cell>
          <cell r="E1103" t="str">
            <v>2905100202</v>
          </cell>
          <cell r="F1103">
            <v>44225</v>
          </cell>
          <cell r="G1103" t="str">
            <v>HMA1621474</v>
          </cell>
          <cell r="H1103">
            <v>13500</v>
          </cell>
          <cell r="I1103" t="str">
            <v>3051304768</v>
          </cell>
          <cell r="J1103" t="str">
            <v>KR</v>
          </cell>
          <cell r="K1103">
            <v>2000551482</v>
          </cell>
        </row>
        <row r="1104">
          <cell r="A1104">
            <v>1616088</v>
          </cell>
          <cell r="B1104"/>
          <cell r="C1104" t="str">
            <v>553</v>
          </cell>
          <cell r="D1104" t="str">
            <v>1906761026</v>
          </cell>
          <cell r="E1104" t="str">
            <v>2905100203</v>
          </cell>
          <cell r="F1104">
            <v>44204</v>
          </cell>
          <cell r="G1104" t="str">
            <v>HMA1616088</v>
          </cell>
          <cell r="H1104">
            <v>47200</v>
          </cell>
          <cell r="I1104" t="str">
            <v>3051309664</v>
          </cell>
          <cell r="J1104" t="str">
            <v>KR</v>
          </cell>
          <cell r="K1104">
            <v>2000551482</v>
          </cell>
        </row>
        <row r="1105">
          <cell r="A1105">
            <v>1616240</v>
          </cell>
          <cell r="B1105"/>
          <cell r="C1105" t="str">
            <v>553</v>
          </cell>
          <cell r="D1105" t="str">
            <v>1906761027</v>
          </cell>
          <cell r="E1105" t="str">
            <v>2905100202</v>
          </cell>
          <cell r="F1105">
            <v>44204</v>
          </cell>
          <cell r="G1105" t="str">
            <v>HMA1616240</v>
          </cell>
          <cell r="H1105">
            <v>32700</v>
          </cell>
          <cell r="I1105" t="str">
            <v>3051309664</v>
          </cell>
          <cell r="J1105" t="str">
            <v>KR</v>
          </cell>
          <cell r="K1105">
            <v>2000551482</v>
          </cell>
        </row>
        <row r="1106">
          <cell r="A1106">
            <v>1617790</v>
          </cell>
          <cell r="B1106"/>
          <cell r="C1106" t="str">
            <v>553</v>
          </cell>
          <cell r="D1106" t="str">
            <v>1906761030</v>
          </cell>
          <cell r="E1106" t="str">
            <v>2905100203</v>
          </cell>
          <cell r="F1106">
            <v>44211</v>
          </cell>
          <cell r="G1106" t="str">
            <v>HMA1617790</v>
          </cell>
          <cell r="H1106">
            <v>130000</v>
          </cell>
          <cell r="I1106" t="str">
            <v>3051309664</v>
          </cell>
          <cell r="J1106" t="str">
            <v>KR</v>
          </cell>
          <cell r="K1106">
            <v>2000551482</v>
          </cell>
        </row>
        <row r="1107">
          <cell r="A1107">
            <v>1629130</v>
          </cell>
          <cell r="B1107"/>
          <cell r="C1107" t="str">
            <v>553</v>
          </cell>
          <cell r="D1107" t="str">
            <v>1907011096</v>
          </cell>
          <cell r="E1107" t="str">
            <v>2905100103</v>
          </cell>
          <cell r="F1107">
            <v>44254</v>
          </cell>
          <cell r="G1107" t="str">
            <v>HMA1629130</v>
          </cell>
          <cell r="H1107">
            <v>307745</v>
          </cell>
          <cell r="I1107" t="str">
            <v>4061547413</v>
          </cell>
          <cell r="J1107" t="str">
            <v>KR</v>
          </cell>
          <cell r="K1107">
            <v>2000551482</v>
          </cell>
        </row>
        <row r="1108">
          <cell r="A1108" t="str">
            <v>MPS SUC-2934</v>
          </cell>
          <cell r="B1108"/>
          <cell r="C1108" t="str">
            <v>553</v>
          </cell>
          <cell r="D1108" t="str">
            <v>2000537900</v>
          </cell>
          <cell r="E1108" t="str">
            <v>2905100202</v>
          </cell>
          <cell r="F1108">
            <v>44355</v>
          </cell>
          <cell r="G1108" t="str">
            <v>MPS SUC-2934</v>
          </cell>
          <cell r="H1108">
            <v>540926</v>
          </cell>
          <cell r="I1108" t="str">
            <v>SUCRE</v>
          </cell>
          <cell r="J1108" t="str">
            <v>ZP</v>
          </cell>
          <cell r="K1108">
            <v>2000551482</v>
          </cell>
        </row>
        <row r="1109">
          <cell r="A1109">
            <v>1628774</v>
          </cell>
          <cell r="B1109"/>
          <cell r="C1109" t="str">
            <v>553</v>
          </cell>
          <cell r="D1109" t="str">
            <v>2000554809</v>
          </cell>
          <cell r="E1109" t="str">
            <v>2905100203</v>
          </cell>
          <cell r="F1109">
            <v>44253</v>
          </cell>
          <cell r="G1109" t="str">
            <v>HMA1628774</v>
          </cell>
          <cell r="H1109">
            <v>386684</v>
          </cell>
          <cell r="I1109" t="str">
            <v>20210628</v>
          </cell>
          <cell r="J1109" t="str">
            <v>ZV</v>
          </cell>
          <cell r="K1109">
            <v>2000554809</v>
          </cell>
        </row>
        <row r="1110">
          <cell r="A1110">
            <v>1628774</v>
          </cell>
          <cell r="B1110"/>
          <cell r="C1110" t="str">
            <v>553</v>
          </cell>
          <cell r="D1110" t="str">
            <v>2000554809</v>
          </cell>
          <cell r="E1110" t="str">
            <v>2905100202</v>
          </cell>
          <cell r="F1110">
            <v>44253</v>
          </cell>
          <cell r="G1110" t="str">
            <v>HMA1628774</v>
          </cell>
          <cell r="H1110">
            <v>497718</v>
          </cell>
          <cell r="I1110" t="str">
            <v>20210628</v>
          </cell>
          <cell r="J1110" t="str">
            <v>ZV</v>
          </cell>
          <cell r="K1110">
            <v>2000554809</v>
          </cell>
        </row>
        <row r="1111">
          <cell r="A1111">
            <v>1628774</v>
          </cell>
          <cell r="B1111"/>
          <cell r="C1111" t="str">
            <v>553</v>
          </cell>
          <cell r="D1111" t="str">
            <v>2000554809</v>
          </cell>
          <cell r="E1111" t="str">
            <v>2905100103</v>
          </cell>
          <cell r="F1111">
            <v>44253</v>
          </cell>
          <cell r="G1111" t="str">
            <v>HMA1628774</v>
          </cell>
          <cell r="H1111">
            <v>120356</v>
          </cell>
          <cell r="I1111" t="str">
            <v>20210628</v>
          </cell>
          <cell r="J1111" t="str">
            <v>ZV</v>
          </cell>
          <cell r="K1111">
            <v>2000554809</v>
          </cell>
        </row>
        <row r="1112">
          <cell r="A1112">
            <v>1627594</v>
          </cell>
          <cell r="B1112"/>
          <cell r="C1112" t="str">
            <v>553</v>
          </cell>
          <cell r="D1112" t="str">
            <v>1907011066</v>
          </cell>
          <cell r="E1112" t="str">
            <v>2905100103</v>
          </cell>
          <cell r="F1112">
            <v>44250</v>
          </cell>
          <cell r="G1112" t="str">
            <v>HMA1627594</v>
          </cell>
          <cell r="H1112">
            <v>120356</v>
          </cell>
          <cell r="I1112" t="str">
            <v>4061547413</v>
          </cell>
          <cell r="J1112" t="str">
            <v>KR</v>
          </cell>
          <cell r="K1112">
            <v>2000554809</v>
          </cell>
        </row>
        <row r="1113">
          <cell r="A1113">
            <v>1628774</v>
          </cell>
          <cell r="B1113"/>
          <cell r="C1113" t="str">
            <v>553</v>
          </cell>
          <cell r="D1113" t="str">
            <v>1907012437</v>
          </cell>
          <cell r="E1113" t="str">
            <v>2905100203</v>
          </cell>
          <cell r="F1113">
            <v>44253</v>
          </cell>
          <cell r="G1113" t="str">
            <v>HMA1628774</v>
          </cell>
          <cell r="H1113">
            <v>35800</v>
          </cell>
          <cell r="I1113" t="str">
            <v>4080840656</v>
          </cell>
          <cell r="J1113" t="str">
            <v>KR</v>
          </cell>
          <cell r="K1113">
            <v>2000554809</v>
          </cell>
        </row>
        <row r="1114">
          <cell r="A1114">
            <v>1629415</v>
          </cell>
          <cell r="B1114"/>
          <cell r="C1114" t="str">
            <v>553</v>
          </cell>
          <cell r="D1114" t="str">
            <v>1907012443</v>
          </cell>
          <cell r="E1114" t="str">
            <v>2905100203</v>
          </cell>
          <cell r="F1114">
            <v>44254</v>
          </cell>
          <cell r="G1114" t="str">
            <v>HMA1629415</v>
          </cell>
          <cell r="H1114">
            <v>27100</v>
          </cell>
          <cell r="I1114" t="str">
            <v>4080840656</v>
          </cell>
          <cell r="J1114" t="str">
            <v>KR</v>
          </cell>
          <cell r="K1114">
            <v>2000554809</v>
          </cell>
        </row>
        <row r="1115">
          <cell r="A1115">
            <v>1622261</v>
          </cell>
          <cell r="B1115"/>
          <cell r="C1115" t="str">
            <v>553</v>
          </cell>
          <cell r="D1115" t="str">
            <v>1907012481</v>
          </cell>
          <cell r="E1115" t="str">
            <v>2905100203</v>
          </cell>
          <cell r="F1115">
            <v>44228</v>
          </cell>
          <cell r="G1115" t="str">
            <v>HMA1622261</v>
          </cell>
          <cell r="H1115">
            <v>56888</v>
          </cell>
          <cell r="I1115" t="str">
            <v>4080844682</v>
          </cell>
          <cell r="J1115" t="str">
            <v>KR</v>
          </cell>
          <cell r="K1115">
            <v>2000554809</v>
          </cell>
        </row>
        <row r="1116">
          <cell r="A1116">
            <v>1627588</v>
          </cell>
          <cell r="B1116"/>
          <cell r="C1116" t="str">
            <v>553</v>
          </cell>
          <cell r="D1116" t="str">
            <v>1907012491</v>
          </cell>
          <cell r="E1116" t="str">
            <v>2905100203</v>
          </cell>
          <cell r="F1116">
            <v>44250</v>
          </cell>
          <cell r="G1116" t="str">
            <v>HMA1627588</v>
          </cell>
          <cell r="H1116">
            <v>266896</v>
          </cell>
          <cell r="I1116" t="str">
            <v>4080844682</v>
          </cell>
          <cell r="J1116" t="str">
            <v>KR</v>
          </cell>
          <cell r="K1116">
            <v>2000554809</v>
          </cell>
        </row>
        <row r="1117">
          <cell r="A1117" t="str">
            <v>MPS NOR-2616</v>
          </cell>
          <cell r="B1117"/>
          <cell r="C1117" t="str">
            <v>553</v>
          </cell>
          <cell r="D1117" t="str">
            <v>2000537582</v>
          </cell>
          <cell r="E1117" t="str">
            <v>2905100202</v>
          </cell>
          <cell r="F1117">
            <v>44355</v>
          </cell>
          <cell r="G1117" t="str">
            <v>MPS NOR-2616</v>
          </cell>
          <cell r="H1117">
            <v>497718</v>
          </cell>
          <cell r="I1117" t="str">
            <v>NORTE DE SANTANDER</v>
          </cell>
          <cell r="J1117" t="str">
            <v>ZP</v>
          </cell>
          <cell r="K1117">
            <v>2000554809</v>
          </cell>
        </row>
        <row r="1118">
          <cell r="A1118">
            <v>1623357</v>
          </cell>
          <cell r="B1118"/>
          <cell r="C1118" t="str">
            <v>553</v>
          </cell>
          <cell r="D1118" t="str">
            <v>2000554990</v>
          </cell>
          <cell r="E1118" t="str">
            <v>2905100202</v>
          </cell>
          <cell r="F1118">
            <v>44231</v>
          </cell>
          <cell r="G1118" t="str">
            <v>HMA1623357</v>
          </cell>
          <cell r="H1118">
            <v>524995</v>
          </cell>
          <cell r="I1118" t="str">
            <v>20210530</v>
          </cell>
          <cell r="J1118" t="str">
            <v>ZV</v>
          </cell>
          <cell r="K1118">
            <v>2000554990</v>
          </cell>
        </row>
        <row r="1119">
          <cell r="A1119">
            <v>1623357</v>
          </cell>
          <cell r="B1119"/>
          <cell r="C1119" t="str">
            <v>553</v>
          </cell>
          <cell r="D1119" t="str">
            <v>2000554990</v>
          </cell>
          <cell r="E1119" t="str">
            <v>2905100103</v>
          </cell>
          <cell r="F1119">
            <v>44231</v>
          </cell>
          <cell r="G1119" t="str">
            <v>HMA1623357</v>
          </cell>
          <cell r="H1119">
            <v>530900</v>
          </cell>
          <cell r="I1119" t="str">
            <v>20210530</v>
          </cell>
          <cell r="J1119" t="str">
            <v>ZV</v>
          </cell>
          <cell r="K1119">
            <v>2000554990</v>
          </cell>
        </row>
        <row r="1120">
          <cell r="A1120">
            <v>1623357</v>
          </cell>
          <cell r="B1120"/>
          <cell r="C1120" t="str">
            <v>553</v>
          </cell>
          <cell r="D1120" t="str">
            <v>1907010970</v>
          </cell>
          <cell r="E1120" t="str">
            <v>2905100103</v>
          </cell>
          <cell r="F1120">
            <v>44231</v>
          </cell>
          <cell r="G1120" t="str">
            <v>HMA1623357</v>
          </cell>
          <cell r="H1120">
            <v>48700</v>
          </cell>
          <cell r="I1120" t="str">
            <v>4061547413</v>
          </cell>
          <cell r="J1120" t="str">
            <v>KR</v>
          </cell>
          <cell r="K1120">
            <v>2000554990</v>
          </cell>
        </row>
        <row r="1121">
          <cell r="A1121">
            <v>1624174</v>
          </cell>
          <cell r="B1121"/>
          <cell r="C1121" t="str">
            <v>553</v>
          </cell>
          <cell r="D1121" t="str">
            <v>1907010974</v>
          </cell>
          <cell r="E1121" t="str">
            <v>2905100103</v>
          </cell>
          <cell r="F1121">
            <v>44240</v>
          </cell>
          <cell r="G1121" t="str">
            <v>HMA1624174</v>
          </cell>
          <cell r="H1121">
            <v>48200</v>
          </cell>
          <cell r="I1121" t="str">
            <v>4061547413</v>
          </cell>
          <cell r="J1121" t="str">
            <v>KR</v>
          </cell>
          <cell r="K1121">
            <v>2000554990</v>
          </cell>
        </row>
        <row r="1122">
          <cell r="A1122">
            <v>1629027</v>
          </cell>
          <cell r="B1122"/>
          <cell r="C1122" t="str">
            <v>553</v>
          </cell>
          <cell r="D1122" t="str">
            <v>1907011080</v>
          </cell>
          <cell r="E1122" t="str">
            <v>2905100103</v>
          </cell>
          <cell r="F1122">
            <v>44253</v>
          </cell>
          <cell r="G1122" t="str">
            <v>HMA1629027</v>
          </cell>
          <cell r="H1122">
            <v>434000</v>
          </cell>
          <cell r="I1122" t="str">
            <v>4061547413</v>
          </cell>
          <cell r="J1122" t="str">
            <v>KR</v>
          </cell>
          <cell r="K1122">
            <v>2000554990</v>
          </cell>
        </row>
        <row r="1123">
          <cell r="A1123" t="str">
            <v>MPS SAN-1754</v>
          </cell>
          <cell r="B1123"/>
          <cell r="C1123" t="str">
            <v>553</v>
          </cell>
          <cell r="D1123" t="str">
            <v>2000479640</v>
          </cell>
          <cell r="E1123" t="str">
            <v>2905100202</v>
          </cell>
          <cell r="F1123">
            <v>44144</v>
          </cell>
          <cell r="G1123" t="str">
            <v>MPS SAN-1754</v>
          </cell>
          <cell r="H1123">
            <v>524995</v>
          </cell>
          <cell r="I1123" t="str">
            <v>santander</v>
          </cell>
          <cell r="J1123" t="str">
            <v>ZV</v>
          </cell>
          <cell r="K1123">
            <v>2000554990</v>
          </cell>
        </row>
        <row r="1124">
          <cell r="A1124">
            <v>1634027</v>
          </cell>
          <cell r="B1124"/>
          <cell r="C1124" t="str">
            <v>553</v>
          </cell>
          <cell r="D1124" t="str">
            <v>2000554991</v>
          </cell>
          <cell r="E1124" t="str">
            <v>2905100202</v>
          </cell>
          <cell r="F1124">
            <v>44271</v>
          </cell>
          <cell r="G1124" t="str">
            <v>HMA1634027</v>
          </cell>
          <cell r="H1124">
            <v>180000</v>
          </cell>
          <cell r="I1124" t="str">
            <v>20210530</v>
          </cell>
          <cell r="J1124" t="str">
            <v>ZV</v>
          </cell>
          <cell r="K1124">
            <v>2000554991</v>
          </cell>
        </row>
        <row r="1125">
          <cell r="A1125">
            <v>1634027</v>
          </cell>
          <cell r="B1125"/>
          <cell r="C1125" t="str">
            <v>553</v>
          </cell>
          <cell r="D1125" t="str">
            <v>2000554991</v>
          </cell>
          <cell r="E1125" t="str">
            <v>2905100103</v>
          </cell>
          <cell r="F1125">
            <v>44271</v>
          </cell>
          <cell r="G1125" t="str">
            <v>HMA1634027</v>
          </cell>
          <cell r="H1125">
            <v>231388</v>
          </cell>
          <cell r="I1125" t="str">
            <v>20210530</v>
          </cell>
          <cell r="J1125" t="str">
            <v>ZV</v>
          </cell>
          <cell r="K1125">
            <v>2000554991</v>
          </cell>
        </row>
        <row r="1126">
          <cell r="A1126">
            <v>1632917</v>
          </cell>
          <cell r="B1126"/>
          <cell r="C1126" t="str">
            <v>553</v>
          </cell>
          <cell r="D1126" t="str">
            <v>1907073919</v>
          </cell>
          <cell r="E1126" t="str">
            <v>2905100103</v>
          </cell>
          <cell r="F1126">
            <v>44266</v>
          </cell>
          <cell r="G1126" t="str">
            <v>HMA1632917</v>
          </cell>
          <cell r="H1126">
            <v>33800</v>
          </cell>
          <cell r="I1126" t="str">
            <v>5051556469</v>
          </cell>
          <cell r="J1126" t="str">
            <v>KR</v>
          </cell>
          <cell r="K1126">
            <v>2000554991</v>
          </cell>
        </row>
        <row r="1127">
          <cell r="A1127">
            <v>1634027</v>
          </cell>
          <cell r="B1127"/>
          <cell r="C1127" t="str">
            <v>553</v>
          </cell>
          <cell r="D1127" t="str">
            <v>1907074194</v>
          </cell>
          <cell r="E1127" t="str">
            <v>2905100103</v>
          </cell>
          <cell r="F1127">
            <v>44271</v>
          </cell>
          <cell r="G1127" t="str">
            <v>HMA1634027</v>
          </cell>
          <cell r="H1127">
            <v>175888</v>
          </cell>
          <cell r="I1127" t="str">
            <v>5051556469</v>
          </cell>
          <cell r="J1127" t="str">
            <v>KR</v>
          </cell>
          <cell r="K1127">
            <v>2000554991</v>
          </cell>
        </row>
        <row r="1128">
          <cell r="A1128">
            <v>1637569</v>
          </cell>
          <cell r="B1128"/>
          <cell r="C1128" t="str">
            <v>553</v>
          </cell>
          <cell r="D1128" t="str">
            <v>1907074233</v>
          </cell>
          <cell r="E1128" t="str">
            <v>2905100103</v>
          </cell>
          <cell r="F1128">
            <v>44284</v>
          </cell>
          <cell r="G1128" t="str">
            <v>HMA1637569</v>
          </cell>
          <cell r="H1128">
            <v>21700</v>
          </cell>
          <cell r="I1128" t="str">
            <v>5051556469</v>
          </cell>
          <cell r="J1128" t="str">
            <v>KR</v>
          </cell>
          <cell r="K1128">
            <v>2000554991</v>
          </cell>
        </row>
        <row r="1129">
          <cell r="A1129" t="str">
            <v>MPS GUA-1522</v>
          </cell>
          <cell r="B1129"/>
          <cell r="C1129" t="str">
            <v>553</v>
          </cell>
          <cell r="D1129" t="str">
            <v>2000411914</v>
          </cell>
          <cell r="E1129" t="str">
            <v>2905100202</v>
          </cell>
          <cell r="F1129">
            <v>44172</v>
          </cell>
          <cell r="G1129" t="str">
            <v>MPS GUA-1522</v>
          </cell>
          <cell r="H1129">
            <v>180000</v>
          </cell>
          <cell r="I1129" t="str">
            <v>GUAINIA</v>
          </cell>
          <cell r="J1129" t="str">
            <v>ZP</v>
          </cell>
          <cell r="K1129">
            <v>2000554991</v>
          </cell>
        </row>
        <row r="1130">
          <cell r="A1130">
            <v>1625103</v>
          </cell>
          <cell r="B1130"/>
          <cell r="C1130" t="str">
            <v>553</v>
          </cell>
          <cell r="D1130" t="str">
            <v>2000554992</v>
          </cell>
          <cell r="E1130" t="str">
            <v>2905100203</v>
          </cell>
          <cell r="F1130">
            <v>44243</v>
          </cell>
          <cell r="G1130" t="str">
            <v>HMA1625103</v>
          </cell>
          <cell r="H1130">
            <v>187400</v>
          </cell>
          <cell r="I1130" t="str">
            <v>20210530</v>
          </cell>
          <cell r="J1130" t="str">
            <v>ZV</v>
          </cell>
          <cell r="K1130">
            <v>2000554992</v>
          </cell>
        </row>
        <row r="1131">
          <cell r="A1131">
            <v>1625103</v>
          </cell>
          <cell r="B1131"/>
          <cell r="C1131" t="str">
            <v>553</v>
          </cell>
          <cell r="D1131" t="str">
            <v>2000554992</v>
          </cell>
          <cell r="E1131" t="str">
            <v>2905100202</v>
          </cell>
          <cell r="F1131">
            <v>44243</v>
          </cell>
          <cell r="G1131" t="str">
            <v>HMA1625103</v>
          </cell>
          <cell r="H1131">
            <v>1224257</v>
          </cell>
          <cell r="I1131" t="str">
            <v>20210530</v>
          </cell>
          <cell r="J1131" t="str">
            <v>ZV</v>
          </cell>
          <cell r="K1131">
            <v>2000554992</v>
          </cell>
        </row>
        <row r="1132">
          <cell r="A1132">
            <v>1625103</v>
          </cell>
          <cell r="B1132"/>
          <cell r="C1132" t="str">
            <v>553</v>
          </cell>
          <cell r="D1132" t="str">
            <v>2000554992</v>
          </cell>
          <cell r="E1132" t="str">
            <v>2905100103</v>
          </cell>
          <cell r="F1132">
            <v>44243</v>
          </cell>
          <cell r="G1132" t="str">
            <v>HMA1625103</v>
          </cell>
          <cell r="H1132">
            <v>1448260</v>
          </cell>
          <cell r="I1132" t="str">
            <v>20210530</v>
          </cell>
          <cell r="J1132" t="str">
            <v>ZV</v>
          </cell>
          <cell r="K1132">
            <v>2000554992</v>
          </cell>
        </row>
        <row r="1133">
          <cell r="A1133">
            <v>1624264</v>
          </cell>
          <cell r="B1133"/>
          <cell r="C1133" t="str">
            <v>553</v>
          </cell>
          <cell r="D1133" t="str">
            <v>1907010984</v>
          </cell>
          <cell r="E1133" t="str">
            <v>2905100103</v>
          </cell>
          <cell r="F1133">
            <v>44240</v>
          </cell>
          <cell r="G1133" t="str">
            <v>HMA1624264</v>
          </cell>
          <cell r="H1133">
            <v>788770</v>
          </cell>
          <cell r="I1133" t="str">
            <v>4061547413</v>
          </cell>
          <cell r="J1133" t="str">
            <v>KR</v>
          </cell>
          <cell r="K1133">
            <v>2000554992</v>
          </cell>
        </row>
        <row r="1134">
          <cell r="A1134">
            <v>1624527</v>
          </cell>
          <cell r="B1134"/>
          <cell r="C1134" t="str">
            <v>553</v>
          </cell>
          <cell r="D1134" t="str">
            <v>1907010996</v>
          </cell>
          <cell r="E1134" t="str">
            <v>2905100103</v>
          </cell>
          <cell r="F1134">
            <v>44242</v>
          </cell>
          <cell r="G1134" t="str">
            <v>HMA1624527</v>
          </cell>
          <cell r="H1134">
            <v>187400</v>
          </cell>
          <cell r="I1134" t="str">
            <v>4061547413</v>
          </cell>
          <cell r="J1134" t="str">
            <v>KR</v>
          </cell>
          <cell r="K1134">
            <v>2000554992</v>
          </cell>
        </row>
        <row r="1135">
          <cell r="A1135">
            <v>1624539</v>
          </cell>
          <cell r="B1135"/>
          <cell r="C1135" t="str">
            <v>553</v>
          </cell>
          <cell r="D1135" t="str">
            <v>1907011006</v>
          </cell>
          <cell r="E1135" t="str">
            <v>2905100203</v>
          </cell>
          <cell r="F1135">
            <v>44242</v>
          </cell>
          <cell r="G1135" t="str">
            <v>HMA1624539</v>
          </cell>
          <cell r="H1135">
            <v>187400</v>
          </cell>
          <cell r="I1135" t="str">
            <v>4061547413</v>
          </cell>
          <cell r="J1135" t="str">
            <v>KR</v>
          </cell>
          <cell r="K1135">
            <v>2000554992</v>
          </cell>
        </row>
        <row r="1136">
          <cell r="A1136">
            <v>1625103</v>
          </cell>
          <cell r="B1136"/>
          <cell r="C1136" t="str">
            <v>553</v>
          </cell>
          <cell r="D1136" t="str">
            <v>1907011013</v>
          </cell>
          <cell r="E1136" t="str">
            <v>2905100103</v>
          </cell>
          <cell r="F1136">
            <v>44243</v>
          </cell>
          <cell r="G1136" t="str">
            <v>HMA1625103</v>
          </cell>
          <cell r="H1136">
            <v>472090</v>
          </cell>
          <cell r="I1136" t="str">
            <v>4061547413</v>
          </cell>
          <cell r="J1136" t="str">
            <v>KR</v>
          </cell>
          <cell r="K1136">
            <v>2000554992</v>
          </cell>
        </row>
        <row r="1137">
          <cell r="A1137" t="str">
            <v>MPS CES-1746</v>
          </cell>
          <cell r="B1137"/>
          <cell r="C1137" t="str">
            <v>553</v>
          </cell>
          <cell r="D1137" t="str">
            <v>2000408064</v>
          </cell>
          <cell r="E1137" t="str">
            <v>2905100202</v>
          </cell>
          <cell r="F1137">
            <v>44145</v>
          </cell>
          <cell r="G1137" t="str">
            <v>MPS CES-1746</v>
          </cell>
          <cell r="H1137">
            <v>1224257</v>
          </cell>
          <cell r="I1137" t="str">
            <v>cesar</v>
          </cell>
          <cell r="J1137" t="str">
            <v>ZV</v>
          </cell>
          <cell r="K1137">
            <v>2000554992</v>
          </cell>
        </row>
        <row r="1138">
          <cell r="A1138">
            <v>1624796</v>
          </cell>
          <cell r="B1138"/>
          <cell r="C1138" t="str">
            <v>553</v>
          </cell>
          <cell r="D1138" t="str">
            <v>2000554993</v>
          </cell>
          <cell r="E1138" t="str">
            <v>2905100203</v>
          </cell>
          <cell r="F1138">
            <v>44242</v>
          </cell>
          <cell r="G1138" t="str">
            <v>HMA1624796</v>
          </cell>
          <cell r="H1138">
            <v>2306127</v>
          </cell>
          <cell r="I1138" t="str">
            <v>20210530</v>
          </cell>
          <cell r="J1138" t="str">
            <v>ZV</v>
          </cell>
          <cell r="K1138">
            <v>2000554993</v>
          </cell>
        </row>
        <row r="1139">
          <cell r="A1139">
            <v>1624796</v>
          </cell>
          <cell r="B1139"/>
          <cell r="C1139" t="str">
            <v>553</v>
          </cell>
          <cell r="D1139" t="str">
            <v>2000554993</v>
          </cell>
          <cell r="E1139" t="str">
            <v>2905100202</v>
          </cell>
          <cell r="F1139">
            <v>44242</v>
          </cell>
          <cell r="G1139" t="str">
            <v>HMA1624796</v>
          </cell>
          <cell r="H1139">
            <v>4330458</v>
          </cell>
          <cell r="I1139" t="str">
            <v>20210530</v>
          </cell>
          <cell r="J1139" t="str">
            <v>ZV</v>
          </cell>
          <cell r="K1139">
            <v>2000554993</v>
          </cell>
        </row>
        <row r="1140">
          <cell r="A1140">
            <v>1624796</v>
          </cell>
          <cell r="B1140"/>
          <cell r="C1140" t="str">
            <v>553</v>
          </cell>
          <cell r="D1140" t="str">
            <v>2000554993</v>
          </cell>
          <cell r="E1140" t="str">
            <v>2905100103</v>
          </cell>
          <cell r="F1140">
            <v>44242</v>
          </cell>
          <cell r="G1140" t="str">
            <v>HMA1624796</v>
          </cell>
          <cell r="H1140">
            <v>1467771</v>
          </cell>
          <cell r="I1140" t="str">
            <v>20210530</v>
          </cell>
          <cell r="J1140" t="str">
            <v>ZV</v>
          </cell>
          <cell r="K1140">
            <v>2000554993</v>
          </cell>
        </row>
        <row r="1141">
          <cell r="A1141">
            <v>1624796</v>
          </cell>
          <cell r="B1141"/>
          <cell r="C1141" t="str">
            <v>553</v>
          </cell>
          <cell r="D1141" t="str">
            <v>2000554993</v>
          </cell>
          <cell r="E1141" t="str">
            <v>2905100102</v>
          </cell>
          <cell r="F1141">
            <v>44242</v>
          </cell>
          <cell r="G1141" t="str">
            <v>HMA1624796</v>
          </cell>
          <cell r="H1141">
            <v>585800</v>
          </cell>
          <cell r="I1141" t="str">
            <v>20210530</v>
          </cell>
          <cell r="J1141" t="str">
            <v>ZV</v>
          </cell>
          <cell r="K1141">
            <v>2000554993</v>
          </cell>
        </row>
        <row r="1142">
          <cell r="A1142">
            <v>1618757</v>
          </cell>
          <cell r="B1142"/>
          <cell r="C1142" t="str">
            <v>553</v>
          </cell>
          <cell r="D1142" t="str">
            <v>1906761033</v>
          </cell>
          <cell r="E1142" t="str">
            <v>2905100203</v>
          </cell>
          <cell r="F1142">
            <v>44215</v>
          </cell>
          <cell r="G1142" t="str">
            <v>HMA1618757</v>
          </cell>
          <cell r="H1142">
            <v>26200</v>
          </cell>
          <cell r="I1142" t="str">
            <v>3051309664</v>
          </cell>
          <cell r="J1142" t="str">
            <v>KR</v>
          </cell>
          <cell r="K1142">
            <v>2000554993</v>
          </cell>
        </row>
        <row r="1143">
          <cell r="A1143">
            <v>1620103</v>
          </cell>
          <cell r="B1143"/>
          <cell r="C1143" t="str">
            <v>553</v>
          </cell>
          <cell r="D1143" t="str">
            <v>1906761036</v>
          </cell>
          <cell r="E1143" t="str">
            <v>2905100203</v>
          </cell>
          <cell r="F1143">
            <v>44221</v>
          </cell>
          <cell r="G1143" t="str">
            <v>HMA1620103</v>
          </cell>
          <cell r="H1143">
            <v>47200</v>
          </cell>
          <cell r="I1143" t="str">
            <v>3051309664</v>
          </cell>
          <cell r="J1143" t="str">
            <v>KR</v>
          </cell>
          <cell r="K1143">
            <v>2000554993</v>
          </cell>
        </row>
        <row r="1144">
          <cell r="A1144">
            <v>1614853</v>
          </cell>
          <cell r="B1144"/>
          <cell r="C1144" t="str">
            <v>553</v>
          </cell>
          <cell r="D1144" t="str">
            <v>2000544153</v>
          </cell>
          <cell r="E1144" t="str">
            <v>2905100203</v>
          </cell>
          <cell r="F1144">
            <v>44200</v>
          </cell>
          <cell r="G1144" t="str">
            <v>HMA1614853</v>
          </cell>
          <cell r="H1144">
            <v>8620</v>
          </cell>
          <cell r="I1144" t="str">
            <v>3051309664</v>
          </cell>
          <cell r="J1144" t="str">
            <v>ZV</v>
          </cell>
          <cell r="K1144">
            <v>2000554993</v>
          </cell>
        </row>
        <row r="1145">
          <cell r="A1145">
            <v>1614520</v>
          </cell>
          <cell r="B1145"/>
          <cell r="C1145" t="str">
            <v>553</v>
          </cell>
          <cell r="D1145" t="str">
            <v>1906761049</v>
          </cell>
          <cell r="E1145" t="str">
            <v>2905100203</v>
          </cell>
          <cell r="F1145">
            <v>44198</v>
          </cell>
          <cell r="G1145" t="str">
            <v>HMA1614520</v>
          </cell>
          <cell r="H1145">
            <v>556031</v>
          </cell>
          <cell r="I1145" t="str">
            <v>3051311964</v>
          </cell>
          <cell r="J1145" t="str">
            <v>KR</v>
          </cell>
          <cell r="K1145">
            <v>2000554993</v>
          </cell>
        </row>
        <row r="1146">
          <cell r="A1146">
            <v>1618037</v>
          </cell>
          <cell r="B1146"/>
          <cell r="C1146" t="str">
            <v>553</v>
          </cell>
          <cell r="D1146" t="str">
            <v>2000543973</v>
          </cell>
          <cell r="E1146" t="str">
            <v>2905100203</v>
          </cell>
          <cell r="F1146">
            <v>44213</v>
          </cell>
          <cell r="G1146" t="str">
            <v>HMA1618037</v>
          </cell>
          <cell r="H1146">
            <v>467163</v>
          </cell>
          <cell r="I1146" t="str">
            <v>3051311964</v>
          </cell>
          <cell r="J1146" t="str">
            <v>ZV</v>
          </cell>
          <cell r="K1146">
            <v>2000554993</v>
          </cell>
        </row>
        <row r="1147">
          <cell r="A1147">
            <v>1622209</v>
          </cell>
          <cell r="B1147"/>
          <cell r="C1147" t="str">
            <v>553</v>
          </cell>
          <cell r="D1147" t="str">
            <v>1906819376</v>
          </cell>
          <cell r="E1147" t="str">
            <v>2905100102</v>
          </cell>
          <cell r="F1147">
            <v>44228</v>
          </cell>
          <cell r="G1147" t="str">
            <v>HMA1622209</v>
          </cell>
          <cell r="H1147">
            <v>159400</v>
          </cell>
          <cell r="I1147" t="str">
            <v>4061546547</v>
          </cell>
          <cell r="J1147" t="str">
            <v>KR</v>
          </cell>
          <cell r="K1147">
            <v>2000554993</v>
          </cell>
        </row>
        <row r="1148">
          <cell r="A1148">
            <v>1622723</v>
          </cell>
          <cell r="B1148"/>
          <cell r="C1148" t="str">
            <v>553</v>
          </cell>
          <cell r="D1148" t="str">
            <v>1906819386</v>
          </cell>
          <cell r="E1148" t="str">
            <v>2905100102</v>
          </cell>
          <cell r="F1148">
            <v>44229</v>
          </cell>
          <cell r="G1148" t="str">
            <v>HMA1622723</v>
          </cell>
          <cell r="H1148">
            <v>187400</v>
          </cell>
          <cell r="I1148" t="str">
            <v>4061546547</v>
          </cell>
          <cell r="J1148" t="str">
            <v>KR</v>
          </cell>
          <cell r="K1148">
            <v>2000554993</v>
          </cell>
        </row>
        <row r="1149">
          <cell r="A1149">
            <v>1626630</v>
          </cell>
          <cell r="B1149"/>
          <cell r="C1149" t="str">
            <v>553</v>
          </cell>
          <cell r="D1149" t="str">
            <v>1906819391</v>
          </cell>
          <cell r="E1149" t="str">
            <v>2905100102</v>
          </cell>
          <cell r="F1149">
            <v>44246</v>
          </cell>
          <cell r="G1149" t="str">
            <v>HMA1626630</v>
          </cell>
          <cell r="H1149">
            <v>187400</v>
          </cell>
          <cell r="I1149" t="str">
            <v>4061546547</v>
          </cell>
          <cell r="J1149" t="str">
            <v>KR</v>
          </cell>
          <cell r="K1149">
            <v>2000554993</v>
          </cell>
        </row>
        <row r="1150">
          <cell r="A1150">
            <v>1626791</v>
          </cell>
          <cell r="B1150"/>
          <cell r="C1150" t="str">
            <v>553</v>
          </cell>
          <cell r="D1150" t="str">
            <v>1906819396</v>
          </cell>
          <cell r="E1150" t="str">
            <v>2905100102</v>
          </cell>
          <cell r="F1150">
            <v>44247</v>
          </cell>
          <cell r="G1150" t="str">
            <v>HMA1626791</v>
          </cell>
          <cell r="H1150">
            <v>27100</v>
          </cell>
          <cell r="I1150" t="str">
            <v>4061546547</v>
          </cell>
          <cell r="J1150" t="str">
            <v>KR</v>
          </cell>
          <cell r="K1150">
            <v>2000554993</v>
          </cell>
        </row>
        <row r="1151">
          <cell r="A1151">
            <v>1627693</v>
          </cell>
          <cell r="B1151"/>
          <cell r="C1151" t="str">
            <v>553</v>
          </cell>
          <cell r="D1151" t="str">
            <v>1906819403</v>
          </cell>
          <cell r="E1151" t="str">
            <v>2905100102</v>
          </cell>
          <cell r="F1151">
            <v>44250</v>
          </cell>
          <cell r="G1151" t="str">
            <v>HMA1627693</v>
          </cell>
          <cell r="H1151">
            <v>24500</v>
          </cell>
          <cell r="I1151" t="str">
            <v>4061546547</v>
          </cell>
          <cell r="J1151" t="str">
            <v>KR</v>
          </cell>
          <cell r="K1151">
            <v>2000554993</v>
          </cell>
        </row>
        <row r="1152">
          <cell r="A1152">
            <v>1626373</v>
          </cell>
          <cell r="B1152"/>
          <cell r="C1152" t="str">
            <v>553</v>
          </cell>
          <cell r="D1152" t="str">
            <v>1907011040</v>
          </cell>
          <cell r="E1152" t="str">
            <v>2905100103</v>
          </cell>
          <cell r="F1152">
            <v>44246</v>
          </cell>
          <cell r="G1152" t="str">
            <v>HMA1626373</v>
          </cell>
          <cell r="H1152">
            <v>172008</v>
          </cell>
          <cell r="I1152" t="str">
            <v>4061547413</v>
          </cell>
          <cell r="J1152" t="str">
            <v>KR</v>
          </cell>
          <cell r="K1152">
            <v>2000554993</v>
          </cell>
        </row>
        <row r="1153">
          <cell r="A1153">
            <v>1627254</v>
          </cell>
          <cell r="B1153"/>
          <cell r="C1153" t="str">
            <v>553</v>
          </cell>
          <cell r="D1153" t="str">
            <v>1907011056</v>
          </cell>
          <cell r="E1153" t="str">
            <v>2905100203</v>
          </cell>
          <cell r="F1153">
            <v>44249</v>
          </cell>
          <cell r="G1153" t="str">
            <v>HMA1627254</v>
          </cell>
          <cell r="H1153">
            <v>55521</v>
          </cell>
          <cell r="I1153" t="str">
            <v>4061547413</v>
          </cell>
          <cell r="J1153" t="str">
            <v>KR</v>
          </cell>
          <cell r="K1153">
            <v>2000554993</v>
          </cell>
        </row>
        <row r="1154">
          <cell r="A1154">
            <v>1627493</v>
          </cell>
          <cell r="B1154"/>
          <cell r="C1154" t="str">
            <v>553</v>
          </cell>
          <cell r="D1154" t="str">
            <v>1907011060</v>
          </cell>
          <cell r="E1154" t="str">
            <v>2905100103</v>
          </cell>
          <cell r="F1154">
            <v>44249</v>
          </cell>
          <cell r="G1154" t="str">
            <v>HMA1627493</v>
          </cell>
          <cell r="H1154">
            <v>409167</v>
          </cell>
          <cell r="I1154" t="str">
            <v>4061547413</v>
          </cell>
          <cell r="J1154" t="str">
            <v>KR</v>
          </cell>
          <cell r="K1154">
            <v>2000554993</v>
          </cell>
        </row>
        <row r="1155">
          <cell r="A1155">
            <v>1629099</v>
          </cell>
          <cell r="B1155"/>
          <cell r="C1155" t="str">
            <v>553</v>
          </cell>
          <cell r="D1155" t="str">
            <v>1907011090</v>
          </cell>
          <cell r="E1155" t="str">
            <v>2905100103</v>
          </cell>
          <cell r="F1155">
            <v>44254</v>
          </cell>
          <cell r="G1155" t="str">
            <v>HMA1629099</v>
          </cell>
          <cell r="H1155">
            <v>240480</v>
          </cell>
          <cell r="I1155" t="str">
            <v>4061547413</v>
          </cell>
          <cell r="J1155" t="str">
            <v>KR</v>
          </cell>
          <cell r="K1155">
            <v>2000554993</v>
          </cell>
        </row>
        <row r="1156">
          <cell r="A1156">
            <v>1625940</v>
          </cell>
          <cell r="B1156"/>
          <cell r="C1156" t="str">
            <v>553</v>
          </cell>
          <cell r="D1156" t="str">
            <v>2000551349</v>
          </cell>
          <cell r="E1156" t="str">
            <v>2905100103</v>
          </cell>
          <cell r="F1156">
            <v>44244</v>
          </cell>
          <cell r="G1156" t="str">
            <v>HMA1625940</v>
          </cell>
          <cell r="H1156">
            <v>183589</v>
          </cell>
          <cell r="I1156" t="str">
            <v>4061547413</v>
          </cell>
          <cell r="J1156" t="str">
            <v>ZV</v>
          </cell>
          <cell r="K1156">
            <v>2000554993</v>
          </cell>
        </row>
        <row r="1157">
          <cell r="A1157">
            <v>1629130</v>
          </cell>
          <cell r="B1157"/>
          <cell r="C1157" t="str">
            <v>553</v>
          </cell>
          <cell r="D1157" t="str">
            <v>2000551482</v>
          </cell>
          <cell r="E1157" t="str">
            <v>2905100103</v>
          </cell>
          <cell r="F1157">
            <v>44254</v>
          </cell>
          <cell r="G1157" t="str">
            <v>HMA1629130</v>
          </cell>
          <cell r="H1157">
            <v>45219</v>
          </cell>
          <cell r="I1157" t="str">
            <v>4061547413</v>
          </cell>
          <cell r="J1157" t="str">
            <v>ZV</v>
          </cell>
          <cell r="K1157">
            <v>2000554993</v>
          </cell>
        </row>
        <row r="1158">
          <cell r="A1158">
            <v>1623357</v>
          </cell>
          <cell r="B1158"/>
          <cell r="C1158" t="str">
            <v>553</v>
          </cell>
          <cell r="D1158" t="str">
            <v>2000554990</v>
          </cell>
          <cell r="E1158" t="str">
            <v>2905100103</v>
          </cell>
          <cell r="F1158">
            <v>44231</v>
          </cell>
          <cell r="G1158" t="str">
            <v>HMA1623357</v>
          </cell>
          <cell r="H1158">
            <v>5905</v>
          </cell>
          <cell r="I1158" t="str">
            <v>4061547413</v>
          </cell>
          <cell r="J1158" t="str">
            <v>ZV</v>
          </cell>
          <cell r="K1158">
            <v>2000554993</v>
          </cell>
        </row>
        <row r="1159">
          <cell r="A1159">
            <v>1625103</v>
          </cell>
          <cell r="B1159"/>
          <cell r="C1159" t="str">
            <v>553</v>
          </cell>
          <cell r="D1159" t="str">
            <v>2000554992</v>
          </cell>
          <cell r="E1159" t="str">
            <v>2905100103</v>
          </cell>
          <cell r="F1159">
            <v>44243</v>
          </cell>
          <cell r="G1159" t="str">
            <v>HMA1625103</v>
          </cell>
          <cell r="H1159">
            <v>411403</v>
          </cell>
          <cell r="I1159" t="str">
            <v>4061547413</v>
          </cell>
          <cell r="J1159" t="str">
            <v>ZV</v>
          </cell>
          <cell r="K1159">
            <v>2000554993</v>
          </cell>
        </row>
        <row r="1160">
          <cell r="A1160">
            <v>1622754</v>
          </cell>
          <cell r="B1160"/>
          <cell r="C1160" t="str">
            <v>553</v>
          </cell>
          <cell r="D1160" t="str">
            <v>1907050863</v>
          </cell>
          <cell r="E1160" t="str">
            <v>2905100203</v>
          </cell>
          <cell r="F1160">
            <v>44229</v>
          </cell>
          <cell r="G1160" t="str">
            <v>HMA1622754</v>
          </cell>
          <cell r="H1160">
            <v>48700</v>
          </cell>
          <cell r="I1160" t="str">
            <v>4080831206</v>
          </cell>
          <cell r="J1160" t="str">
            <v>KR</v>
          </cell>
          <cell r="K1160">
            <v>2000554993</v>
          </cell>
        </row>
        <row r="1161">
          <cell r="A1161">
            <v>1622956</v>
          </cell>
          <cell r="B1161"/>
          <cell r="C1161" t="str">
            <v>553</v>
          </cell>
          <cell r="D1161" t="str">
            <v>1907050867</v>
          </cell>
          <cell r="E1161" t="str">
            <v>2905100202</v>
          </cell>
          <cell r="F1161">
            <v>44230</v>
          </cell>
          <cell r="G1161" t="str">
            <v>HMA1622956</v>
          </cell>
          <cell r="H1161">
            <v>187400</v>
          </cell>
          <cell r="I1161" t="str">
            <v>4080831206</v>
          </cell>
          <cell r="J1161" t="str">
            <v>KR</v>
          </cell>
          <cell r="K1161">
            <v>2000554993</v>
          </cell>
        </row>
        <row r="1162">
          <cell r="A1162">
            <v>1623229</v>
          </cell>
          <cell r="B1162"/>
          <cell r="C1162" t="str">
            <v>553</v>
          </cell>
          <cell r="D1162" t="str">
            <v>1907050870</v>
          </cell>
          <cell r="E1162" t="str">
            <v>2905100203</v>
          </cell>
          <cell r="F1162">
            <v>44231</v>
          </cell>
          <cell r="G1162" t="str">
            <v>HMA1623229</v>
          </cell>
          <cell r="H1162">
            <v>30100</v>
          </cell>
          <cell r="I1162" t="str">
            <v>4080831206</v>
          </cell>
          <cell r="J1162" t="str">
            <v>KR</v>
          </cell>
          <cell r="K1162">
            <v>2000554993</v>
          </cell>
        </row>
        <row r="1163">
          <cell r="A1163">
            <v>1624375</v>
          </cell>
          <cell r="B1163"/>
          <cell r="C1163" t="str">
            <v>553</v>
          </cell>
          <cell r="D1163" t="str">
            <v>1907050883</v>
          </cell>
          <cell r="E1163" t="str">
            <v>2905100202</v>
          </cell>
          <cell r="F1163">
            <v>44241</v>
          </cell>
          <cell r="G1163" t="str">
            <v>HMA1624375</v>
          </cell>
          <cell r="H1163">
            <v>81440</v>
          </cell>
          <cell r="I1163" t="str">
            <v>4080831206</v>
          </cell>
          <cell r="J1163" t="str">
            <v>KR</v>
          </cell>
          <cell r="K1163">
            <v>2000554993</v>
          </cell>
        </row>
        <row r="1164">
          <cell r="A1164">
            <v>1624962</v>
          </cell>
          <cell r="B1164"/>
          <cell r="C1164" t="str">
            <v>553</v>
          </cell>
          <cell r="D1164" t="str">
            <v>1907050891</v>
          </cell>
          <cell r="E1164" t="str">
            <v>2905100202</v>
          </cell>
          <cell r="F1164">
            <v>44242</v>
          </cell>
          <cell r="G1164" t="str">
            <v>HMA1624962</v>
          </cell>
          <cell r="H1164">
            <v>33800</v>
          </cell>
          <cell r="I1164" t="str">
            <v>4080831206</v>
          </cell>
          <cell r="J1164" t="str">
            <v>KR</v>
          </cell>
          <cell r="K1164">
            <v>2000554993</v>
          </cell>
        </row>
        <row r="1165">
          <cell r="A1165">
            <v>1625722</v>
          </cell>
          <cell r="B1165"/>
          <cell r="C1165" t="str">
            <v>553</v>
          </cell>
          <cell r="D1165" t="str">
            <v>1907050896</v>
          </cell>
          <cell r="E1165" t="str">
            <v>2905100203</v>
          </cell>
          <cell r="F1165">
            <v>44244</v>
          </cell>
          <cell r="G1165" t="str">
            <v>HMA1625722</v>
          </cell>
          <cell r="H1165">
            <v>30100</v>
          </cell>
          <cell r="I1165" t="str">
            <v>4080831206</v>
          </cell>
          <cell r="J1165" t="str">
            <v>KR</v>
          </cell>
          <cell r="K1165">
            <v>2000554993</v>
          </cell>
        </row>
        <row r="1166">
          <cell r="A1166">
            <v>1627387</v>
          </cell>
          <cell r="B1166"/>
          <cell r="C1166" t="str">
            <v>553</v>
          </cell>
          <cell r="D1166" t="str">
            <v>1907050897</v>
          </cell>
          <cell r="E1166" t="str">
            <v>2905100203</v>
          </cell>
          <cell r="F1166">
            <v>44249</v>
          </cell>
          <cell r="G1166" t="str">
            <v>HMA1627387</v>
          </cell>
          <cell r="H1166">
            <v>27100</v>
          </cell>
          <cell r="I1166" t="str">
            <v>4080831206</v>
          </cell>
          <cell r="J1166" t="str">
            <v>KR</v>
          </cell>
          <cell r="K1166">
            <v>2000554993</v>
          </cell>
        </row>
        <row r="1167">
          <cell r="A1167">
            <v>1629061</v>
          </cell>
          <cell r="B1167"/>
          <cell r="C1167" t="str">
            <v>553</v>
          </cell>
          <cell r="D1167" t="str">
            <v>1907050900</v>
          </cell>
          <cell r="E1167" t="str">
            <v>2905100203</v>
          </cell>
          <cell r="F1167">
            <v>44253</v>
          </cell>
          <cell r="G1167" t="str">
            <v>HMA1629061</v>
          </cell>
          <cell r="H1167">
            <v>46200</v>
          </cell>
          <cell r="I1167" t="str">
            <v>4080831206</v>
          </cell>
          <cell r="J1167" t="str">
            <v>KR</v>
          </cell>
          <cell r="K1167">
            <v>2000554993</v>
          </cell>
        </row>
        <row r="1168">
          <cell r="A1168">
            <v>1624796</v>
          </cell>
          <cell r="B1168"/>
          <cell r="C1168" t="str">
            <v>553</v>
          </cell>
          <cell r="D1168" t="str">
            <v>1907011325</v>
          </cell>
          <cell r="E1168" t="str">
            <v>2905100203</v>
          </cell>
          <cell r="F1168">
            <v>44242</v>
          </cell>
          <cell r="G1168" t="str">
            <v>HMA1624796</v>
          </cell>
          <cell r="H1168">
            <v>143300</v>
          </cell>
          <cell r="I1168" t="str">
            <v>4080840656</v>
          </cell>
          <cell r="J1168" t="str">
            <v>KR</v>
          </cell>
          <cell r="K1168">
            <v>2000554993</v>
          </cell>
        </row>
        <row r="1169">
          <cell r="A1169">
            <v>1624959</v>
          </cell>
          <cell r="B1169"/>
          <cell r="C1169" t="str">
            <v>553</v>
          </cell>
          <cell r="D1169" t="str">
            <v>1907011330</v>
          </cell>
          <cell r="E1169" t="str">
            <v>2905100203</v>
          </cell>
          <cell r="F1169">
            <v>44242</v>
          </cell>
          <cell r="G1169" t="str">
            <v>HMA1624959</v>
          </cell>
          <cell r="H1169">
            <v>33800</v>
          </cell>
          <cell r="I1169" t="str">
            <v>4080840656</v>
          </cell>
          <cell r="J1169" t="str">
            <v>KR</v>
          </cell>
          <cell r="K1169">
            <v>2000554993</v>
          </cell>
        </row>
        <row r="1170">
          <cell r="A1170">
            <v>1624960</v>
          </cell>
          <cell r="B1170"/>
          <cell r="C1170" t="str">
            <v>553</v>
          </cell>
          <cell r="D1170" t="str">
            <v>1907011334</v>
          </cell>
          <cell r="E1170" t="str">
            <v>2905100203</v>
          </cell>
          <cell r="F1170">
            <v>44242</v>
          </cell>
          <cell r="G1170" t="str">
            <v>HMA1624960</v>
          </cell>
          <cell r="H1170">
            <v>33800</v>
          </cell>
          <cell r="I1170" t="str">
            <v>4080840656</v>
          </cell>
          <cell r="J1170" t="str">
            <v>KR</v>
          </cell>
          <cell r="K1170">
            <v>2000554993</v>
          </cell>
        </row>
        <row r="1171">
          <cell r="A1171">
            <v>1625243</v>
          </cell>
          <cell r="B1171"/>
          <cell r="C1171" t="str">
            <v>553</v>
          </cell>
          <cell r="D1171" t="str">
            <v>1907011336</v>
          </cell>
          <cell r="E1171" t="str">
            <v>2905100203</v>
          </cell>
          <cell r="F1171">
            <v>44243</v>
          </cell>
          <cell r="G1171" t="str">
            <v>HMA1625243</v>
          </cell>
          <cell r="H1171">
            <v>48200</v>
          </cell>
          <cell r="I1171" t="str">
            <v>4080840656</v>
          </cell>
          <cell r="J1171" t="str">
            <v>KR</v>
          </cell>
          <cell r="K1171">
            <v>2000554993</v>
          </cell>
        </row>
        <row r="1172">
          <cell r="A1172">
            <v>1625706</v>
          </cell>
          <cell r="B1172"/>
          <cell r="C1172" t="str">
            <v>553</v>
          </cell>
          <cell r="D1172" t="str">
            <v>1907012407</v>
          </cell>
          <cell r="E1172" t="str">
            <v>2905100203</v>
          </cell>
          <cell r="F1172">
            <v>44244</v>
          </cell>
          <cell r="G1172" t="str">
            <v>HMA1625706</v>
          </cell>
          <cell r="H1172">
            <v>48700</v>
          </cell>
          <cell r="I1172" t="str">
            <v>4080840656</v>
          </cell>
          <cell r="J1172" t="str">
            <v>KR</v>
          </cell>
          <cell r="K1172">
            <v>2000554993</v>
          </cell>
        </row>
        <row r="1173">
          <cell r="A1173">
            <v>1626536</v>
          </cell>
          <cell r="B1173"/>
          <cell r="C1173" t="str">
            <v>553</v>
          </cell>
          <cell r="D1173" t="str">
            <v>1907012409</v>
          </cell>
          <cell r="E1173" t="str">
            <v>2905100203</v>
          </cell>
          <cell r="F1173">
            <v>44246</v>
          </cell>
          <cell r="G1173" t="str">
            <v>HMA1626536</v>
          </cell>
          <cell r="H1173">
            <v>61100</v>
          </cell>
          <cell r="I1173" t="str">
            <v>4080840656</v>
          </cell>
          <cell r="J1173" t="str">
            <v>KR</v>
          </cell>
          <cell r="K1173">
            <v>2000554993</v>
          </cell>
        </row>
        <row r="1174">
          <cell r="A1174">
            <v>1626834</v>
          </cell>
          <cell r="B1174"/>
          <cell r="C1174" t="str">
            <v>553</v>
          </cell>
          <cell r="D1174" t="str">
            <v>1907012413</v>
          </cell>
          <cell r="E1174" t="str">
            <v>2905100203</v>
          </cell>
          <cell r="F1174">
            <v>44247</v>
          </cell>
          <cell r="G1174" t="str">
            <v>HMA1626834</v>
          </cell>
          <cell r="H1174">
            <v>52400</v>
          </cell>
          <cell r="I1174" t="str">
            <v>4080840656</v>
          </cell>
          <cell r="J1174" t="str">
            <v>KR</v>
          </cell>
          <cell r="K1174">
            <v>2000554993</v>
          </cell>
        </row>
        <row r="1175">
          <cell r="A1175">
            <v>1626849</v>
          </cell>
          <cell r="B1175"/>
          <cell r="C1175" t="str">
            <v>553</v>
          </cell>
          <cell r="D1175" t="str">
            <v>1907012414</v>
          </cell>
          <cell r="E1175" t="str">
            <v>2905100203</v>
          </cell>
          <cell r="F1175">
            <v>44247</v>
          </cell>
          <cell r="G1175" t="str">
            <v>HMA1626849</v>
          </cell>
          <cell r="H1175">
            <v>48700</v>
          </cell>
          <cell r="I1175" t="str">
            <v>4080840656</v>
          </cell>
          <cell r="J1175" t="str">
            <v>KR</v>
          </cell>
          <cell r="K1175">
            <v>2000554993</v>
          </cell>
        </row>
        <row r="1176">
          <cell r="A1176">
            <v>1627223</v>
          </cell>
          <cell r="B1176"/>
          <cell r="C1176" t="str">
            <v>553</v>
          </cell>
          <cell r="D1176" t="str">
            <v>1907012417</v>
          </cell>
          <cell r="E1176" t="str">
            <v>2905100203</v>
          </cell>
          <cell r="F1176">
            <v>44249</v>
          </cell>
          <cell r="G1176" t="str">
            <v>HMA1627223</v>
          </cell>
          <cell r="H1176">
            <v>48700</v>
          </cell>
          <cell r="I1176" t="str">
            <v>4080840656</v>
          </cell>
          <cell r="J1176" t="str">
            <v>KR</v>
          </cell>
          <cell r="K1176">
            <v>2000554993</v>
          </cell>
        </row>
        <row r="1177">
          <cell r="A1177">
            <v>1627731</v>
          </cell>
          <cell r="B1177"/>
          <cell r="C1177" t="str">
            <v>553</v>
          </cell>
          <cell r="D1177" t="str">
            <v>1907012421</v>
          </cell>
          <cell r="E1177" t="str">
            <v>2905100203</v>
          </cell>
          <cell r="F1177">
            <v>44250</v>
          </cell>
          <cell r="G1177" t="str">
            <v>HMA1627731</v>
          </cell>
          <cell r="H1177">
            <v>23100</v>
          </cell>
          <cell r="I1177" t="str">
            <v>4080840656</v>
          </cell>
          <cell r="J1177" t="str">
            <v>KR</v>
          </cell>
          <cell r="K1177">
            <v>2000554993</v>
          </cell>
        </row>
        <row r="1178">
          <cell r="A1178">
            <v>1628435</v>
          </cell>
          <cell r="B1178"/>
          <cell r="C1178" t="str">
            <v>553</v>
          </cell>
          <cell r="D1178" t="str">
            <v>1907012427</v>
          </cell>
          <cell r="E1178" t="str">
            <v>2905100203</v>
          </cell>
          <cell r="F1178">
            <v>44252</v>
          </cell>
          <cell r="G1178" t="str">
            <v>HMA1628435</v>
          </cell>
          <cell r="H1178">
            <v>305966</v>
          </cell>
          <cell r="I1178" t="str">
            <v>4080840656</v>
          </cell>
          <cell r="J1178" t="str">
            <v>KR</v>
          </cell>
          <cell r="K1178">
            <v>2000554993</v>
          </cell>
        </row>
        <row r="1179">
          <cell r="A1179">
            <v>1624058</v>
          </cell>
          <cell r="B1179"/>
          <cell r="C1179" t="str">
            <v>553</v>
          </cell>
          <cell r="D1179" t="str">
            <v>1907012483</v>
          </cell>
          <cell r="E1179" t="str">
            <v>2905100203</v>
          </cell>
          <cell r="F1179">
            <v>44239</v>
          </cell>
          <cell r="G1179" t="str">
            <v>HMA1624058</v>
          </cell>
          <cell r="H1179">
            <v>58635</v>
          </cell>
          <cell r="I1179" t="str">
            <v>4080844682</v>
          </cell>
          <cell r="J1179" t="str">
            <v>KR</v>
          </cell>
          <cell r="K1179">
            <v>2000554993</v>
          </cell>
        </row>
        <row r="1180">
          <cell r="A1180">
            <v>1625332</v>
          </cell>
          <cell r="B1180"/>
          <cell r="C1180" t="str">
            <v>553</v>
          </cell>
          <cell r="D1180" t="str">
            <v>1907012488</v>
          </cell>
          <cell r="E1180" t="str">
            <v>2905100203</v>
          </cell>
          <cell r="F1180">
            <v>44243</v>
          </cell>
          <cell r="G1180" t="str">
            <v>HMA1625332</v>
          </cell>
          <cell r="H1180">
            <v>56791</v>
          </cell>
          <cell r="I1180" t="str">
            <v>4080844682</v>
          </cell>
          <cell r="J1180" t="str">
            <v>KR</v>
          </cell>
          <cell r="K1180">
            <v>2000554993</v>
          </cell>
        </row>
        <row r="1181">
          <cell r="A1181" t="str">
            <v>MPS BOY-1552</v>
          </cell>
          <cell r="B1181"/>
          <cell r="C1181" t="str">
            <v>553</v>
          </cell>
          <cell r="D1181" t="str">
            <v>2000479610</v>
          </cell>
          <cell r="E1181" t="str">
            <v>2905100202</v>
          </cell>
          <cell r="F1181">
            <v>44214</v>
          </cell>
          <cell r="G1181" t="str">
            <v>MPS BOY-1552</v>
          </cell>
          <cell r="H1181">
            <v>4633098</v>
          </cell>
          <cell r="I1181" t="str">
            <v>BOYACA</v>
          </cell>
          <cell r="J1181" t="str">
            <v>ZV</v>
          </cell>
          <cell r="K1181">
            <v>2000554993</v>
          </cell>
        </row>
        <row r="1182">
          <cell r="A1182">
            <v>1624795</v>
          </cell>
          <cell r="B1182"/>
          <cell r="C1182" t="str">
            <v>553</v>
          </cell>
          <cell r="D1182" t="str">
            <v>2000554994</v>
          </cell>
          <cell r="E1182" t="str">
            <v>2905100203</v>
          </cell>
          <cell r="F1182">
            <v>44242</v>
          </cell>
          <cell r="G1182" t="str">
            <v>HMA1624795</v>
          </cell>
          <cell r="H1182">
            <v>1073400</v>
          </cell>
          <cell r="I1182" t="str">
            <v>20210530</v>
          </cell>
          <cell r="J1182" t="str">
            <v>ZV</v>
          </cell>
          <cell r="K1182">
            <v>2000554994</v>
          </cell>
        </row>
        <row r="1183">
          <cell r="A1183">
            <v>1624795</v>
          </cell>
          <cell r="B1183"/>
          <cell r="C1183" t="str">
            <v>553</v>
          </cell>
          <cell r="D1183" t="str">
            <v>2000554994</v>
          </cell>
          <cell r="E1183" t="str">
            <v>2905100202</v>
          </cell>
          <cell r="F1183">
            <v>44242</v>
          </cell>
          <cell r="G1183" t="str">
            <v>HMA1624795</v>
          </cell>
          <cell r="H1183">
            <v>611359</v>
          </cell>
          <cell r="I1183" t="str">
            <v>20210530</v>
          </cell>
          <cell r="J1183" t="str">
            <v>ZV</v>
          </cell>
          <cell r="K1183">
            <v>2000554994</v>
          </cell>
        </row>
        <row r="1184">
          <cell r="A1184">
            <v>1622563</v>
          </cell>
          <cell r="B1184"/>
          <cell r="C1184" t="str">
            <v>553</v>
          </cell>
          <cell r="D1184" t="str">
            <v>1907011262</v>
          </cell>
          <cell r="E1184" t="str">
            <v>2905100203</v>
          </cell>
          <cell r="F1184">
            <v>44229</v>
          </cell>
          <cell r="G1184" t="str">
            <v>HMA1622563</v>
          </cell>
          <cell r="H1184">
            <v>56900</v>
          </cell>
          <cell r="I1184" t="str">
            <v>4080840656</v>
          </cell>
          <cell r="J1184" t="str">
            <v>KR</v>
          </cell>
          <cell r="K1184">
            <v>2000554994</v>
          </cell>
        </row>
        <row r="1185">
          <cell r="A1185">
            <v>1622575</v>
          </cell>
          <cell r="B1185"/>
          <cell r="C1185" t="str">
            <v>553</v>
          </cell>
          <cell r="D1185" t="str">
            <v>1907011270</v>
          </cell>
          <cell r="E1185" t="str">
            <v>2905100203</v>
          </cell>
          <cell r="F1185">
            <v>44229</v>
          </cell>
          <cell r="G1185" t="str">
            <v>HMA1622575</v>
          </cell>
          <cell r="H1185">
            <v>81200</v>
          </cell>
          <cell r="I1185" t="str">
            <v>4080840656</v>
          </cell>
          <cell r="J1185" t="str">
            <v>KR</v>
          </cell>
          <cell r="K1185">
            <v>2000554994</v>
          </cell>
        </row>
        <row r="1186">
          <cell r="A1186">
            <v>1623265</v>
          </cell>
          <cell r="B1186"/>
          <cell r="C1186" t="str">
            <v>553</v>
          </cell>
          <cell r="D1186" t="str">
            <v>1907011298</v>
          </cell>
          <cell r="E1186" t="str">
            <v>2905100203</v>
          </cell>
          <cell r="F1186">
            <v>44231</v>
          </cell>
          <cell r="G1186" t="str">
            <v>HMA1623265</v>
          </cell>
          <cell r="H1186">
            <v>40800</v>
          </cell>
          <cell r="I1186" t="str">
            <v>4080840656</v>
          </cell>
          <cell r="J1186" t="str">
            <v>KR</v>
          </cell>
          <cell r="K1186">
            <v>2000554994</v>
          </cell>
        </row>
        <row r="1187">
          <cell r="A1187">
            <v>1624217</v>
          </cell>
          <cell r="B1187"/>
          <cell r="C1187" t="str">
            <v>553</v>
          </cell>
          <cell r="D1187" t="str">
            <v>1907011305</v>
          </cell>
          <cell r="E1187" t="str">
            <v>2905100203</v>
          </cell>
          <cell r="F1187">
            <v>44240</v>
          </cell>
          <cell r="G1187" t="str">
            <v>HMA1624217</v>
          </cell>
          <cell r="H1187">
            <v>277900</v>
          </cell>
          <cell r="I1187" t="str">
            <v>4080840656</v>
          </cell>
          <cell r="J1187" t="str">
            <v>KR</v>
          </cell>
          <cell r="K1187">
            <v>2000554994</v>
          </cell>
        </row>
        <row r="1188">
          <cell r="A1188">
            <v>1624218</v>
          </cell>
          <cell r="B1188"/>
          <cell r="C1188" t="str">
            <v>553</v>
          </cell>
          <cell r="D1188" t="str">
            <v>1907011309</v>
          </cell>
          <cell r="E1188" t="str">
            <v>2905100203</v>
          </cell>
          <cell r="F1188">
            <v>44240</v>
          </cell>
          <cell r="G1188" t="str">
            <v>HMA1624218</v>
          </cell>
          <cell r="H1188">
            <v>35800</v>
          </cell>
          <cell r="I1188" t="str">
            <v>4080840656</v>
          </cell>
          <cell r="J1188" t="str">
            <v>KR</v>
          </cell>
          <cell r="K1188">
            <v>2000554994</v>
          </cell>
        </row>
        <row r="1189">
          <cell r="A1189">
            <v>1624795</v>
          </cell>
          <cell r="B1189"/>
          <cell r="C1189" t="str">
            <v>553</v>
          </cell>
          <cell r="D1189" t="str">
            <v>1907011320</v>
          </cell>
          <cell r="E1189" t="str">
            <v>2905100203</v>
          </cell>
          <cell r="F1189">
            <v>44242</v>
          </cell>
          <cell r="G1189" t="str">
            <v>HMA1624795</v>
          </cell>
          <cell r="H1189">
            <v>580800</v>
          </cell>
          <cell r="I1189" t="str">
            <v>4080840656</v>
          </cell>
          <cell r="J1189" t="str">
            <v>KR</v>
          </cell>
          <cell r="K1189">
            <v>2000554994</v>
          </cell>
        </row>
        <row r="1190">
          <cell r="A1190" t="str">
            <v>MPS ENE/2021</v>
          </cell>
          <cell r="B1190"/>
          <cell r="C1190" t="str">
            <v>553</v>
          </cell>
          <cell r="D1190" t="str">
            <v>2000458756</v>
          </cell>
          <cell r="E1190" t="str">
            <v>2905100202</v>
          </cell>
          <cell r="F1190">
            <v>44225</v>
          </cell>
          <cell r="G1190" t="str">
            <v>MPS ENE/2021</v>
          </cell>
          <cell r="H1190">
            <v>611359</v>
          </cell>
          <cell r="I1190" t="str">
            <v>MAGDALENA</v>
          </cell>
          <cell r="J1190" t="str">
            <v>ZV</v>
          </cell>
          <cell r="K1190">
            <v>2000554994</v>
          </cell>
        </row>
        <row r="1191">
          <cell r="A1191">
            <v>1624796</v>
          </cell>
          <cell r="B1191"/>
          <cell r="C1191" t="str">
            <v>553</v>
          </cell>
          <cell r="D1191" t="str">
            <v>2000554995</v>
          </cell>
          <cell r="E1191" t="str">
            <v>2905100203</v>
          </cell>
          <cell r="F1191">
            <v>44242</v>
          </cell>
          <cell r="G1191" t="str">
            <v>HMA1624796</v>
          </cell>
          <cell r="H1191">
            <v>38562</v>
          </cell>
          <cell r="I1191" t="str">
            <v>20210530</v>
          </cell>
          <cell r="J1191" t="str">
            <v>ZV</v>
          </cell>
          <cell r="K1191">
            <v>2000554995</v>
          </cell>
        </row>
        <row r="1192">
          <cell r="A1192">
            <v>1624796</v>
          </cell>
          <cell r="B1192"/>
          <cell r="C1192" t="str">
            <v>553</v>
          </cell>
          <cell r="D1192" t="str">
            <v>2000554995</v>
          </cell>
          <cell r="E1192" t="str">
            <v>2905100202</v>
          </cell>
          <cell r="F1192">
            <v>44242</v>
          </cell>
          <cell r="G1192" t="str">
            <v>HMA1624796</v>
          </cell>
          <cell r="H1192">
            <v>31600</v>
          </cell>
          <cell r="I1192" t="str">
            <v>20210530</v>
          </cell>
          <cell r="J1192" t="str">
            <v>ZV</v>
          </cell>
          <cell r="K1192">
            <v>2000554995</v>
          </cell>
        </row>
        <row r="1193">
          <cell r="A1193">
            <v>1624796</v>
          </cell>
          <cell r="B1193"/>
          <cell r="C1193" t="str">
            <v>553</v>
          </cell>
          <cell r="D1193" t="str">
            <v>2000554995</v>
          </cell>
          <cell r="E1193" t="str">
            <v>2905100102</v>
          </cell>
          <cell r="F1193">
            <v>44242</v>
          </cell>
          <cell r="G1193" t="str">
            <v>HMA1624796</v>
          </cell>
          <cell r="H1193">
            <v>21700</v>
          </cell>
          <cell r="I1193" t="str">
            <v>20210530</v>
          </cell>
          <cell r="J1193" t="str">
            <v>ZV</v>
          </cell>
          <cell r="K1193">
            <v>2000554995</v>
          </cell>
        </row>
        <row r="1194">
          <cell r="A1194">
            <v>1628512</v>
          </cell>
          <cell r="B1194"/>
          <cell r="C1194" t="str">
            <v>553</v>
          </cell>
          <cell r="D1194" t="str">
            <v>1906819505</v>
          </cell>
          <cell r="E1194" t="str">
            <v>2905100102</v>
          </cell>
          <cell r="F1194">
            <v>44252</v>
          </cell>
          <cell r="G1194" t="str">
            <v>HMA1628512</v>
          </cell>
          <cell r="H1194">
            <v>21700</v>
          </cell>
          <cell r="I1194" t="str">
            <v>4080833842</v>
          </cell>
          <cell r="J1194" t="str">
            <v>KR</v>
          </cell>
          <cell r="K1194">
            <v>2000554995</v>
          </cell>
        </row>
        <row r="1195">
          <cell r="A1195">
            <v>1628774</v>
          </cell>
          <cell r="B1195"/>
          <cell r="C1195" t="str">
            <v>553</v>
          </cell>
          <cell r="D1195" t="str">
            <v>2000554809</v>
          </cell>
          <cell r="E1195" t="str">
            <v>2905100203</v>
          </cell>
          <cell r="F1195">
            <v>44253</v>
          </cell>
          <cell r="G1195" t="str">
            <v>HMA1628774</v>
          </cell>
          <cell r="H1195">
            <v>9322</v>
          </cell>
          <cell r="I1195" t="str">
            <v>4080840656</v>
          </cell>
          <cell r="J1195" t="str">
            <v>ZV</v>
          </cell>
          <cell r="K1195">
            <v>2000554995</v>
          </cell>
        </row>
        <row r="1196">
          <cell r="A1196">
            <v>1624796</v>
          </cell>
          <cell r="B1196"/>
          <cell r="C1196" t="str">
            <v>553</v>
          </cell>
          <cell r="D1196" t="str">
            <v>2000554993</v>
          </cell>
          <cell r="E1196" t="str">
            <v>2905100203</v>
          </cell>
          <cell r="F1196">
            <v>44242</v>
          </cell>
          <cell r="G1196" t="str">
            <v>HMA1624796</v>
          </cell>
          <cell r="H1196">
            <v>29240</v>
          </cell>
          <cell r="I1196" t="str">
            <v>4080840656</v>
          </cell>
          <cell r="J1196" t="str">
            <v>ZV</v>
          </cell>
          <cell r="K1196">
            <v>2000554995</v>
          </cell>
        </row>
        <row r="1197">
          <cell r="A1197" t="str">
            <v>MPS GUA-1556</v>
          </cell>
          <cell r="B1197"/>
          <cell r="C1197" t="str">
            <v>553</v>
          </cell>
          <cell r="D1197" t="str">
            <v>2000439139</v>
          </cell>
          <cell r="E1197" t="str">
            <v>2905100202</v>
          </cell>
          <cell r="F1197">
            <v>44214</v>
          </cell>
          <cell r="G1197" t="str">
            <v>MPS GUA-1556</v>
          </cell>
          <cell r="H1197">
            <v>31600</v>
          </cell>
          <cell r="I1197" t="str">
            <v>GUAINIA</v>
          </cell>
          <cell r="J1197" t="str">
            <v>ZP</v>
          </cell>
          <cell r="K1197">
            <v>2000554995</v>
          </cell>
        </row>
        <row r="1198">
          <cell r="A1198" t="str">
            <v>MPS CUN-1554</v>
          </cell>
          <cell r="B1198"/>
          <cell r="C1198" t="str">
            <v>553</v>
          </cell>
          <cell r="D1198" t="str">
            <v>2000554997</v>
          </cell>
          <cell r="E1198" t="str">
            <v>2905100203</v>
          </cell>
          <cell r="F1198">
            <v>44214</v>
          </cell>
          <cell r="G1198" t="str">
            <v>MPS CUN-1554</v>
          </cell>
          <cell r="H1198">
            <v>490703</v>
          </cell>
          <cell r="I1198" t="str">
            <v>20210530</v>
          </cell>
          <cell r="J1198" t="str">
            <v>ZV</v>
          </cell>
          <cell r="K1198">
            <v>2000554997</v>
          </cell>
        </row>
        <row r="1199">
          <cell r="A1199" t="str">
            <v>MPS CUN-1554</v>
          </cell>
          <cell r="B1199"/>
          <cell r="C1199" t="str">
            <v>553</v>
          </cell>
          <cell r="D1199" t="str">
            <v>2000554997</v>
          </cell>
          <cell r="E1199" t="str">
            <v>2905100202</v>
          </cell>
          <cell r="F1199">
            <v>44214</v>
          </cell>
          <cell r="G1199" t="str">
            <v>MPS CUN-1554</v>
          </cell>
          <cell r="H1199">
            <v>1012600</v>
          </cell>
          <cell r="I1199" t="str">
            <v>20210530</v>
          </cell>
          <cell r="J1199" t="str">
            <v>ZV</v>
          </cell>
          <cell r="K1199">
            <v>2000554997</v>
          </cell>
        </row>
        <row r="1200">
          <cell r="A1200" t="str">
            <v>MPS CUN-1554</v>
          </cell>
          <cell r="B1200"/>
          <cell r="C1200" t="str">
            <v>553</v>
          </cell>
          <cell r="D1200" t="str">
            <v>2000554997</v>
          </cell>
          <cell r="E1200" t="str">
            <v>2905100103</v>
          </cell>
          <cell r="F1200">
            <v>44214</v>
          </cell>
          <cell r="G1200" t="str">
            <v>MPS CUN-1554</v>
          </cell>
          <cell r="H1200">
            <v>185188</v>
          </cell>
          <cell r="I1200" t="str">
            <v>20210530</v>
          </cell>
          <cell r="J1200" t="str">
            <v>ZV</v>
          </cell>
          <cell r="K1200">
            <v>2000554997</v>
          </cell>
        </row>
        <row r="1201">
          <cell r="A1201">
            <v>1624795</v>
          </cell>
          <cell r="B1201"/>
          <cell r="C1201" t="str">
            <v>553</v>
          </cell>
          <cell r="D1201" t="str">
            <v>2000554994</v>
          </cell>
          <cell r="E1201" t="str">
            <v>2905100203</v>
          </cell>
          <cell r="F1201">
            <v>44242</v>
          </cell>
          <cell r="G1201" t="str">
            <v>HMA1624795</v>
          </cell>
          <cell r="H1201">
            <v>462041</v>
          </cell>
          <cell r="I1201" t="str">
            <v>4080840656</v>
          </cell>
          <cell r="J1201" t="str">
            <v>ZV</v>
          </cell>
          <cell r="K1201">
            <v>2000554997</v>
          </cell>
        </row>
        <row r="1202">
          <cell r="A1202">
            <v>1624796</v>
          </cell>
          <cell r="B1202"/>
          <cell r="C1202" t="str">
            <v>553</v>
          </cell>
          <cell r="D1202" t="str">
            <v>2000554995</v>
          </cell>
          <cell r="E1202" t="str">
            <v>2905100203</v>
          </cell>
          <cell r="F1202">
            <v>44242</v>
          </cell>
          <cell r="G1202" t="str">
            <v>HMA1624796</v>
          </cell>
          <cell r="H1202">
            <v>28662</v>
          </cell>
          <cell r="I1202" t="str">
            <v>4080840656</v>
          </cell>
          <cell r="J1202" t="str">
            <v>ZV</v>
          </cell>
          <cell r="K1202">
            <v>2000554997</v>
          </cell>
        </row>
        <row r="1203">
          <cell r="A1203">
            <v>1632621</v>
          </cell>
          <cell r="B1203"/>
          <cell r="C1203" t="str">
            <v>553</v>
          </cell>
          <cell r="D1203" t="str">
            <v>1907073904</v>
          </cell>
          <cell r="E1203" t="str">
            <v>2905100103</v>
          </cell>
          <cell r="F1203">
            <v>44265</v>
          </cell>
          <cell r="G1203" t="str">
            <v>HMA1632621</v>
          </cell>
          <cell r="H1203">
            <v>48700</v>
          </cell>
          <cell r="I1203" t="str">
            <v>5051556469</v>
          </cell>
          <cell r="J1203" t="str">
            <v>KR</v>
          </cell>
          <cell r="K1203">
            <v>2000554997</v>
          </cell>
        </row>
        <row r="1204">
          <cell r="A1204">
            <v>1634493</v>
          </cell>
          <cell r="B1204"/>
          <cell r="C1204" t="str">
            <v>553</v>
          </cell>
          <cell r="D1204" t="str">
            <v>1907074223</v>
          </cell>
          <cell r="E1204" t="str">
            <v>2905100103</v>
          </cell>
          <cell r="F1204">
            <v>44272</v>
          </cell>
          <cell r="G1204" t="str">
            <v>HMA1634493</v>
          </cell>
          <cell r="H1204">
            <v>28200</v>
          </cell>
          <cell r="I1204" t="str">
            <v>5051556469</v>
          </cell>
          <cell r="J1204" t="str">
            <v>KR</v>
          </cell>
          <cell r="K1204">
            <v>2000554997</v>
          </cell>
        </row>
        <row r="1205">
          <cell r="A1205">
            <v>1634027</v>
          </cell>
          <cell r="B1205"/>
          <cell r="C1205" t="str">
            <v>553</v>
          </cell>
          <cell r="D1205" t="str">
            <v>2000554991</v>
          </cell>
          <cell r="E1205" t="str">
            <v>2905100103</v>
          </cell>
          <cell r="F1205">
            <v>44271</v>
          </cell>
          <cell r="G1205" t="str">
            <v>HMA1634027</v>
          </cell>
          <cell r="H1205">
            <v>51388</v>
          </cell>
          <cell r="I1205" t="str">
            <v>5051556469</v>
          </cell>
          <cell r="J1205" t="str">
            <v>ZV</v>
          </cell>
          <cell r="K1205">
            <v>2000554997</v>
          </cell>
        </row>
        <row r="1206">
          <cell r="A1206">
            <v>1636110</v>
          </cell>
          <cell r="B1206"/>
          <cell r="C1206" t="str">
            <v>553</v>
          </cell>
          <cell r="D1206" t="str">
            <v>1907074539</v>
          </cell>
          <cell r="E1206" t="str">
            <v>2905100103</v>
          </cell>
          <cell r="F1206">
            <v>44279</v>
          </cell>
          <cell r="G1206" t="str">
            <v>HMA1636110</v>
          </cell>
          <cell r="H1206">
            <v>23100</v>
          </cell>
          <cell r="I1206" t="str">
            <v>5060745192</v>
          </cell>
          <cell r="J1206" t="str">
            <v>KR</v>
          </cell>
          <cell r="K1206">
            <v>2000554997</v>
          </cell>
        </row>
        <row r="1207">
          <cell r="A1207">
            <v>1636112</v>
          </cell>
          <cell r="B1207"/>
          <cell r="C1207" t="str">
            <v>553</v>
          </cell>
          <cell r="D1207" t="str">
            <v>1907074552</v>
          </cell>
          <cell r="E1207" t="str">
            <v>2905100103</v>
          </cell>
          <cell r="F1207">
            <v>44279</v>
          </cell>
          <cell r="G1207" t="str">
            <v>HMA1636112</v>
          </cell>
          <cell r="H1207">
            <v>33800</v>
          </cell>
          <cell r="I1207" t="str">
            <v>5060745192</v>
          </cell>
          <cell r="J1207" t="str">
            <v>KR</v>
          </cell>
          <cell r="K1207">
            <v>2000554997</v>
          </cell>
        </row>
        <row r="1208">
          <cell r="A1208" t="str">
            <v>MPS CUN-1554</v>
          </cell>
          <cell r="B1208"/>
          <cell r="C1208" t="str">
            <v>553</v>
          </cell>
          <cell r="D1208" t="str">
            <v>2000439137</v>
          </cell>
          <cell r="E1208" t="str">
            <v>2905100202</v>
          </cell>
          <cell r="F1208">
            <v>44214</v>
          </cell>
          <cell r="G1208" t="str">
            <v>MPS CUN-1554</v>
          </cell>
          <cell r="H1208">
            <v>1012600</v>
          </cell>
          <cell r="I1208" t="str">
            <v>CUNDINAMARCA</v>
          </cell>
          <cell r="J1208" t="str">
            <v>ZP</v>
          </cell>
          <cell r="K1208">
            <v>2000554997</v>
          </cell>
        </row>
        <row r="1209">
          <cell r="A1209">
            <v>1633553</v>
          </cell>
          <cell r="B1209"/>
          <cell r="C1209" t="str">
            <v>553</v>
          </cell>
          <cell r="D1209" t="str">
            <v>2000580639</v>
          </cell>
          <cell r="E1209" t="str">
            <v>2905100202</v>
          </cell>
          <cell r="F1209">
            <v>44269</v>
          </cell>
          <cell r="G1209" t="str">
            <v>HMA1633553</v>
          </cell>
          <cell r="H1209">
            <v>704435</v>
          </cell>
          <cell r="I1209" t="str">
            <v>20210727</v>
          </cell>
          <cell r="J1209" t="str">
            <v>ZV</v>
          </cell>
          <cell r="K1209">
            <v>2000580639</v>
          </cell>
        </row>
        <row r="1210">
          <cell r="A1210">
            <v>1633553</v>
          </cell>
          <cell r="B1210"/>
          <cell r="C1210" t="str">
            <v>553</v>
          </cell>
          <cell r="D1210" t="str">
            <v>2000580639</v>
          </cell>
          <cell r="E1210" t="str">
            <v>2905100103</v>
          </cell>
          <cell r="F1210">
            <v>44269</v>
          </cell>
          <cell r="G1210" t="str">
            <v>HMA1633553</v>
          </cell>
          <cell r="H1210">
            <v>954964</v>
          </cell>
          <cell r="I1210" t="str">
            <v>20210727</v>
          </cell>
          <cell r="J1210" t="str">
            <v>ZV</v>
          </cell>
          <cell r="K1210">
            <v>2000580639</v>
          </cell>
        </row>
        <row r="1211">
          <cell r="A1211">
            <v>1633553</v>
          </cell>
          <cell r="B1211"/>
          <cell r="C1211" t="str">
            <v>553</v>
          </cell>
          <cell r="D1211" t="str">
            <v>1907398732</v>
          </cell>
          <cell r="E1211" t="str">
            <v>2905100103</v>
          </cell>
          <cell r="F1211">
            <v>44269</v>
          </cell>
          <cell r="G1211" t="str">
            <v>HMA1633553</v>
          </cell>
          <cell r="H1211">
            <v>954964</v>
          </cell>
          <cell r="I1211" t="str">
            <v>5051607888</v>
          </cell>
          <cell r="J1211" t="str">
            <v>KR</v>
          </cell>
          <cell r="K1211">
            <v>2000580639</v>
          </cell>
        </row>
        <row r="1212">
          <cell r="A1212" t="str">
            <v>MPS COR-2149</v>
          </cell>
          <cell r="B1212"/>
          <cell r="C1212" t="str">
            <v>553</v>
          </cell>
          <cell r="D1212" t="str">
            <v>2000537115</v>
          </cell>
          <cell r="E1212" t="str">
            <v>2905100202</v>
          </cell>
          <cell r="F1212">
            <v>44355</v>
          </cell>
          <cell r="G1212" t="str">
            <v>MPS COR-2149</v>
          </cell>
          <cell r="H1212">
            <v>704435</v>
          </cell>
          <cell r="I1212" t="str">
            <v>CORDOBA</v>
          </cell>
          <cell r="J1212" t="str">
            <v>ZP</v>
          </cell>
          <cell r="K1212">
            <v>2000580639</v>
          </cell>
        </row>
        <row r="1213">
          <cell r="A1213">
            <v>1634950</v>
          </cell>
          <cell r="B1213"/>
          <cell r="C1213" t="str">
            <v>553</v>
          </cell>
          <cell r="D1213" t="str">
            <v>2000580703</v>
          </cell>
          <cell r="E1213" t="str">
            <v>2905100203</v>
          </cell>
          <cell r="F1213">
            <v>44274</v>
          </cell>
          <cell r="G1213" t="str">
            <v>HMA1634950</v>
          </cell>
          <cell r="H1213">
            <v>423014</v>
          </cell>
          <cell r="I1213" t="str">
            <v>20210708</v>
          </cell>
          <cell r="J1213" t="str">
            <v>ZV</v>
          </cell>
          <cell r="K1213">
            <v>2000580703</v>
          </cell>
        </row>
        <row r="1214">
          <cell r="A1214">
            <v>1634950</v>
          </cell>
          <cell r="B1214"/>
          <cell r="C1214" t="str">
            <v>553</v>
          </cell>
          <cell r="D1214" t="str">
            <v>2000580703</v>
          </cell>
          <cell r="E1214" t="str">
            <v>2905100202</v>
          </cell>
          <cell r="F1214">
            <v>44274</v>
          </cell>
          <cell r="G1214" t="str">
            <v>HMA1634950</v>
          </cell>
          <cell r="H1214">
            <v>359154</v>
          </cell>
          <cell r="I1214" t="str">
            <v>20210708</v>
          </cell>
          <cell r="J1214" t="str">
            <v>ZV</v>
          </cell>
          <cell r="K1214">
            <v>2000580703</v>
          </cell>
        </row>
        <row r="1215">
          <cell r="A1215">
            <v>1630177</v>
          </cell>
          <cell r="B1215"/>
          <cell r="C1215" t="str">
            <v>553</v>
          </cell>
          <cell r="D1215" t="str">
            <v>1907398964</v>
          </cell>
          <cell r="E1215" t="str">
            <v>2905100203</v>
          </cell>
          <cell r="F1215">
            <v>44257</v>
          </cell>
          <cell r="G1215" t="str">
            <v>HMA1630177</v>
          </cell>
          <cell r="H1215">
            <v>24500</v>
          </cell>
          <cell r="I1215" t="str">
            <v>5060756755</v>
          </cell>
          <cell r="J1215" t="str">
            <v>KR</v>
          </cell>
          <cell r="K1215">
            <v>2000580703</v>
          </cell>
        </row>
        <row r="1216">
          <cell r="A1216">
            <v>1632267</v>
          </cell>
          <cell r="B1216"/>
          <cell r="C1216" t="str">
            <v>553</v>
          </cell>
          <cell r="D1216" t="str">
            <v>1907399129</v>
          </cell>
          <cell r="E1216" t="str">
            <v>2905100203</v>
          </cell>
          <cell r="F1216">
            <v>44264</v>
          </cell>
          <cell r="G1216" t="str">
            <v>HMA1632267</v>
          </cell>
          <cell r="H1216">
            <v>48700</v>
          </cell>
          <cell r="I1216" t="str">
            <v>5060756755</v>
          </cell>
          <cell r="J1216" t="str">
            <v>KR</v>
          </cell>
          <cell r="K1216">
            <v>2000580703</v>
          </cell>
        </row>
        <row r="1217">
          <cell r="A1217">
            <v>1634950</v>
          </cell>
          <cell r="B1217"/>
          <cell r="C1217" t="str">
            <v>553</v>
          </cell>
          <cell r="D1217" t="str">
            <v>1907399419</v>
          </cell>
          <cell r="E1217" t="str">
            <v>2905100203</v>
          </cell>
          <cell r="F1217">
            <v>44274</v>
          </cell>
          <cell r="G1217" t="str">
            <v>HMA1634950</v>
          </cell>
          <cell r="H1217">
            <v>166186</v>
          </cell>
          <cell r="I1217" t="str">
            <v>5060756755</v>
          </cell>
          <cell r="J1217" t="str">
            <v>KR</v>
          </cell>
          <cell r="K1217">
            <v>2000580703</v>
          </cell>
        </row>
        <row r="1218">
          <cell r="A1218">
            <v>1635898</v>
          </cell>
          <cell r="B1218"/>
          <cell r="C1218" t="str">
            <v>553</v>
          </cell>
          <cell r="D1218" t="str">
            <v>1907399423</v>
          </cell>
          <cell r="E1218" t="str">
            <v>2905100203</v>
          </cell>
          <cell r="F1218">
            <v>44278</v>
          </cell>
          <cell r="G1218" t="str">
            <v>HMA1635898</v>
          </cell>
          <cell r="H1218">
            <v>48700</v>
          </cell>
          <cell r="I1218" t="str">
            <v>5060756755</v>
          </cell>
          <cell r="J1218" t="str">
            <v>KR</v>
          </cell>
          <cell r="K1218">
            <v>2000580703</v>
          </cell>
        </row>
        <row r="1219">
          <cell r="A1219">
            <v>1637007</v>
          </cell>
          <cell r="B1219"/>
          <cell r="C1219" t="str">
            <v>553</v>
          </cell>
          <cell r="D1219" t="str">
            <v>1907399608</v>
          </cell>
          <cell r="E1219" t="str">
            <v>2905100203</v>
          </cell>
          <cell r="F1219">
            <v>44281</v>
          </cell>
          <cell r="G1219" t="str">
            <v>HMA1637007</v>
          </cell>
          <cell r="H1219">
            <v>60900</v>
          </cell>
          <cell r="I1219" t="str">
            <v>5060756755</v>
          </cell>
          <cell r="J1219" t="str">
            <v>KR</v>
          </cell>
          <cell r="K1219">
            <v>2000580703</v>
          </cell>
        </row>
        <row r="1220">
          <cell r="A1220">
            <v>1638290</v>
          </cell>
          <cell r="B1220"/>
          <cell r="C1220" t="str">
            <v>553</v>
          </cell>
          <cell r="D1220" t="str">
            <v>1907399715</v>
          </cell>
          <cell r="E1220" t="str">
            <v>2905100203</v>
          </cell>
          <cell r="F1220">
            <v>44285</v>
          </cell>
          <cell r="G1220" t="str">
            <v>HMA1638290</v>
          </cell>
          <cell r="H1220">
            <v>74028</v>
          </cell>
          <cell r="I1220" t="str">
            <v>5060756755</v>
          </cell>
          <cell r="J1220" t="str">
            <v>KR</v>
          </cell>
          <cell r="K1220">
            <v>2000580703</v>
          </cell>
        </row>
        <row r="1221">
          <cell r="A1221" t="str">
            <v>MPS NOR-1801</v>
          </cell>
          <cell r="B1221"/>
          <cell r="C1221" t="str">
            <v>553</v>
          </cell>
          <cell r="D1221" t="str">
            <v>2000561039</v>
          </cell>
          <cell r="E1221" t="str">
            <v>2905100202</v>
          </cell>
          <cell r="F1221">
            <v>44385</v>
          </cell>
          <cell r="G1221" t="str">
            <v>MPS NOR-1801</v>
          </cell>
          <cell r="H1221">
            <v>359154</v>
          </cell>
          <cell r="I1221" t="str">
            <v>NORTE DE SANTANDER</v>
          </cell>
          <cell r="J1221" t="str">
            <v>ZP</v>
          </cell>
          <cell r="K1221">
            <v>2000580703</v>
          </cell>
        </row>
        <row r="1222">
          <cell r="A1222">
            <v>1630494</v>
          </cell>
          <cell r="B1222"/>
          <cell r="C1222" t="str">
            <v>553</v>
          </cell>
          <cell r="D1222" t="str">
            <v>2000580793</v>
          </cell>
          <cell r="E1222" t="str">
            <v>2905100202</v>
          </cell>
          <cell r="F1222">
            <v>44258</v>
          </cell>
          <cell r="G1222" t="str">
            <v>HMA1630494</v>
          </cell>
          <cell r="H1222">
            <v>335845</v>
          </cell>
          <cell r="I1222" t="str">
            <v>20210727</v>
          </cell>
          <cell r="J1222" t="str">
            <v>ZV</v>
          </cell>
          <cell r="K1222">
            <v>2000580793</v>
          </cell>
        </row>
        <row r="1223">
          <cell r="A1223">
            <v>1630494</v>
          </cell>
          <cell r="B1223"/>
          <cell r="C1223" t="str">
            <v>553</v>
          </cell>
          <cell r="D1223" t="str">
            <v>2000580793</v>
          </cell>
          <cell r="E1223" t="str">
            <v>2905100103</v>
          </cell>
          <cell r="F1223">
            <v>44258</v>
          </cell>
          <cell r="G1223" t="str">
            <v>HMA1630494</v>
          </cell>
          <cell r="H1223">
            <v>466667</v>
          </cell>
          <cell r="I1223" t="str">
            <v>20210727</v>
          </cell>
          <cell r="J1223" t="str">
            <v>ZV</v>
          </cell>
          <cell r="K1223">
            <v>2000580793</v>
          </cell>
        </row>
        <row r="1224">
          <cell r="A1224">
            <v>1630494</v>
          </cell>
          <cell r="B1224"/>
          <cell r="C1224" t="str">
            <v>553</v>
          </cell>
          <cell r="D1224" t="str">
            <v>1907398638</v>
          </cell>
          <cell r="E1224" t="str">
            <v>2905100103</v>
          </cell>
          <cell r="F1224">
            <v>44258</v>
          </cell>
          <cell r="G1224" t="str">
            <v>HMA1630494</v>
          </cell>
          <cell r="H1224">
            <v>466667</v>
          </cell>
          <cell r="I1224" t="str">
            <v>5051607888</v>
          </cell>
          <cell r="J1224" t="str">
            <v>KR</v>
          </cell>
          <cell r="K1224">
            <v>2000580793</v>
          </cell>
        </row>
        <row r="1225">
          <cell r="A1225" t="str">
            <v>MPS ATL-1602</v>
          </cell>
          <cell r="B1225"/>
          <cell r="C1225" t="str">
            <v>553</v>
          </cell>
          <cell r="D1225" t="str">
            <v>2000536568</v>
          </cell>
          <cell r="E1225" t="str">
            <v>2905100202</v>
          </cell>
          <cell r="F1225">
            <v>44355</v>
          </cell>
          <cell r="G1225" t="str">
            <v>MPS ATL-1602</v>
          </cell>
          <cell r="H1225">
            <v>335845</v>
          </cell>
          <cell r="I1225" t="str">
            <v>ATLANTICO</v>
          </cell>
          <cell r="J1225" t="str">
            <v>ZP</v>
          </cell>
          <cell r="K1225">
            <v>2000580793</v>
          </cell>
        </row>
        <row r="1226">
          <cell r="A1226">
            <v>1632355</v>
          </cell>
          <cell r="B1226"/>
          <cell r="C1226" t="str">
            <v>553</v>
          </cell>
          <cell r="D1226" t="str">
            <v>2000580803</v>
          </cell>
          <cell r="E1226" t="str">
            <v>2905100203</v>
          </cell>
          <cell r="F1226">
            <v>44264</v>
          </cell>
          <cell r="G1226" t="str">
            <v>HMA1632355</v>
          </cell>
          <cell r="H1226">
            <v>205022</v>
          </cell>
          <cell r="I1226" t="str">
            <v>20210727</v>
          </cell>
          <cell r="J1226" t="str">
            <v>ZV</v>
          </cell>
          <cell r="K1226">
            <v>2000580803</v>
          </cell>
        </row>
        <row r="1227">
          <cell r="A1227">
            <v>1632355</v>
          </cell>
          <cell r="B1227"/>
          <cell r="C1227" t="str">
            <v>553</v>
          </cell>
          <cell r="D1227" t="str">
            <v>2000580803</v>
          </cell>
          <cell r="E1227" t="str">
            <v>2905100202</v>
          </cell>
          <cell r="F1227">
            <v>44264</v>
          </cell>
          <cell r="G1227" t="str">
            <v>HMA1632355</v>
          </cell>
          <cell r="H1227">
            <v>1450544</v>
          </cell>
          <cell r="I1227" t="str">
            <v>20210727</v>
          </cell>
          <cell r="J1227" t="str">
            <v>ZV</v>
          </cell>
          <cell r="K1227">
            <v>2000580803</v>
          </cell>
        </row>
        <row r="1228">
          <cell r="A1228">
            <v>1632355</v>
          </cell>
          <cell r="B1228"/>
          <cell r="C1228" t="str">
            <v>553</v>
          </cell>
          <cell r="D1228" t="str">
            <v>2000580803</v>
          </cell>
          <cell r="E1228" t="str">
            <v>2905100103</v>
          </cell>
          <cell r="F1228">
            <v>44264</v>
          </cell>
          <cell r="G1228" t="str">
            <v>HMA1632355</v>
          </cell>
          <cell r="H1228">
            <v>1351065</v>
          </cell>
          <cell r="I1228" t="str">
            <v>20210727</v>
          </cell>
          <cell r="J1228" t="str">
            <v>ZV</v>
          </cell>
          <cell r="K1228">
            <v>2000580803</v>
          </cell>
        </row>
        <row r="1229">
          <cell r="A1229">
            <v>1632890</v>
          </cell>
          <cell r="B1229"/>
          <cell r="C1229" t="str">
            <v>553</v>
          </cell>
          <cell r="D1229" t="str">
            <v>1907398689</v>
          </cell>
          <cell r="E1229" t="str">
            <v>2905100103</v>
          </cell>
          <cell r="F1229">
            <v>44266</v>
          </cell>
          <cell r="G1229" t="str">
            <v>HMA1632890</v>
          </cell>
          <cell r="H1229">
            <v>168092</v>
          </cell>
          <cell r="I1229" t="str">
            <v>5051607888</v>
          </cell>
          <cell r="J1229" t="str">
            <v>KR</v>
          </cell>
          <cell r="K1229">
            <v>2000580803</v>
          </cell>
        </row>
        <row r="1230">
          <cell r="A1230">
            <v>1633010</v>
          </cell>
          <cell r="B1230"/>
          <cell r="C1230" t="str">
            <v>553</v>
          </cell>
          <cell r="D1230" t="str">
            <v>1907398709</v>
          </cell>
          <cell r="E1230" t="str">
            <v>2905100103</v>
          </cell>
          <cell r="F1230">
            <v>44266</v>
          </cell>
          <cell r="G1230" t="str">
            <v>HMA1633010</v>
          </cell>
          <cell r="H1230">
            <v>267561</v>
          </cell>
          <cell r="I1230" t="str">
            <v>5051607888</v>
          </cell>
          <cell r="J1230" t="str">
            <v>KR</v>
          </cell>
          <cell r="K1230">
            <v>2000580803</v>
          </cell>
        </row>
        <row r="1231">
          <cell r="A1231">
            <v>1633499</v>
          </cell>
          <cell r="B1231"/>
          <cell r="C1231" t="str">
            <v>553</v>
          </cell>
          <cell r="D1231" t="str">
            <v>1907398724</v>
          </cell>
          <cell r="E1231" t="str">
            <v>2905100103</v>
          </cell>
          <cell r="F1231">
            <v>44269</v>
          </cell>
          <cell r="G1231" t="str">
            <v>HMA1633499</v>
          </cell>
          <cell r="H1231">
            <v>239176</v>
          </cell>
          <cell r="I1231" t="str">
            <v>5051607888</v>
          </cell>
          <cell r="J1231" t="str">
            <v>KR</v>
          </cell>
          <cell r="K1231">
            <v>2000580803</v>
          </cell>
        </row>
        <row r="1232">
          <cell r="A1232">
            <v>1634934</v>
          </cell>
          <cell r="B1232"/>
          <cell r="C1232" t="str">
            <v>553</v>
          </cell>
          <cell r="D1232" t="str">
            <v>1907398739</v>
          </cell>
          <cell r="E1232" t="str">
            <v>2905100103</v>
          </cell>
          <cell r="F1232">
            <v>44274</v>
          </cell>
          <cell r="G1232" t="str">
            <v>HMA1634934</v>
          </cell>
          <cell r="H1232">
            <v>294885</v>
          </cell>
          <cell r="I1232" t="str">
            <v>5051607888</v>
          </cell>
          <cell r="J1232" t="str">
            <v>KR</v>
          </cell>
          <cell r="K1232">
            <v>2000580803</v>
          </cell>
        </row>
        <row r="1233">
          <cell r="A1233">
            <v>1633553</v>
          </cell>
          <cell r="B1233"/>
          <cell r="C1233" t="str">
            <v>553</v>
          </cell>
          <cell r="D1233" t="str">
            <v>2000580639</v>
          </cell>
          <cell r="E1233" t="str">
            <v>2905100103</v>
          </cell>
          <cell r="F1233">
            <v>44269</v>
          </cell>
          <cell r="G1233" t="str">
            <v>HMA1633553</v>
          </cell>
          <cell r="H1233">
            <v>250529</v>
          </cell>
          <cell r="I1233" t="str">
            <v>5051607888</v>
          </cell>
          <cell r="J1233" t="str">
            <v>ZV</v>
          </cell>
          <cell r="K1233">
            <v>2000580803</v>
          </cell>
        </row>
        <row r="1234">
          <cell r="A1234">
            <v>1630494</v>
          </cell>
          <cell r="B1234"/>
          <cell r="C1234" t="str">
            <v>553</v>
          </cell>
          <cell r="D1234" t="str">
            <v>2000580793</v>
          </cell>
          <cell r="E1234" t="str">
            <v>2905100103</v>
          </cell>
          <cell r="F1234">
            <v>44258</v>
          </cell>
          <cell r="G1234" t="str">
            <v>HMA1630494</v>
          </cell>
          <cell r="H1234">
            <v>130822</v>
          </cell>
          <cell r="I1234" t="str">
            <v>5051607888</v>
          </cell>
          <cell r="J1234" t="str">
            <v>ZV</v>
          </cell>
          <cell r="K1234">
            <v>2000580803</v>
          </cell>
        </row>
        <row r="1235">
          <cell r="A1235">
            <v>1636927</v>
          </cell>
          <cell r="B1235"/>
          <cell r="C1235" t="str">
            <v>553</v>
          </cell>
          <cell r="D1235" t="str">
            <v>1907399592</v>
          </cell>
          <cell r="E1235" t="str">
            <v>2905100203</v>
          </cell>
          <cell r="F1235">
            <v>44281</v>
          </cell>
          <cell r="G1235" t="str">
            <v>HMA1636927</v>
          </cell>
          <cell r="H1235">
            <v>10400</v>
          </cell>
          <cell r="I1235" t="str">
            <v>5060756755</v>
          </cell>
          <cell r="J1235" t="str">
            <v>KR</v>
          </cell>
          <cell r="K1235">
            <v>2000580803</v>
          </cell>
        </row>
        <row r="1236">
          <cell r="A1236">
            <v>1632355</v>
          </cell>
          <cell r="B1236"/>
          <cell r="C1236" t="str">
            <v>553</v>
          </cell>
          <cell r="D1236" t="str">
            <v>1907399998</v>
          </cell>
          <cell r="E1236" t="str">
            <v>2905100203</v>
          </cell>
          <cell r="F1236">
            <v>44264</v>
          </cell>
          <cell r="G1236" t="str">
            <v>HMA1632355</v>
          </cell>
          <cell r="H1236">
            <v>194622</v>
          </cell>
          <cell r="I1236" t="str">
            <v>5060759455</v>
          </cell>
          <cell r="J1236" t="str">
            <v>KR</v>
          </cell>
          <cell r="K1236">
            <v>2000580803</v>
          </cell>
        </row>
        <row r="1237">
          <cell r="A1237" t="str">
            <v>MPS ATL-1793</v>
          </cell>
          <cell r="B1237"/>
          <cell r="C1237" t="str">
            <v>553</v>
          </cell>
          <cell r="D1237" t="str">
            <v>2000561031</v>
          </cell>
          <cell r="E1237" t="str">
            <v>2905100202</v>
          </cell>
          <cell r="F1237">
            <v>44385</v>
          </cell>
          <cell r="G1237" t="str">
            <v>MPS ATL-1793</v>
          </cell>
          <cell r="H1237">
            <v>1450544</v>
          </cell>
          <cell r="I1237" t="str">
            <v>ATLANTICO</v>
          </cell>
          <cell r="J1237" t="str">
            <v>ZP</v>
          </cell>
          <cell r="K1237">
            <v>2000580803</v>
          </cell>
        </row>
        <row r="1238">
          <cell r="A1238">
            <v>1630081</v>
          </cell>
          <cell r="B1238"/>
          <cell r="C1238" t="str">
            <v>553</v>
          </cell>
          <cell r="D1238" t="str">
            <v>2000581038</v>
          </cell>
          <cell r="E1238" t="str">
            <v>2905100202</v>
          </cell>
          <cell r="F1238">
            <v>44256</v>
          </cell>
          <cell r="G1238" t="str">
            <v>HMA1630081</v>
          </cell>
          <cell r="H1238">
            <v>121610</v>
          </cell>
          <cell r="I1238" t="str">
            <v>20210728</v>
          </cell>
          <cell r="J1238" t="str">
            <v>ZV</v>
          </cell>
          <cell r="K1238">
            <v>2000581038</v>
          </cell>
        </row>
        <row r="1239">
          <cell r="A1239">
            <v>1630081</v>
          </cell>
          <cell r="B1239"/>
          <cell r="C1239" t="str">
            <v>553</v>
          </cell>
          <cell r="D1239" t="str">
            <v>2000581038</v>
          </cell>
          <cell r="E1239" t="str">
            <v>2905100103</v>
          </cell>
          <cell r="F1239">
            <v>44256</v>
          </cell>
          <cell r="G1239" t="str">
            <v>HMA1630081</v>
          </cell>
          <cell r="H1239">
            <v>171085</v>
          </cell>
          <cell r="I1239" t="str">
            <v>20210728</v>
          </cell>
          <cell r="J1239" t="str">
            <v>ZV</v>
          </cell>
          <cell r="K1239">
            <v>2000581038</v>
          </cell>
        </row>
        <row r="1240">
          <cell r="A1240">
            <v>1630081</v>
          </cell>
          <cell r="B1240"/>
          <cell r="C1240" t="str">
            <v>553</v>
          </cell>
          <cell r="D1240" t="str">
            <v>1907398076</v>
          </cell>
          <cell r="E1240" t="str">
            <v>2905100103</v>
          </cell>
          <cell r="F1240">
            <v>44256</v>
          </cell>
          <cell r="G1240" t="str">
            <v>HMA1630081</v>
          </cell>
          <cell r="H1240">
            <v>115785</v>
          </cell>
          <cell r="I1240" t="str">
            <v>5051605665</v>
          </cell>
          <cell r="J1240" t="str">
            <v>KR</v>
          </cell>
          <cell r="K1240">
            <v>2000581038</v>
          </cell>
        </row>
        <row r="1241">
          <cell r="A1241">
            <v>1630540</v>
          </cell>
          <cell r="B1241"/>
          <cell r="C1241" t="str">
            <v>553</v>
          </cell>
          <cell r="D1241" t="str">
            <v>1907398088</v>
          </cell>
          <cell r="E1241" t="str">
            <v>2905100103</v>
          </cell>
          <cell r="F1241">
            <v>44258</v>
          </cell>
          <cell r="G1241" t="str">
            <v>HMA1630540</v>
          </cell>
          <cell r="H1241">
            <v>55300</v>
          </cell>
          <cell r="I1241" t="str">
            <v>5051605665</v>
          </cell>
          <cell r="J1241" t="str">
            <v>KR</v>
          </cell>
          <cell r="K1241">
            <v>2000581038</v>
          </cell>
        </row>
        <row r="1242">
          <cell r="A1242" t="str">
            <v>MPS SUC-1804</v>
          </cell>
          <cell r="B1242"/>
          <cell r="C1242" t="str">
            <v>553</v>
          </cell>
          <cell r="D1242" t="str">
            <v>2000561042</v>
          </cell>
          <cell r="E1242" t="str">
            <v>2905100202</v>
          </cell>
          <cell r="F1242">
            <v>44385</v>
          </cell>
          <cell r="G1242" t="str">
            <v>MPS SUC-1804</v>
          </cell>
          <cell r="H1242">
            <v>121610</v>
          </cell>
          <cell r="I1242" t="str">
            <v>SUCRE</v>
          </cell>
          <cell r="J1242" t="str">
            <v>ZP</v>
          </cell>
          <cell r="K1242">
            <v>2000581038</v>
          </cell>
        </row>
        <row r="1243">
          <cell r="A1243">
            <v>1632428</v>
          </cell>
          <cell r="B1243"/>
          <cell r="C1243" t="str">
            <v>553</v>
          </cell>
          <cell r="D1243" t="str">
            <v>2000581701</v>
          </cell>
          <cell r="E1243" t="str">
            <v>2905100203</v>
          </cell>
          <cell r="F1243">
            <v>44265</v>
          </cell>
          <cell r="G1243" t="str">
            <v>HMA1632428</v>
          </cell>
          <cell r="H1243">
            <v>33800</v>
          </cell>
          <cell r="I1243" t="str">
            <v>20210729</v>
          </cell>
          <cell r="J1243" t="str">
            <v>ZV</v>
          </cell>
          <cell r="K1243">
            <v>2000581701</v>
          </cell>
        </row>
        <row r="1244">
          <cell r="A1244">
            <v>1632428</v>
          </cell>
          <cell r="B1244"/>
          <cell r="C1244" t="str">
            <v>553</v>
          </cell>
          <cell r="D1244" t="str">
            <v>2000581701</v>
          </cell>
          <cell r="E1244" t="str">
            <v>2905100202</v>
          </cell>
          <cell r="F1244">
            <v>44265</v>
          </cell>
          <cell r="G1244" t="str">
            <v>HMA1632428</v>
          </cell>
          <cell r="H1244">
            <v>28800</v>
          </cell>
          <cell r="I1244" t="str">
            <v>20210729</v>
          </cell>
          <cell r="J1244" t="str">
            <v>ZV</v>
          </cell>
          <cell r="K1244">
            <v>2000581701</v>
          </cell>
        </row>
        <row r="1245">
          <cell r="A1245">
            <v>1632428</v>
          </cell>
          <cell r="B1245"/>
          <cell r="C1245" t="str">
            <v>553</v>
          </cell>
          <cell r="D1245" t="str">
            <v>1907399137</v>
          </cell>
          <cell r="E1245" t="str">
            <v>2905100203</v>
          </cell>
          <cell r="F1245">
            <v>44265</v>
          </cell>
          <cell r="G1245" t="str">
            <v>HMA1632428</v>
          </cell>
          <cell r="H1245">
            <v>33800</v>
          </cell>
          <cell r="I1245" t="str">
            <v>5060756755</v>
          </cell>
          <cell r="J1245" t="str">
            <v>KR</v>
          </cell>
          <cell r="K1245">
            <v>2000581701</v>
          </cell>
        </row>
        <row r="1246">
          <cell r="A1246" t="str">
            <v>MPS MAG-1735</v>
          </cell>
          <cell r="B1246"/>
          <cell r="C1246" t="str">
            <v>553</v>
          </cell>
          <cell r="D1246" t="str">
            <v>2000467515</v>
          </cell>
          <cell r="E1246" t="str">
            <v>2905100202</v>
          </cell>
          <cell r="F1246">
            <v>44260</v>
          </cell>
          <cell r="G1246" t="str">
            <v>MPS MAG-1735</v>
          </cell>
          <cell r="H1246">
            <v>28800</v>
          </cell>
          <cell r="I1246" t="str">
            <v>MAGDALENA</v>
          </cell>
          <cell r="J1246" t="str">
            <v>ZP</v>
          </cell>
          <cell r="K1246">
            <v>2000581701</v>
          </cell>
        </row>
        <row r="1247">
          <cell r="A1247" t="str">
            <v>MPS MAG-1440</v>
          </cell>
          <cell r="B1247"/>
          <cell r="C1247" t="str">
            <v>553</v>
          </cell>
          <cell r="D1247" t="str">
            <v>2000581714</v>
          </cell>
          <cell r="E1247" t="str">
            <v>2905100203</v>
          </cell>
          <cell r="F1247">
            <v>44295</v>
          </cell>
          <cell r="G1247" t="str">
            <v>MPS MAG-1440</v>
          </cell>
          <cell r="H1247">
            <v>149996</v>
          </cell>
          <cell r="I1247" t="str">
            <v>20210729</v>
          </cell>
          <cell r="J1247" t="str">
            <v>ZV</v>
          </cell>
          <cell r="K1247">
            <v>2000581714</v>
          </cell>
        </row>
        <row r="1248">
          <cell r="A1248" t="str">
            <v>MPS MAG-1440</v>
          </cell>
          <cell r="B1248"/>
          <cell r="C1248" t="str">
            <v>553</v>
          </cell>
          <cell r="D1248" t="str">
            <v>2000581714</v>
          </cell>
          <cell r="E1248" t="str">
            <v>2905100202</v>
          </cell>
          <cell r="F1248">
            <v>44295</v>
          </cell>
          <cell r="G1248" t="str">
            <v>MPS MAG-1440</v>
          </cell>
          <cell r="H1248">
            <v>417023</v>
          </cell>
          <cell r="I1248" t="str">
            <v>20210729</v>
          </cell>
          <cell r="J1248" t="str">
            <v>ZV</v>
          </cell>
          <cell r="K1248">
            <v>2000581714</v>
          </cell>
        </row>
        <row r="1249">
          <cell r="A1249">
            <v>1632428</v>
          </cell>
          <cell r="B1249"/>
          <cell r="C1249" t="str">
            <v>553</v>
          </cell>
          <cell r="D1249" t="str">
            <v>2000581701</v>
          </cell>
          <cell r="E1249" t="str">
            <v>2905100203</v>
          </cell>
          <cell r="F1249">
            <v>44265</v>
          </cell>
          <cell r="G1249" t="str">
            <v>HMA1632428</v>
          </cell>
          <cell r="H1249">
            <v>5000</v>
          </cell>
          <cell r="I1249" t="str">
            <v>5060756755</v>
          </cell>
          <cell r="J1249" t="str">
            <v>ZV</v>
          </cell>
          <cell r="K1249">
            <v>2000581714</v>
          </cell>
        </row>
        <row r="1250">
          <cell r="A1250">
            <v>1636052</v>
          </cell>
          <cell r="B1250"/>
          <cell r="C1250" t="str">
            <v>553</v>
          </cell>
          <cell r="D1250" t="str">
            <v>1907400035</v>
          </cell>
          <cell r="E1250" t="str">
            <v>2905100203</v>
          </cell>
          <cell r="F1250">
            <v>44279</v>
          </cell>
          <cell r="G1250" t="str">
            <v>HMA1636052</v>
          </cell>
          <cell r="H1250">
            <v>144996</v>
          </cell>
          <cell r="I1250" t="str">
            <v>5060759455</v>
          </cell>
          <cell r="J1250" t="str">
            <v>KR</v>
          </cell>
          <cell r="K1250">
            <v>2000581714</v>
          </cell>
        </row>
        <row r="1251">
          <cell r="A1251" t="str">
            <v>MPS MAG-1440</v>
          </cell>
          <cell r="B1251"/>
          <cell r="C1251" t="str">
            <v>553</v>
          </cell>
          <cell r="D1251" t="str">
            <v>2000487170</v>
          </cell>
          <cell r="E1251" t="str">
            <v>2905100202</v>
          </cell>
          <cell r="F1251">
            <v>44295</v>
          </cell>
          <cell r="G1251" t="str">
            <v>MPS MAG-1440</v>
          </cell>
          <cell r="H1251">
            <v>417023</v>
          </cell>
          <cell r="I1251" t="str">
            <v>MAGDALENA</v>
          </cell>
          <cell r="J1251" t="str">
            <v>ZP</v>
          </cell>
          <cell r="K1251">
            <v>2000581714</v>
          </cell>
        </row>
        <row r="1252">
          <cell r="A1252">
            <v>1637505</v>
          </cell>
          <cell r="B1252"/>
          <cell r="C1252" t="str">
            <v>553</v>
          </cell>
          <cell r="D1252" t="str">
            <v>2000593179</v>
          </cell>
          <cell r="E1252" t="str">
            <v>2905100203</v>
          </cell>
          <cell r="F1252">
            <v>44284</v>
          </cell>
          <cell r="G1252" t="str">
            <v>HMA1637505</v>
          </cell>
          <cell r="H1252">
            <v>572421</v>
          </cell>
          <cell r="I1252" t="str">
            <v>20210806</v>
          </cell>
          <cell r="J1252" t="str">
            <v>ZV</v>
          </cell>
          <cell r="K1252">
            <v>2000593179</v>
          </cell>
        </row>
        <row r="1253">
          <cell r="A1253">
            <v>1637505</v>
          </cell>
          <cell r="B1253"/>
          <cell r="C1253" t="str">
            <v>553</v>
          </cell>
          <cell r="D1253" t="str">
            <v>2000593179</v>
          </cell>
          <cell r="E1253" t="str">
            <v>2905100202</v>
          </cell>
          <cell r="F1253">
            <v>44284</v>
          </cell>
          <cell r="G1253" t="str">
            <v>HMA1637505</v>
          </cell>
          <cell r="H1253">
            <v>315154</v>
          </cell>
          <cell r="I1253" t="str">
            <v>20210806</v>
          </cell>
          <cell r="J1253" t="str">
            <v>ZV</v>
          </cell>
          <cell r="K1253">
            <v>2000593179</v>
          </cell>
        </row>
        <row r="1254">
          <cell r="A1254">
            <v>1637505</v>
          </cell>
          <cell r="B1254"/>
          <cell r="C1254" t="str">
            <v>553</v>
          </cell>
          <cell r="D1254" t="str">
            <v>1907400063</v>
          </cell>
          <cell r="E1254" t="str">
            <v>2905100203</v>
          </cell>
          <cell r="F1254">
            <v>44284</v>
          </cell>
          <cell r="G1254" t="str">
            <v>HMA1637505</v>
          </cell>
          <cell r="H1254">
            <v>572421</v>
          </cell>
          <cell r="I1254" t="str">
            <v>5060759455</v>
          </cell>
          <cell r="J1254" t="str">
            <v>KR</v>
          </cell>
          <cell r="K1254">
            <v>2000593179</v>
          </cell>
        </row>
        <row r="1255">
          <cell r="A1255" t="str">
            <v>MPS NOR-2549</v>
          </cell>
          <cell r="B1255"/>
          <cell r="C1255" t="str">
            <v>553</v>
          </cell>
          <cell r="D1255" t="str">
            <v>2000590062</v>
          </cell>
          <cell r="E1255" t="str">
            <v>2905100202</v>
          </cell>
          <cell r="F1255">
            <v>44414</v>
          </cell>
          <cell r="G1255" t="str">
            <v>MPS NOR-2549</v>
          </cell>
          <cell r="H1255">
            <v>315154</v>
          </cell>
          <cell r="I1255" t="str">
            <v>NORTE DE SANTANDER</v>
          </cell>
          <cell r="J1255" t="str">
            <v>ZP</v>
          </cell>
          <cell r="K1255">
            <v>2000593179</v>
          </cell>
        </row>
        <row r="1256">
          <cell r="A1256" t="str">
            <v>MPS MAG-1440</v>
          </cell>
          <cell r="B1256"/>
          <cell r="C1256" t="str">
            <v>553</v>
          </cell>
          <cell r="D1256" t="str">
            <v>2000607863</v>
          </cell>
          <cell r="E1256" t="str">
            <v>2905100202</v>
          </cell>
          <cell r="F1256">
            <v>44295</v>
          </cell>
          <cell r="G1256" t="str">
            <v>MPS MAG-1440</v>
          </cell>
          <cell r="H1256">
            <v>267027</v>
          </cell>
          <cell r="I1256" t="str">
            <v>20210824</v>
          </cell>
          <cell r="J1256" t="str">
            <v>ZV</v>
          </cell>
          <cell r="K1256">
            <v>2000607863</v>
          </cell>
        </row>
        <row r="1257">
          <cell r="A1257" t="str">
            <v>MPS MAG-1440</v>
          </cell>
          <cell r="B1257"/>
          <cell r="C1257" t="str">
            <v>553</v>
          </cell>
          <cell r="D1257" t="str">
            <v>2000607863</v>
          </cell>
          <cell r="E1257" t="str">
            <v>2905100203</v>
          </cell>
          <cell r="F1257">
            <v>44295</v>
          </cell>
          <cell r="G1257" t="str">
            <v>MPS MAG-1440</v>
          </cell>
          <cell r="H1257">
            <v>156947</v>
          </cell>
          <cell r="I1257" t="str">
            <v>20210824</v>
          </cell>
          <cell r="J1257" t="str">
            <v>ZV</v>
          </cell>
          <cell r="K1257">
            <v>2000607863</v>
          </cell>
        </row>
        <row r="1258">
          <cell r="A1258">
            <v>1639711</v>
          </cell>
          <cell r="B1258"/>
          <cell r="C1258" t="str">
            <v>553</v>
          </cell>
          <cell r="D1258" t="str">
            <v>1907707189</v>
          </cell>
          <cell r="E1258" t="str">
            <v>2905100203</v>
          </cell>
          <cell r="F1258">
            <v>44293</v>
          </cell>
          <cell r="G1258" t="str">
            <v>HMA1639711</v>
          </cell>
          <cell r="H1258">
            <v>101426</v>
          </cell>
          <cell r="I1258" t="str">
            <v>6021410857</v>
          </cell>
          <cell r="J1258" t="str">
            <v>KR</v>
          </cell>
          <cell r="K1258">
            <v>2000607863</v>
          </cell>
        </row>
        <row r="1259">
          <cell r="A1259">
            <v>1642977</v>
          </cell>
          <cell r="B1259"/>
          <cell r="C1259" t="str">
            <v>553</v>
          </cell>
          <cell r="D1259" t="str">
            <v>1907707392</v>
          </cell>
          <cell r="E1259" t="str">
            <v>2905100203</v>
          </cell>
          <cell r="F1259">
            <v>44306</v>
          </cell>
          <cell r="G1259" t="str">
            <v>HMA1642977</v>
          </cell>
          <cell r="H1259">
            <v>55521</v>
          </cell>
          <cell r="I1259" t="str">
            <v>6021410857</v>
          </cell>
          <cell r="J1259" t="str">
            <v>KR</v>
          </cell>
          <cell r="K1259">
            <v>2000607863</v>
          </cell>
        </row>
        <row r="1260">
          <cell r="A1260" t="str">
            <v>MPS MAG-1440</v>
          </cell>
          <cell r="B1260"/>
          <cell r="C1260" t="str">
            <v>553</v>
          </cell>
          <cell r="D1260" t="str">
            <v>2000581714</v>
          </cell>
          <cell r="E1260" t="str">
            <v>2905100202</v>
          </cell>
          <cell r="F1260">
            <v>44295</v>
          </cell>
          <cell r="G1260" t="str">
            <v>MPS MAG-1440</v>
          </cell>
          <cell r="H1260">
            <v>267027</v>
          </cell>
          <cell r="I1260" t="str">
            <v>MAGDALENA</v>
          </cell>
          <cell r="J1260" t="str">
            <v>ZV</v>
          </cell>
          <cell r="K1260">
            <v>2000607863</v>
          </cell>
        </row>
        <row r="1261">
          <cell r="A1261">
            <v>1634355</v>
          </cell>
          <cell r="B1261"/>
          <cell r="C1261" t="str">
            <v>553</v>
          </cell>
          <cell r="D1261" t="str">
            <v>2000609170</v>
          </cell>
          <cell r="E1261" t="str">
            <v>2905100103</v>
          </cell>
          <cell r="F1261">
            <v>44272</v>
          </cell>
          <cell r="G1261" t="str">
            <v>HMA1634355</v>
          </cell>
          <cell r="H1261">
            <v>2685640</v>
          </cell>
          <cell r="I1261" t="str">
            <v>20210826</v>
          </cell>
          <cell r="J1261" t="str">
            <v>ZV</v>
          </cell>
          <cell r="K1261">
            <v>2000609170</v>
          </cell>
        </row>
        <row r="1262">
          <cell r="A1262">
            <v>1634355</v>
          </cell>
          <cell r="B1262"/>
          <cell r="C1262" t="str">
            <v>553</v>
          </cell>
          <cell r="D1262" t="str">
            <v>2000609170</v>
          </cell>
          <cell r="E1262" t="str">
            <v>2905100202</v>
          </cell>
          <cell r="F1262">
            <v>44272</v>
          </cell>
          <cell r="G1262" t="str">
            <v>HMA1634355</v>
          </cell>
          <cell r="H1262">
            <v>3721040</v>
          </cell>
          <cell r="I1262" t="str">
            <v>20210826</v>
          </cell>
          <cell r="J1262" t="str">
            <v>ZV</v>
          </cell>
          <cell r="K1262">
            <v>2000609170</v>
          </cell>
        </row>
        <row r="1263">
          <cell r="A1263">
            <v>1634355</v>
          </cell>
          <cell r="B1263"/>
          <cell r="C1263" t="str">
            <v>553</v>
          </cell>
          <cell r="D1263" t="str">
            <v>2000609170</v>
          </cell>
          <cell r="E1263" t="str">
            <v>2905100203</v>
          </cell>
          <cell r="F1263">
            <v>44272</v>
          </cell>
          <cell r="G1263" t="str">
            <v>HMA1634355</v>
          </cell>
          <cell r="H1263">
            <v>1109271</v>
          </cell>
          <cell r="I1263" t="str">
            <v>20210826</v>
          </cell>
          <cell r="J1263" t="str">
            <v>ZV</v>
          </cell>
          <cell r="K1263">
            <v>2000609170</v>
          </cell>
        </row>
        <row r="1264">
          <cell r="A1264">
            <v>1630611</v>
          </cell>
          <cell r="B1264"/>
          <cell r="C1264" t="str">
            <v>553</v>
          </cell>
          <cell r="D1264" t="str">
            <v>1907398100</v>
          </cell>
          <cell r="E1264" t="str">
            <v>2905100203</v>
          </cell>
          <cell r="F1264">
            <v>44258</v>
          </cell>
          <cell r="G1264" t="str">
            <v>HMA1630611</v>
          </cell>
          <cell r="H1264">
            <v>74028</v>
          </cell>
          <cell r="I1264" t="str">
            <v>5051605665</v>
          </cell>
          <cell r="J1264" t="str">
            <v>KR</v>
          </cell>
          <cell r="K1264">
            <v>2000609170</v>
          </cell>
        </row>
        <row r="1265">
          <cell r="A1265">
            <v>1631184</v>
          </cell>
          <cell r="B1265"/>
          <cell r="C1265" t="str">
            <v>553</v>
          </cell>
          <cell r="D1265" t="str">
            <v>1907398108</v>
          </cell>
          <cell r="E1265" t="str">
            <v>2905100103</v>
          </cell>
          <cell r="F1265">
            <v>44260</v>
          </cell>
          <cell r="G1265" t="str">
            <v>HMA1631184</v>
          </cell>
          <cell r="H1265">
            <v>187400</v>
          </cell>
          <cell r="I1265" t="str">
            <v>5051605665</v>
          </cell>
          <cell r="J1265" t="str">
            <v>KR</v>
          </cell>
          <cell r="K1265">
            <v>2000609170</v>
          </cell>
        </row>
        <row r="1266">
          <cell r="A1266">
            <v>1631190</v>
          </cell>
          <cell r="B1266"/>
          <cell r="C1266" t="str">
            <v>553</v>
          </cell>
          <cell r="D1266" t="str">
            <v>1907398116</v>
          </cell>
          <cell r="E1266" t="str">
            <v>2905100103</v>
          </cell>
          <cell r="F1266">
            <v>44260</v>
          </cell>
          <cell r="G1266" t="str">
            <v>HMA1631190</v>
          </cell>
          <cell r="H1266">
            <v>74028</v>
          </cell>
          <cell r="I1266" t="str">
            <v>5051605665</v>
          </cell>
          <cell r="J1266" t="str">
            <v>KR</v>
          </cell>
          <cell r="K1266">
            <v>2000609170</v>
          </cell>
        </row>
        <row r="1267">
          <cell r="A1267">
            <v>1631492</v>
          </cell>
          <cell r="B1267"/>
          <cell r="C1267" t="str">
            <v>553</v>
          </cell>
          <cell r="D1267" t="str">
            <v>1907398126</v>
          </cell>
          <cell r="E1267" t="str">
            <v>2905100103</v>
          </cell>
          <cell r="F1267">
            <v>44261</v>
          </cell>
          <cell r="G1267" t="str">
            <v>HMA1631492</v>
          </cell>
          <cell r="H1267">
            <v>217000</v>
          </cell>
          <cell r="I1267" t="str">
            <v>5051605665</v>
          </cell>
          <cell r="J1267" t="str">
            <v>KR</v>
          </cell>
          <cell r="K1267">
            <v>2000609170</v>
          </cell>
        </row>
        <row r="1268">
          <cell r="A1268">
            <v>1631655</v>
          </cell>
          <cell r="B1268"/>
          <cell r="C1268" t="str">
            <v>553</v>
          </cell>
          <cell r="D1268" t="str">
            <v>1907398145</v>
          </cell>
          <cell r="E1268" t="str">
            <v>2905100103</v>
          </cell>
          <cell r="F1268">
            <v>44263</v>
          </cell>
          <cell r="G1268" t="str">
            <v>HMA1631655</v>
          </cell>
          <cell r="H1268">
            <v>214208</v>
          </cell>
          <cell r="I1268" t="str">
            <v>5051605665</v>
          </cell>
          <cell r="J1268" t="str">
            <v>KR</v>
          </cell>
          <cell r="K1268">
            <v>2000609170</v>
          </cell>
        </row>
        <row r="1269">
          <cell r="A1269">
            <v>1633211</v>
          </cell>
          <cell r="B1269"/>
          <cell r="C1269" t="str">
            <v>553</v>
          </cell>
          <cell r="D1269" t="str">
            <v>1907398190</v>
          </cell>
          <cell r="E1269" t="str">
            <v>2905100103</v>
          </cell>
          <cell r="F1269">
            <v>44267</v>
          </cell>
          <cell r="G1269" t="str">
            <v>HMA1633211</v>
          </cell>
          <cell r="H1269">
            <v>14300</v>
          </cell>
          <cell r="I1269" t="str">
            <v>5051605665</v>
          </cell>
          <cell r="J1269" t="str">
            <v>KR</v>
          </cell>
          <cell r="K1269">
            <v>2000609170</v>
          </cell>
        </row>
        <row r="1270">
          <cell r="A1270">
            <v>1634270</v>
          </cell>
          <cell r="B1270"/>
          <cell r="C1270" t="str">
            <v>553</v>
          </cell>
          <cell r="D1270" t="str">
            <v>1907398207</v>
          </cell>
          <cell r="E1270" t="str">
            <v>2905100103</v>
          </cell>
          <cell r="F1270">
            <v>44271</v>
          </cell>
          <cell r="G1270" t="str">
            <v>HMA1634270</v>
          </cell>
          <cell r="H1270">
            <v>33800</v>
          </cell>
          <cell r="I1270" t="str">
            <v>5051605665</v>
          </cell>
          <cell r="J1270" t="str">
            <v>KR</v>
          </cell>
          <cell r="K1270">
            <v>2000609170</v>
          </cell>
        </row>
        <row r="1271">
          <cell r="A1271">
            <v>1634536</v>
          </cell>
          <cell r="B1271"/>
          <cell r="C1271" t="str">
            <v>553</v>
          </cell>
          <cell r="D1271" t="str">
            <v>1907398236</v>
          </cell>
          <cell r="E1271" t="str">
            <v>2905100103</v>
          </cell>
          <cell r="F1271">
            <v>44272</v>
          </cell>
          <cell r="G1271" t="str">
            <v>HMA1634536</v>
          </cell>
          <cell r="H1271">
            <v>48700</v>
          </cell>
          <cell r="I1271" t="str">
            <v>5051605665</v>
          </cell>
          <cell r="J1271" t="str">
            <v>KR</v>
          </cell>
          <cell r="K1271">
            <v>2000609170</v>
          </cell>
        </row>
        <row r="1272">
          <cell r="A1272">
            <v>1635151</v>
          </cell>
          <cell r="B1272"/>
          <cell r="C1272" t="str">
            <v>553</v>
          </cell>
          <cell r="D1272" t="str">
            <v>1907398247</v>
          </cell>
          <cell r="E1272" t="str">
            <v>2905100103</v>
          </cell>
          <cell r="F1272">
            <v>44274</v>
          </cell>
          <cell r="G1272" t="str">
            <v>HMA1635151</v>
          </cell>
          <cell r="H1272">
            <v>101500</v>
          </cell>
          <cell r="I1272" t="str">
            <v>5051605665</v>
          </cell>
          <cell r="J1272" t="str">
            <v>KR</v>
          </cell>
          <cell r="K1272">
            <v>2000609170</v>
          </cell>
        </row>
        <row r="1273">
          <cell r="A1273">
            <v>1635837</v>
          </cell>
          <cell r="B1273"/>
          <cell r="C1273" t="str">
            <v>553</v>
          </cell>
          <cell r="D1273" t="str">
            <v>1907398267</v>
          </cell>
          <cell r="E1273" t="str">
            <v>2905100103</v>
          </cell>
          <cell r="F1273">
            <v>44278</v>
          </cell>
          <cell r="G1273" t="str">
            <v>HMA1635837</v>
          </cell>
          <cell r="H1273">
            <v>112285</v>
          </cell>
          <cell r="I1273" t="str">
            <v>5051605665</v>
          </cell>
          <cell r="J1273" t="str">
            <v>KR</v>
          </cell>
          <cell r="K1273">
            <v>2000609170</v>
          </cell>
        </row>
        <row r="1274">
          <cell r="A1274">
            <v>1635955</v>
          </cell>
          <cell r="B1274"/>
          <cell r="C1274" t="str">
            <v>553</v>
          </cell>
          <cell r="D1274" t="str">
            <v>1907398282</v>
          </cell>
          <cell r="E1274" t="str">
            <v>2905100103</v>
          </cell>
          <cell r="F1274">
            <v>44278</v>
          </cell>
          <cell r="G1274" t="str">
            <v>HMA1635955</v>
          </cell>
          <cell r="H1274">
            <v>48700</v>
          </cell>
          <cell r="I1274" t="str">
            <v>5051605665</v>
          </cell>
          <cell r="J1274" t="str">
            <v>KR</v>
          </cell>
          <cell r="K1274">
            <v>2000609170</v>
          </cell>
        </row>
        <row r="1275">
          <cell r="A1275">
            <v>1635985</v>
          </cell>
          <cell r="B1275"/>
          <cell r="C1275" t="str">
            <v>553</v>
          </cell>
          <cell r="D1275" t="str">
            <v>1907398295</v>
          </cell>
          <cell r="E1275" t="str">
            <v>2905100103</v>
          </cell>
          <cell r="F1275">
            <v>44278</v>
          </cell>
          <cell r="G1275" t="str">
            <v>HMA1635985</v>
          </cell>
          <cell r="H1275">
            <v>27100</v>
          </cell>
          <cell r="I1275" t="str">
            <v>5051605665</v>
          </cell>
          <cell r="J1275" t="str">
            <v>KR</v>
          </cell>
          <cell r="K1275">
            <v>2000609170</v>
          </cell>
        </row>
        <row r="1276">
          <cell r="A1276">
            <v>1636304</v>
          </cell>
          <cell r="B1276"/>
          <cell r="C1276" t="str">
            <v>553</v>
          </cell>
          <cell r="D1276" t="str">
            <v>1907398317</v>
          </cell>
          <cell r="E1276" t="str">
            <v>2905100103</v>
          </cell>
          <cell r="F1276">
            <v>44279</v>
          </cell>
          <cell r="G1276" t="str">
            <v>HMA1636304</v>
          </cell>
          <cell r="H1276">
            <v>55521</v>
          </cell>
          <cell r="I1276" t="str">
            <v>5051605665</v>
          </cell>
          <cell r="J1276" t="str">
            <v>KR</v>
          </cell>
          <cell r="K1276">
            <v>2000609170</v>
          </cell>
        </row>
        <row r="1277">
          <cell r="A1277">
            <v>1636646</v>
          </cell>
          <cell r="B1277"/>
          <cell r="C1277" t="str">
            <v>553</v>
          </cell>
          <cell r="D1277" t="str">
            <v>1907398327</v>
          </cell>
          <cell r="E1277" t="str">
            <v>2905100103</v>
          </cell>
          <cell r="F1277">
            <v>44280</v>
          </cell>
          <cell r="G1277" t="str">
            <v>HMA1636646</v>
          </cell>
          <cell r="H1277">
            <v>44100</v>
          </cell>
          <cell r="I1277" t="str">
            <v>5051605665</v>
          </cell>
          <cell r="J1277" t="str">
            <v>KR</v>
          </cell>
          <cell r="K1277">
            <v>2000609170</v>
          </cell>
        </row>
        <row r="1278">
          <cell r="A1278">
            <v>1637740</v>
          </cell>
          <cell r="B1278"/>
          <cell r="C1278" t="str">
            <v>553</v>
          </cell>
          <cell r="D1278" t="str">
            <v>1907398346</v>
          </cell>
          <cell r="E1278" t="str">
            <v>2905100103</v>
          </cell>
          <cell r="F1278">
            <v>44284</v>
          </cell>
          <cell r="G1278" t="str">
            <v>HMA1637740</v>
          </cell>
          <cell r="H1278">
            <v>23100</v>
          </cell>
          <cell r="I1278" t="str">
            <v>5051605665</v>
          </cell>
          <cell r="J1278" t="str">
            <v>KR</v>
          </cell>
          <cell r="K1278">
            <v>2000609170</v>
          </cell>
        </row>
        <row r="1279">
          <cell r="A1279">
            <v>1637978</v>
          </cell>
          <cell r="B1279"/>
          <cell r="C1279" t="str">
            <v>553</v>
          </cell>
          <cell r="D1279" t="str">
            <v>1907398358</v>
          </cell>
          <cell r="E1279" t="str">
            <v>2905100103</v>
          </cell>
          <cell r="F1279">
            <v>44285</v>
          </cell>
          <cell r="G1279" t="str">
            <v>HMA1637978</v>
          </cell>
          <cell r="H1279">
            <v>187400</v>
          </cell>
          <cell r="I1279" t="str">
            <v>5051605665</v>
          </cell>
          <cell r="J1279" t="str">
            <v>KR</v>
          </cell>
          <cell r="K1279">
            <v>2000609170</v>
          </cell>
        </row>
        <row r="1280">
          <cell r="A1280">
            <v>1638291</v>
          </cell>
          <cell r="B1280"/>
          <cell r="C1280" t="str">
            <v>553</v>
          </cell>
          <cell r="D1280" t="str">
            <v>1907398373</v>
          </cell>
          <cell r="E1280" t="str">
            <v>2905100103</v>
          </cell>
          <cell r="F1280">
            <v>44285</v>
          </cell>
          <cell r="G1280" t="str">
            <v>HMA1638291</v>
          </cell>
          <cell r="H1280">
            <v>48700</v>
          </cell>
          <cell r="I1280" t="str">
            <v>5051605665</v>
          </cell>
          <cell r="J1280" t="str">
            <v>KR</v>
          </cell>
          <cell r="K1280">
            <v>2000609170</v>
          </cell>
        </row>
        <row r="1281">
          <cell r="A1281">
            <v>1638612</v>
          </cell>
          <cell r="B1281"/>
          <cell r="C1281" t="str">
            <v>553</v>
          </cell>
          <cell r="D1281" t="str">
            <v>1907398383</v>
          </cell>
          <cell r="E1281" t="str">
            <v>2905100103</v>
          </cell>
          <cell r="F1281">
            <v>44286</v>
          </cell>
          <cell r="G1281" t="str">
            <v>HMA1638612</v>
          </cell>
          <cell r="H1281">
            <v>27100</v>
          </cell>
          <cell r="I1281" t="str">
            <v>5051605665</v>
          </cell>
          <cell r="J1281" t="str">
            <v>KR</v>
          </cell>
          <cell r="K1281">
            <v>2000609170</v>
          </cell>
        </row>
        <row r="1282">
          <cell r="A1282">
            <v>1638661</v>
          </cell>
          <cell r="B1282"/>
          <cell r="C1282" t="str">
            <v>553</v>
          </cell>
          <cell r="D1282" t="str">
            <v>1907398389</v>
          </cell>
          <cell r="E1282" t="str">
            <v>2905100103</v>
          </cell>
          <cell r="F1282">
            <v>44286</v>
          </cell>
          <cell r="G1282" t="str">
            <v>HMA1638661</v>
          </cell>
          <cell r="H1282">
            <v>430500</v>
          </cell>
          <cell r="I1282" t="str">
            <v>5051605665</v>
          </cell>
          <cell r="J1282" t="str">
            <v>KR</v>
          </cell>
          <cell r="K1282">
            <v>2000609170</v>
          </cell>
        </row>
        <row r="1283">
          <cell r="A1283">
            <v>1638712</v>
          </cell>
          <cell r="B1283"/>
          <cell r="C1283" t="str">
            <v>553</v>
          </cell>
          <cell r="D1283" t="str">
            <v>1907398398</v>
          </cell>
          <cell r="E1283" t="str">
            <v>2905100103</v>
          </cell>
          <cell r="F1283">
            <v>44286</v>
          </cell>
          <cell r="G1283" t="str">
            <v>HMA1638712</v>
          </cell>
          <cell r="H1283">
            <v>151900</v>
          </cell>
          <cell r="I1283" t="str">
            <v>5051605665</v>
          </cell>
          <cell r="J1283" t="str">
            <v>KR</v>
          </cell>
          <cell r="K1283">
            <v>2000609170</v>
          </cell>
        </row>
        <row r="1284">
          <cell r="A1284">
            <v>1630081</v>
          </cell>
          <cell r="B1284"/>
          <cell r="C1284" t="str">
            <v>553</v>
          </cell>
          <cell r="D1284" t="str">
            <v>2000581038</v>
          </cell>
          <cell r="E1284" t="str">
            <v>2905100103</v>
          </cell>
          <cell r="F1284">
            <v>44256</v>
          </cell>
          <cell r="G1284" t="str">
            <v>HMA1630081</v>
          </cell>
          <cell r="H1284">
            <v>49475</v>
          </cell>
          <cell r="I1284" t="str">
            <v>5051605665</v>
          </cell>
          <cell r="J1284" t="str">
            <v>ZV</v>
          </cell>
          <cell r="K1284">
            <v>2000609170</v>
          </cell>
        </row>
        <row r="1285">
          <cell r="A1285">
            <v>1631530</v>
          </cell>
          <cell r="B1285"/>
          <cell r="C1285" t="str">
            <v>553</v>
          </cell>
          <cell r="D1285" t="str">
            <v>1907398661</v>
          </cell>
          <cell r="E1285" t="str">
            <v>2905100103</v>
          </cell>
          <cell r="F1285">
            <v>44261</v>
          </cell>
          <cell r="G1285" t="str">
            <v>HMA1631530</v>
          </cell>
          <cell r="H1285">
            <v>57023</v>
          </cell>
          <cell r="I1285" t="str">
            <v>5051607888</v>
          </cell>
          <cell r="J1285" t="str">
            <v>KR</v>
          </cell>
          <cell r="K1285">
            <v>2000609170</v>
          </cell>
        </row>
        <row r="1286">
          <cell r="A1286">
            <v>1631868</v>
          </cell>
          <cell r="B1286"/>
          <cell r="C1286" t="str">
            <v>553</v>
          </cell>
          <cell r="D1286" t="str">
            <v>1907398674</v>
          </cell>
          <cell r="E1286" t="str">
            <v>2905100103</v>
          </cell>
          <cell r="F1286">
            <v>44263</v>
          </cell>
          <cell r="G1286" t="str">
            <v>HMA1631868</v>
          </cell>
          <cell r="H1286">
            <v>57106</v>
          </cell>
          <cell r="I1286" t="str">
            <v>5051607888</v>
          </cell>
          <cell r="J1286" t="str">
            <v>KR</v>
          </cell>
          <cell r="K1286">
            <v>2000609170</v>
          </cell>
        </row>
        <row r="1287">
          <cell r="A1287">
            <v>1633319</v>
          </cell>
          <cell r="B1287"/>
          <cell r="C1287" t="str">
            <v>553</v>
          </cell>
          <cell r="D1287" t="str">
            <v>1907398715</v>
          </cell>
          <cell r="E1287" t="str">
            <v>2905100103</v>
          </cell>
          <cell r="F1287">
            <v>44267</v>
          </cell>
          <cell r="G1287" t="str">
            <v>HMA1633319</v>
          </cell>
          <cell r="H1287">
            <v>58484</v>
          </cell>
          <cell r="I1287" t="str">
            <v>5051607888</v>
          </cell>
          <cell r="J1287" t="str">
            <v>KR</v>
          </cell>
          <cell r="K1287">
            <v>2000609170</v>
          </cell>
        </row>
        <row r="1288">
          <cell r="A1288">
            <v>1635127</v>
          </cell>
          <cell r="B1288"/>
          <cell r="C1288" t="str">
            <v>553</v>
          </cell>
          <cell r="D1288" t="str">
            <v>1907398746</v>
          </cell>
          <cell r="E1288" t="str">
            <v>2905100103</v>
          </cell>
          <cell r="F1288">
            <v>44274</v>
          </cell>
          <cell r="G1288" t="str">
            <v>HMA1635127</v>
          </cell>
          <cell r="H1288">
            <v>60900</v>
          </cell>
          <cell r="I1288" t="str">
            <v>5051607888</v>
          </cell>
          <cell r="J1288" t="str">
            <v>KR</v>
          </cell>
          <cell r="K1288">
            <v>2000609170</v>
          </cell>
        </row>
        <row r="1289">
          <cell r="A1289">
            <v>1635520</v>
          </cell>
          <cell r="B1289"/>
          <cell r="C1289" t="str">
            <v>553</v>
          </cell>
          <cell r="D1289" t="str">
            <v>1907398754</v>
          </cell>
          <cell r="E1289" t="str">
            <v>2905100103</v>
          </cell>
          <cell r="F1289">
            <v>44276</v>
          </cell>
          <cell r="G1289" t="str">
            <v>HMA1635520</v>
          </cell>
          <cell r="H1289">
            <v>56812</v>
          </cell>
          <cell r="I1289" t="str">
            <v>5051607888</v>
          </cell>
          <cell r="J1289" t="str">
            <v>KR</v>
          </cell>
          <cell r="K1289">
            <v>2000609170</v>
          </cell>
        </row>
        <row r="1290">
          <cell r="A1290">
            <v>1637875</v>
          </cell>
          <cell r="B1290"/>
          <cell r="C1290" t="str">
            <v>553</v>
          </cell>
          <cell r="D1290" t="str">
            <v>1907398783</v>
          </cell>
          <cell r="E1290" t="str">
            <v>2905100103</v>
          </cell>
          <cell r="F1290">
            <v>44284</v>
          </cell>
          <cell r="G1290" t="str">
            <v>HMA1637875</v>
          </cell>
          <cell r="H1290">
            <v>298498</v>
          </cell>
          <cell r="I1290" t="str">
            <v>5051607888</v>
          </cell>
          <cell r="J1290" t="str">
            <v>KR</v>
          </cell>
          <cell r="K1290">
            <v>2000609170</v>
          </cell>
        </row>
        <row r="1291">
          <cell r="A1291">
            <v>1630084</v>
          </cell>
          <cell r="B1291"/>
          <cell r="C1291" t="str">
            <v>553</v>
          </cell>
          <cell r="D1291" t="str">
            <v>1907398949</v>
          </cell>
          <cell r="E1291" t="str">
            <v>2905100203</v>
          </cell>
          <cell r="F1291">
            <v>44256</v>
          </cell>
          <cell r="G1291" t="str">
            <v>HMA1630084</v>
          </cell>
          <cell r="H1291">
            <v>115785</v>
          </cell>
          <cell r="I1291" t="str">
            <v>5060756755</v>
          </cell>
          <cell r="J1291" t="str">
            <v>KR</v>
          </cell>
          <cell r="K1291">
            <v>2000609170</v>
          </cell>
        </row>
        <row r="1292">
          <cell r="A1292">
            <v>1630653</v>
          </cell>
          <cell r="B1292"/>
          <cell r="C1292" t="str">
            <v>553</v>
          </cell>
          <cell r="D1292" t="str">
            <v>1907399040</v>
          </cell>
          <cell r="E1292" t="str">
            <v>2905100203</v>
          </cell>
          <cell r="F1292">
            <v>44258</v>
          </cell>
          <cell r="G1292" t="str">
            <v>HMA1630653</v>
          </cell>
          <cell r="H1292">
            <v>52400</v>
          </cell>
          <cell r="I1292" t="str">
            <v>5060756755</v>
          </cell>
          <cell r="J1292" t="str">
            <v>KR</v>
          </cell>
          <cell r="K1292">
            <v>2000609170</v>
          </cell>
        </row>
        <row r="1293">
          <cell r="A1293">
            <v>1631191</v>
          </cell>
          <cell r="B1293"/>
          <cell r="C1293" t="str">
            <v>553</v>
          </cell>
          <cell r="D1293" t="str">
            <v>1907399088</v>
          </cell>
          <cell r="E1293" t="str">
            <v>2905100203</v>
          </cell>
          <cell r="F1293">
            <v>44260</v>
          </cell>
          <cell r="G1293" t="str">
            <v>HMA1631191</v>
          </cell>
          <cell r="H1293">
            <v>85932</v>
          </cell>
          <cell r="I1293" t="str">
            <v>5060756755</v>
          </cell>
          <cell r="J1293" t="str">
            <v>KR</v>
          </cell>
          <cell r="K1293">
            <v>2000609170</v>
          </cell>
        </row>
        <row r="1294">
          <cell r="A1294">
            <v>1631417</v>
          </cell>
          <cell r="B1294"/>
          <cell r="C1294" t="str">
            <v>553</v>
          </cell>
          <cell r="D1294" t="str">
            <v>1907399115</v>
          </cell>
          <cell r="E1294" t="str">
            <v>2905100203</v>
          </cell>
          <cell r="F1294">
            <v>44261</v>
          </cell>
          <cell r="G1294" t="str">
            <v>HMA1631417</v>
          </cell>
          <cell r="H1294">
            <v>23100</v>
          </cell>
          <cell r="I1294" t="str">
            <v>5060756755</v>
          </cell>
          <cell r="J1294" t="str">
            <v>KR</v>
          </cell>
          <cell r="K1294">
            <v>2000609170</v>
          </cell>
        </row>
        <row r="1295">
          <cell r="A1295">
            <v>1633305</v>
          </cell>
          <cell r="B1295"/>
          <cell r="C1295" t="str">
            <v>553</v>
          </cell>
          <cell r="D1295" t="str">
            <v>1907399283</v>
          </cell>
          <cell r="E1295" t="str">
            <v>2905100203</v>
          </cell>
          <cell r="F1295">
            <v>44267</v>
          </cell>
          <cell r="G1295" t="str">
            <v>HMA1633305</v>
          </cell>
          <cell r="H1295">
            <v>33800</v>
          </cell>
          <cell r="I1295" t="str">
            <v>5060756755</v>
          </cell>
          <cell r="J1295" t="str">
            <v>KR</v>
          </cell>
          <cell r="K1295">
            <v>2000609170</v>
          </cell>
        </row>
        <row r="1296">
          <cell r="A1296">
            <v>1634355</v>
          </cell>
          <cell r="B1296"/>
          <cell r="C1296" t="str">
            <v>553</v>
          </cell>
          <cell r="D1296" t="str">
            <v>1907399382</v>
          </cell>
          <cell r="E1296" t="str">
            <v>2905100203</v>
          </cell>
          <cell r="F1296">
            <v>44272</v>
          </cell>
          <cell r="G1296" t="str">
            <v>HMA1634355</v>
          </cell>
          <cell r="H1296">
            <v>244513</v>
          </cell>
          <cell r="I1296" t="str">
            <v>5060756755</v>
          </cell>
          <cell r="J1296" t="str">
            <v>KR</v>
          </cell>
          <cell r="K1296">
            <v>2000609170</v>
          </cell>
        </row>
        <row r="1297">
          <cell r="A1297">
            <v>1634732</v>
          </cell>
          <cell r="B1297"/>
          <cell r="C1297" t="str">
            <v>553</v>
          </cell>
          <cell r="D1297" t="str">
            <v>1907399414</v>
          </cell>
          <cell r="E1297" t="str">
            <v>2905100203</v>
          </cell>
          <cell r="F1297">
            <v>44273</v>
          </cell>
          <cell r="G1297" t="str">
            <v>HMA1634732</v>
          </cell>
          <cell r="H1297">
            <v>23100</v>
          </cell>
          <cell r="I1297" t="str">
            <v>5060756755</v>
          </cell>
          <cell r="J1297" t="str">
            <v>KR</v>
          </cell>
          <cell r="K1297">
            <v>2000609170</v>
          </cell>
        </row>
        <row r="1298">
          <cell r="A1298">
            <v>1636104</v>
          </cell>
          <cell r="B1298"/>
          <cell r="C1298" t="str">
            <v>553</v>
          </cell>
          <cell r="D1298" t="str">
            <v>1907399435</v>
          </cell>
          <cell r="E1298" t="str">
            <v>2905100203</v>
          </cell>
          <cell r="F1298">
            <v>44279</v>
          </cell>
          <cell r="G1298" t="str">
            <v>HMA1636104</v>
          </cell>
          <cell r="H1298">
            <v>23100</v>
          </cell>
          <cell r="I1298" t="str">
            <v>5060756755</v>
          </cell>
          <cell r="J1298" t="str">
            <v>KR</v>
          </cell>
          <cell r="K1298">
            <v>2000609170</v>
          </cell>
        </row>
        <row r="1299">
          <cell r="A1299">
            <v>1636498</v>
          </cell>
          <cell r="B1299"/>
          <cell r="C1299" t="str">
            <v>553</v>
          </cell>
          <cell r="D1299" t="str">
            <v>1907399446</v>
          </cell>
          <cell r="E1299" t="str">
            <v>2905100203</v>
          </cell>
          <cell r="F1299">
            <v>44280</v>
          </cell>
          <cell r="G1299" t="str">
            <v>HMA1636498</v>
          </cell>
          <cell r="H1299">
            <v>182813</v>
          </cell>
          <cell r="I1299" t="str">
            <v>5060756755</v>
          </cell>
          <cell r="J1299" t="str">
            <v>KR</v>
          </cell>
          <cell r="K1299">
            <v>2000609170</v>
          </cell>
        </row>
        <row r="1300">
          <cell r="A1300">
            <v>1636618</v>
          </cell>
          <cell r="B1300"/>
          <cell r="C1300" t="str">
            <v>553</v>
          </cell>
          <cell r="D1300" t="str">
            <v>1907399457</v>
          </cell>
          <cell r="E1300" t="str">
            <v>2905100203</v>
          </cell>
          <cell r="F1300">
            <v>44280</v>
          </cell>
          <cell r="G1300" t="str">
            <v>HMA1636618</v>
          </cell>
          <cell r="H1300">
            <v>48700</v>
          </cell>
          <cell r="I1300" t="str">
            <v>5060756755</v>
          </cell>
          <cell r="J1300" t="str">
            <v>KR</v>
          </cell>
          <cell r="K1300">
            <v>2000609170</v>
          </cell>
        </row>
        <row r="1301">
          <cell r="A1301">
            <v>1636745</v>
          </cell>
          <cell r="B1301"/>
          <cell r="C1301" t="str">
            <v>553</v>
          </cell>
          <cell r="D1301" t="str">
            <v>1907399539</v>
          </cell>
          <cell r="E1301" t="str">
            <v>2905100203</v>
          </cell>
          <cell r="F1301">
            <v>44280</v>
          </cell>
          <cell r="G1301" t="str">
            <v>HMA1636745</v>
          </cell>
          <cell r="H1301">
            <v>21700</v>
          </cell>
          <cell r="I1301" t="str">
            <v>5060756755</v>
          </cell>
          <cell r="J1301" t="str">
            <v>KR</v>
          </cell>
          <cell r="K1301">
            <v>2000609170</v>
          </cell>
        </row>
        <row r="1302">
          <cell r="A1302">
            <v>1636968</v>
          </cell>
          <cell r="B1302"/>
          <cell r="C1302" t="str">
            <v>553</v>
          </cell>
          <cell r="D1302" t="str">
            <v>1907399600</v>
          </cell>
          <cell r="E1302" t="str">
            <v>2905100203</v>
          </cell>
          <cell r="F1302">
            <v>44281</v>
          </cell>
          <cell r="G1302" t="str">
            <v>HMA1636968</v>
          </cell>
          <cell r="H1302">
            <v>30100</v>
          </cell>
          <cell r="I1302" t="str">
            <v>5060756755</v>
          </cell>
          <cell r="J1302" t="str">
            <v>KR</v>
          </cell>
          <cell r="K1302">
            <v>2000609170</v>
          </cell>
        </row>
        <row r="1303">
          <cell r="A1303">
            <v>1638515</v>
          </cell>
          <cell r="B1303"/>
          <cell r="C1303" t="str">
            <v>553</v>
          </cell>
          <cell r="D1303" t="str">
            <v>1907399735</v>
          </cell>
          <cell r="E1303" t="str">
            <v>2905100203</v>
          </cell>
          <cell r="F1303">
            <v>44286</v>
          </cell>
          <cell r="G1303" t="str">
            <v>HMA1638515</v>
          </cell>
          <cell r="H1303">
            <v>33800</v>
          </cell>
          <cell r="I1303" t="str">
            <v>5060756755</v>
          </cell>
          <cell r="J1303" t="str">
            <v>KR</v>
          </cell>
          <cell r="K1303">
            <v>2000609170</v>
          </cell>
        </row>
        <row r="1304">
          <cell r="A1304">
            <v>1638574</v>
          </cell>
          <cell r="B1304"/>
          <cell r="C1304" t="str">
            <v>553</v>
          </cell>
          <cell r="D1304" t="str">
            <v>1907399742</v>
          </cell>
          <cell r="E1304" t="str">
            <v>2905100203</v>
          </cell>
          <cell r="F1304">
            <v>44286</v>
          </cell>
          <cell r="G1304" t="str">
            <v>HMA1638574</v>
          </cell>
          <cell r="H1304">
            <v>55300</v>
          </cell>
          <cell r="I1304" t="str">
            <v>5060756755</v>
          </cell>
          <cell r="J1304" t="str">
            <v>KR</v>
          </cell>
          <cell r="K1304">
            <v>2000609170</v>
          </cell>
        </row>
        <row r="1305">
          <cell r="A1305">
            <v>1631281</v>
          </cell>
          <cell r="B1305"/>
          <cell r="C1305" t="str">
            <v>553</v>
          </cell>
          <cell r="D1305" t="str">
            <v>1907399819</v>
          </cell>
          <cell r="E1305" t="str">
            <v>2905100203</v>
          </cell>
          <cell r="F1305">
            <v>44260</v>
          </cell>
          <cell r="G1305" t="str">
            <v>HMA1631281</v>
          </cell>
          <cell r="H1305">
            <v>61100</v>
          </cell>
          <cell r="I1305" t="str">
            <v>5060756755</v>
          </cell>
          <cell r="J1305" t="str">
            <v>KR</v>
          </cell>
          <cell r="K1305">
            <v>2000609170</v>
          </cell>
        </row>
        <row r="1306">
          <cell r="A1306" t="str">
            <v>MPS CUN-1555</v>
          </cell>
          <cell r="B1306"/>
          <cell r="C1306" t="str">
            <v>553</v>
          </cell>
          <cell r="D1306" t="str">
            <v>2000439138</v>
          </cell>
          <cell r="E1306" t="str">
            <v>2905100202</v>
          </cell>
          <cell r="F1306">
            <v>44214</v>
          </cell>
          <cell r="G1306" t="str">
            <v>MPS CUN-1555</v>
          </cell>
          <cell r="H1306">
            <v>3721040</v>
          </cell>
          <cell r="I1306" t="str">
            <v>CUNDINAMARCA</v>
          </cell>
          <cell r="J1306" t="str">
            <v>ZP</v>
          </cell>
          <cell r="K1306">
            <v>2000609170</v>
          </cell>
        </row>
        <row r="1307">
          <cell r="A1307">
            <v>1630541</v>
          </cell>
          <cell r="B1307"/>
          <cell r="C1307" t="str">
            <v>553</v>
          </cell>
          <cell r="D1307" t="str">
            <v>2000609173</v>
          </cell>
          <cell r="E1307" t="str">
            <v>2905100203</v>
          </cell>
          <cell r="F1307">
            <v>44258</v>
          </cell>
          <cell r="G1307" t="str">
            <v>HMA1630541</v>
          </cell>
          <cell r="H1307">
            <v>696520</v>
          </cell>
          <cell r="I1307" t="str">
            <v>20210826</v>
          </cell>
          <cell r="J1307" t="str">
            <v>ZV</v>
          </cell>
          <cell r="K1307">
            <v>2000609173</v>
          </cell>
        </row>
        <row r="1308">
          <cell r="A1308">
            <v>1630541</v>
          </cell>
          <cell r="B1308"/>
          <cell r="C1308" t="str">
            <v>553</v>
          </cell>
          <cell r="D1308" t="str">
            <v>2000609173</v>
          </cell>
          <cell r="E1308" t="str">
            <v>2905100202</v>
          </cell>
          <cell r="F1308">
            <v>44258</v>
          </cell>
          <cell r="G1308" t="str">
            <v>HMA1630541</v>
          </cell>
          <cell r="H1308">
            <v>336709</v>
          </cell>
          <cell r="I1308" t="str">
            <v>20210826</v>
          </cell>
          <cell r="J1308" t="str">
            <v>ZV</v>
          </cell>
          <cell r="K1308">
            <v>2000609173</v>
          </cell>
        </row>
        <row r="1309">
          <cell r="A1309">
            <v>1630362</v>
          </cell>
          <cell r="B1309"/>
          <cell r="C1309" t="str">
            <v>553</v>
          </cell>
          <cell r="D1309" t="str">
            <v>1907398974</v>
          </cell>
          <cell r="E1309" t="str">
            <v>2905100203</v>
          </cell>
          <cell r="F1309">
            <v>44257</v>
          </cell>
          <cell r="G1309" t="str">
            <v>HMA1630362</v>
          </cell>
          <cell r="H1309">
            <v>23100</v>
          </cell>
          <cell r="I1309" t="str">
            <v>5060756755</v>
          </cell>
          <cell r="J1309" t="str">
            <v>KR</v>
          </cell>
          <cell r="K1309">
            <v>2000609173</v>
          </cell>
        </row>
        <row r="1310">
          <cell r="A1310">
            <v>1630541</v>
          </cell>
          <cell r="B1310"/>
          <cell r="C1310" t="str">
            <v>553</v>
          </cell>
          <cell r="D1310" t="str">
            <v>1907399029</v>
          </cell>
          <cell r="E1310" t="str">
            <v>2905100203</v>
          </cell>
          <cell r="F1310">
            <v>44258</v>
          </cell>
          <cell r="G1310" t="str">
            <v>HMA1630541</v>
          </cell>
          <cell r="H1310">
            <v>599549</v>
          </cell>
          <cell r="I1310" t="str">
            <v>5060756755</v>
          </cell>
          <cell r="J1310" t="str">
            <v>KR</v>
          </cell>
          <cell r="K1310">
            <v>2000609173</v>
          </cell>
        </row>
        <row r="1311">
          <cell r="A1311">
            <v>1634355</v>
          </cell>
          <cell r="B1311"/>
          <cell r="C1311" t="str">
            <v>553</v>
          </cell>
          <cell r="D1311" t="str">
            <v>2000609170</v>
          </cell>
          <cell r="E1311" t="str">
            <v>2905100203</v>
          </cell>
          <cell r="F1311">
            <v>44272</v>
          </cell>
          <cell r="G1311" t="str">
            <v>HMA1634355</v>
          </cell>
          <cell r="H1311">
            <v>73871</v>
          </cell>
          <cell r="I1311" t="str">
            <v>5060756755</v>
          </cell>
          <cell r="J1311" t="str">
            <v>ZV</v>
          </cell>
          <cell r="K1311">
            <v>2000609173</v>
          </cell>
        </row>
        <row r="1312">
          <cell r="A1312" t="str">
            <v>MPS CUN-1554</v>
          </cell>
          <cell r="B1312"/>
          <cell r="C1312" t="str">
            <v>553</v>
          </cell>
          <cell r="D1312" t="str">
            <v>2000554997</v>
          </cell>
          <cell r="E1312" t="str">
            <v>2905100202</v>
          </cell>
          <cell r="F1312">
            <v>44214</v>
          </cell>
          <cell r="G1312" t="str">
            <v>MPS CUN-1554</v>
          </cell>
          <cell r="H1312">
            <v>336709</v>
          </cell>
          <cell r="I1312" t="str">
            <v>CUNDINAMARCA</v>
          </cell>
          <cell r="J1312" t="str">
            <v>ZV</v>
          </cell>
          <cell r="K1312">
            <v>2000609173</v>
          </cell>
        </row>
        <row r="1313">
          <cell r="A1313">
            <v>1636814</v>
          </cell>
          <cell r="B1313"/>
          <cell r="C1313" t="str">
            <v>553</v>
          </cell>
          <cell r="D1313" t="str">
            <v>2000609174</v>
          </cell>
          <cell r="E1313" t="str">
            <v>2905100203</v>
          </cell>
          <cell r="F1313">
            <v>44280</v>
          </cell>
          <cell r="G1313" t="str">
            <v>HMA1636814</v>
          </cell>
          <cell r="H1313">
            <v>398632</v>
          </cell>
          <cell r="I1313" t="str">
            <v>20210826</v>
          </cell>
          <cell r="J1313" t="str">
            <v>ZV</v>
          </cell>
          <cell r="K1313">
            <v>2000609174</v>
          </cell>
        </row>
        <row r="1314">
          <cell r="A1314">
            <v>1636814</v>
          </cell>
          <cell r="B1314"/>
          <cell r="C1314" t="str">
            <v>553</v>
          </cell>
          <cell r="D1314" t="str">
            <v>2000609174</v>
          </cell>
          <cell r="E1314" t="str">
            <v>2905100202</v>
          </cell>
          <cell r="F1314">
            <v>44280</v>
          </cell>
          <cell r="G1314" t="str">
            <v>HMA1636814</v>
          </cell>
          <cell r="H1314">
            <v>130323</v>
          </cell>
          <cell r="I1314" t="str">
            <v>20210826</v>
          </cell>
          <cell r="J1314" t="str">
            <v>ZV</v>
          </cell>
          <cell r="K1314">
            <v>2000609174</v>
          </cell>
        </row>
        <row r="1315">
          <cell r="A1315">
            <v>1635605</v>
          </cell>
          <cell r="B1315"/>
          <cell r="C1315" t="str">
            <v>553</v>
          </cell>
          <cell r="D1315" t="str">
            <v>1907549479</v>
          </cell>
          <cell r="E1315" t="str">
            <v>2905100202</v>
          </cell>
          <cell r="F1315">
            <v>44277</v>
          </cell>
          <cell r="G1315" t="str">
            <v>HMA1635605</v>
          </cell>
          <cell r="H1315">
            <v>55521</v>
          </cell>
          <cell r="I1315" t="str">
            <v>5060743485</v>
          </cell>
          <cell r="J1315" t="str">
            <v>KR</v>
          </cell>
          <cell r="K1315">
            <v>2000609174</v>
          </cell>
        </row>
        <row r="1316">
          <cell r="A1316">
            <v>1636814</v>
          </cell>
          <cell r="B1316"/>
          <cell r="C1316" t="str">
            <v>553</v>
          </cell>
          <cell r="D1316" t="str">
            <v>1907400051</v>
          </cell>
          <cell r="E1316" t="str">
            <v>2905100203</v>
          </cell>
          <cell r="F1316">
            <v>44280</v>
          </cell>
          <cell r="G1316" t="str">
            <v>HMA1636814</v>
          </cell>
          <cell r="H1316">
            <v>398632</v>
          </cell>
          <cell r="I1316" t="str">
            <v>5060759455</v>
          </cell>
          <cell r="J1316" t="str">
            <v>KR</v>
          </cell>
          <cell r="K1316">
            <v>2000609174</v>
          </cell>
        </row>
        <row r="1317">
          <cell r="A1317" t="str">
            <v>MPS ANT-1728</v>
          </cell>
          <cell r="B1317"/>
          <cell r="C1317" t="str">
            <v>553</v>
          </cell>
          <cell r="D1317" t="str">
            <v>2000467508</v>
          </cell>
          <cell r="E1317" t="str">
            <v>2905100202</v>
          </cell>
          <cell r="F1317">
            <v>44260</v>
          </cell>
          <cell r="G1317" t="str">
            <v>MPS ANT-1728</v>
          </cell>
          <cell r="H1317">
            <v>185844</v>
          </cell>
          <cell r="I1317" t="str">
            <v>ANTIOQUIA</v>
          </cell>
          <cell r="J1317" t="str">
            <v>ZP</v>
          </cell>
          <cell r="K1317">
            <v>2000609174</v>
          </cell>
        </row>
        <row r="1318">
          <cell r="A1318">
            <v>1632758</v>
          </cell>
          <cell r="B1318"/>
          <cell r="C1318" t="str">
            <v>553</v>
          </cell>
          <cell r="D1318" t="str">
            <v>2000609175</v>
          </cell>
          <cell r="E1318" t="str">
            <v>2905100203</v>
          </cell>
          <cell r="F1318">
            <v>44266</v>
          </cell>
          <cell r="G1318" t="str">
            <v>HMA1632758</v>
          </cell>
          <cell r="H1318">
            <v>503966</v>
          </cell>
          <cell r="I1318" t="str">
            <v>20210826</v>
          </cell>
          <cell r="J1318" t="str">
            <v>ZV</v>
          </cell>
          <cell r="K1318">
            <v>2000609175</v>
          </cell>
        </row>
        <row r="1319">
          <cell r="A1319">
            <v>1632758</v>
          </cell>
          <cell r="B1319"/>
          <cell r="C1319" t="str">
            <v>553</v>
          </cell>
          <cell r="D1319" t="str">
            <v>2000609175</v>
          </cell>
          <cell r="E1319" t="str">
            <v>2905100202</v>
          </cell>
          <cell r="F1319">
            <v>44266</v>
          </cell>
          <cell r="G1319" t="str">
            <v>HMA1632758</v>
          </cell>
          <cell r="H1319">
            <v>396423</v>
          </cell>
          <cell r="I1319" t="str">
            <v>20210826</v>
          </cell>
          <cell r="J1319" t="str">
            <v>ZV</v>
          </cell>
          <cell r="K1319">
            <v>2000609175</v>
          </cell>
        </row>
        <row r="1320">
          <cell r="A1320">
            <v>1631019</v>
          </cell>
          <cell r="B1320"/>
          <cell r="C1320" t="str">
            <v>553</v>
          </cell>
          <cell r="D1320" t="str">
            <v>1907399078</v>
          </cell>
          <cell r="E1320" t="str">
            <v>2905100203</v>
          </cell>
          <cell r="F1320">
            <v>44259</v>
          </cell>
          <cell r="G1320" t="str">
            <v>HMA1631019</v>
          </cell>
          <cell r="H1320">
            <v>28200</v>
          </cell>
          <cell r="I1320" t="str">
            <v>5060756755</v>
          </cell>
          <cell r="J1320" t="str">
            <v>KR</v>
          </cell>
          <cell r="K1320">
            <v>2000609175</v>
          </cell>
        </row>
        <row r="1321">
          <cell r="A1321">
            <v>1631214</v>
          </cell>
          <cell r="B1321"/>
          <cell r="C1321" t="str">
            <v>553</v>
          </cell>
          <cell r="D1321" t="str">
            <v>1907399097</v>
          </cell>
          <cell r="E1321" t="str">
            <v>2905100203</v>
          </cell>
          <cell r="F1321">
            <v>44260</v>
          </cell>
          <cell r="G1321" t="str">
            <v>HMA1631214</v>
          </cell>
          <cell r="H1321">
            <v>24500</v>
          </cell>
          <cell r="I1321" t="str">
            <v>5060756755</v>
          </cell>
          <cell r="J1321" t="str">
            <v>KR</v>
          </cell>
          <cell r="K1321">
            <v>2000609175</v>
          </cell>
        </row>
        <row r="1322">
          <cell r="A1322">
            <v>1631258</v>
          </cell>
          <cell r="B1322"/>
          <cell r="C1322" t="str">
            <v>553</v>
          </cell>
          <cell r="D1322" t="str">
            <v>1907399104</v>
          </cell>
          <cell r="E1322" t="str">
            <v>2905100203</v>
          </cell>
          <cell r="F1322">
            <v>44260</v>
          </cell>
          <cell r="G1322" t="str">
            <v>HMA1631258</v>
          </cell>
          <cell r="H1322">
            <v>33800</v>
          </cell>
          <cell r="I1322" t="str">
            <v>5060756755</v>
          </cell>
          <cell r="J1322" t="str">
            <v>KR</v>
          </cell>
          <cell r="K1322">
            <v>2000609175</v>
          </cell>
        </row>
        <row r="1323">
          <cell r="A1323">
            <v>1631861</v>
          </cell>
          <cell r="B1323"/>
          <cell r="C1323" t="str">
            <v>553</v>
          </cell>
          <cell r="D1323" t="str">
            <v>1907399121</v>
          </cell>
          <cell r="E1323" t="str">
            <v>2905100203</v>
          </cell>
          <cell r="F1323">
            <v>44263</v>
          </cell>
          <cell r="G1323" t="str">
            <v>HMA1631861</v>
          </cell>
          <cell r="H1323">
            <v>48700</v>
          </cell>
          <cell r="I1323" t="str">
            <v>5060756755</v>
          </cell>
          <cell r="J1323" t="str">
            <v>KR</v>
          </cell>
          <cell r="K1323">
            <v>2000609175</v>
          </cell>
        </row>
        <row r="1324">
          <cell r="A1324">
            <v>1632561</v>
          </cell>
          <cell r="B1324"/>
          <cell r="C1324" t="str">
            <v>553</v>
          </cell>
          <cell r="D1324" t="str">
            <v>1907399165</v>
          </cell>
          <cell r="E1324" t="str">
            <v>2905100203</v>
          </cell>
          <cell r="F1324">
            <v>44265</v>
          </cell>
          <cell r="G1324" t="str">
            <v>HMA1632561</v>
          </cell>
          <cell r="H1324">
            <v>55521</v>
          </cell>
          <cell r="I1324" t="str">
            <v>5060756755</v>
          </cell>
          <cell r="J1324" t="str">
            <v>KR</v>
          </cell>
          <cell r="K1324">
            <v>2000609175</v>
          </cell>
        </row>
        <row r="1325">
          <cell r="A1325">
            <v>1632615</v>
          </cell>
          <cell r="B1325"/>
          <cell r="C1325" t="str">
            <v>553</v>
          </cell>
          <cell r="D1325" t="str">
            <v>1907399178</v>
          </cell>
          <cell r="E1325" t="str">
            <v>2905100203</v>
          </cell>
          <cell r="F1325">
            <v>44265</v>
          </cell>
          <cell r="G1325" t="str">
            <v>HMA1632615</v>
          </cell>
          <cell r="H1325">
            <v>10400</v>
          </cell>
          <cell r="I1325" t="str">
            <v>5060756755</v>
          </cell>
          <cell r="J1325" t="str">
            <v>KR</v>
          </cell>
          <cell r="K1325">
            <v>2000609175</v>
          </cell>
        </row>
        <row r="1326">
          <cell r="A1326">
            <v>1632758</v>
          </cell>
          <cell r="B1326"/>
          <cell r="C1326" t="str">
            <v>553</v>
          </cell>
          <cell r="D1326" t="str">
            <v>1907399193</v>
          </cell>
          <cell r="E1326" t="str">
            <v>2905100203</v>
          </cell>
          <cell r="F1326">
            <v>44266</v>
          </cell>
          <cell r="G1326" t="str">
            <v>HMA1632758</v>
          </cell>
          <cell r="H1326">
            <v>302845</v>
          </cell>
          <cell r="I1326" t="str">
            <v>5060756755</v>
          </cell>
          <cell r="J1326" t="str">
            <v>KR</v>
          </cell>
          <cell r="K1326">
            <v>2000609175</v>
          </cell>
        </row>
        <row r="1327">
          <cell r="A1327" t="str">
            <v>MPS BOG-1729</v>
          </cell>
          <cell r="B1327"/>
          <cell r="C1327" t="str">
            <v>553</v>
          </cell>
          <cell r="D1327" t="str">
            <v>2000534644</v>
          </cell>
          <cell r="E1327" t="str">
            <v>2905100202</v>
          </cell>
          <cell r="F1327">
            <v>44260</v>
          </cell>
          <cell r="G1327" t="str">
            <v>MPS BOG-1729</v>
          </cell>
          <cell r="H1327">
            <v>396423</v>
          </cell>
          <cell r="I1327" t="str">
            <v>BOGOTA</v>
          </cell>
          <cell r="J1327" t="str">
            <v>ZV</v>
          </cell>
          <cell r="K1327">
            <v>2000609175</v>
          </cell>
        </row>
        <row r="1328">
          <cell r="A1328">
            <v>1630541</v>
          </cell>
          <cell r="B1328"/>
          <cell r="C1328" t="str">
            <v>553</v>
          </cell>
          <cell r="D1328" t="str">
            <v>2000609176</v>
          </cell>
          <cell r="E1328" t="str">
            <v>2905100203</v>
          </cell>
          <cell r="F1328">
            <v>44258</v>
          </cell>
          <cell r="G1328" t="str">
            <v>HMA1630541</v>
          </cell>
          <cell r="H1328">
            <v>740992</v>
          </cell>
          <cell r="I1328" t="str">
            <v>20210826</v>
          </cell>
          <cell r="J1328" t="str">
            <v>ZV</v>
          </cell>
          <cell r="K1328">
            <v>2000609176</v>
          </cell>
        </row>
        <row r="1329">
          <cell r="A1329">
            <v>1630541</v>
          </cell>
          <cell r="B1329"/>
          <cell r="C1329" t="str">
            <v>553</v>
          </cell>
          <cell r="D1329" t="str">
            <v>2000609176</v>
          </cell>
          <cell r="E1329" t="str">
            <v>2905100202</v>
          </cell>
          <cell r="F1329">
            <v>44258</v>
          </cell>
          <cell r="G1329" t="str">
            <v>HMA1630541</v>
          </cell>
          <cell r="H1329">
            <v>386287</v>
          </cell>
          <cell r="I1329" t="str">
            <v>20210826</v>
          </cell>
          <cell r="J1329" t="str">
            <v>ZV</v>
          </cell>
          <cell r="K1329">
            <v>2000609176</v>
          </cell>
        </row>
        <row r="1330">
          <cell r="A1330">
            <v>1632779</v>
          </cell>
          <cell r="B1330"/>
          <cell r="C1330" t="str">
            <v>553</v>
          </cell>
          <cell r="D1330" t="str">
            <v>1907399199</v>
          </cell>
          <cell r="E1330" t="str">
            <v>2905100203</v>
          </cell>
          <cell r="F1330">
            <v>44266</v>
          </cell>
          <cell r="G1330" t="str">
            <v>HMA1632779</v>
          </cell>
          <cell r="H1330">
            <v>23100</v>
          </cell>
          <cell r="I1330" t="str">
            <v>5060756755</v>
          </cell>
          <cell r="J1330" t="str">
            <v>KR</v>
          </cell>
          <cell r="K1330">
            <v>2000609176</v>
          </cell>
        </row>
        <row r="1331">
          <cell r="A1331">
            <v>1634190</v>
          </cell>
          <cell r="B1331"/>
          <cell r="C1331" t="str">
            <v>553</v>
          </cell>
          <cell r="D1331" t="str">
            <v>1907399370</v>
          </cell>
          <cell r="E1331" t="str">
            <v>2905100203</v>
          </cell>
          <cell r="F1331">
            <v>44271</v>
          </cell>
          <cell r="G1331" t="str">
            <v>HMA1634190</v>
          </cell>
          <cell r="H1331">
            <v>48200</v>
          </cell>
          <cell r="I1331" t="str">
            <v>5060756755</v>
          </cell>
          <cell r="J1331" t="str">
            <v>KR</v>
          </cell>
          <cell r="K1331">
            <v>2000609176</v>
          </cell>
        </row>
        <row r="1332">
          <cell r="A1332">
            <v>1636817</v>
          </cell>
          <cell r="B1332"/>
          <cell r="C1332" t="str">
            <v>553</v>
          </cell>
          <cell r="D1332" t="str">
            <v>1907399551</v>
          </cell>
          <cell r="E1332" t="str">
            <v>2905100203</v>
          </cell>
          <cell r="F1332">
            <v>44280</v>
          </cell>
          <cell r="G1332" t="str">
            <v>HMA1636817</v>
          </cell>
          <cell r="H1332">
            <v>55521</v>
          </cell>
          <cell r="I1332" t="str">
            <v>5060756755</v>
          </cell>
          <cell r="J1332" t="str">
            <v>KR</v>
          </cell>
          <cell r="K1332">
            <v>2000609176</v>
          </cell>
        </row>
        <row r="1333">
          <cell r="A1333">
            <v>1636902</v>
          </cell>
          <cell r="B1333"/>
          <cell r="C1333" t="str">
            <v>553</v>
          </cell>
          <cell r="D1333" t="str">
            <v>1907399559</v>
          </cell>
          <cell r="E1333" t="str">
            <v>2905100203</v>
          </cell>
          <cell r="F1333">
            <v>44281</v>
          </cell>
          <cell r="G1333" t="str">
            <v>HMA1636902</v>
          </cell>
          <cell r="H1333">
            <v>27100</v>
          </cell>
          <cell r="I1333" t="str">
            <v>5060756755</v>
          </cell>
          <cell r="J1333" t="str">
            <v>KR</v>
          </cell>
          <cell r="K1333">
            <v>2000609176</v>
          </cell>
        </row>
        <row r="1334">
          <cell r="A1334">
            <v>1636914</v>
          </cell>
          <cell r="B1334"/>
          <cell r="C1334" t="str">
            <v>553</v>
          </cell>
          <cell r="D1334" t="str">
            <v>1907399577</v>
          </cell>
          <cell r="E1334" t="str">
            <v>2905100203</v>
          </cell>
          <cell r="F1334">
            <v>44281</v>
          </cell>
          <cell r="G1334" t="str">
            <v>HMA1636914</v>
          </cell>
          <cell r="H1334">
            <v>24500</v>
          </cell>
          <cell r="I1334" t="str">
            <v>5060756755</v>
          </cell>
          <cell r="J1334" t="str">
            <v>KR</v>
          </cell>
          <cell r="K1334">
            <v>2000609176</v>
          </cell>
        </row>
        <row r="1335">
          <cell r="A1335">
            <v>1637258</v>
          </cell>
          <cell r="B1335"/>
          <cell r="C1335" t="str">
            <v>553</v>
          </cell>
          <cell r="D1335" t="str">
            <v>1907399619</v>
          </cell>
          <cell r="E1335" t="str">
            <v>2905100203</v>
          </cell>
          <cell r="F1335">
            <v>44282</v>
          </cell>
          <cell r="G1335" t="str">
            <v>HMA1637258</v>
          </cell>
          <cell r="H1335">
            <v>23100</v>
          </cell>
          <cell r="I1335" t="str">
            <v>5060756755</v>
          </cell>
          <cell r="J1335" t="str">
            <v>KR</v>
          </cell>
          <cell r="K1335">
            <v>2000609176</v>
          </cell>
        </row>
        <row r="1336">
          <cell r="A1336">
            <v>1638052</v>
          </cell>
          <cell r="B1336"/>
          <cell r="C1336" t="str">
            <v>553</v>
          </cell>
          <cell r="D1336" t="str">
            <v>1907399701</v>
          </cell>
          <cell r="E1336" t="str">
            <v>2905100203</v>
          </cell>
          <cell r="F1336">
            <v>44285</v>
          </cell>
          <cell r="G1336" t="str">
            <v>HMA1638052</v>
          </cell>
          <cell r="H1336">
            <v>48200</v>
          </cell>
          <cell r="I1336" t="str">
            <v>5060756755</v>
          </cell>
          <cell r="J1336" t="str">
            <v>KR</v>
          </cell>
          <cell r="K1336">
            <v>2000609176</v>
          </cell>
        </row>
        <row r="1337">
          <cell r="A1337">
            <v>1634950</v>
          </cell>
          <cell r="B1337"/>
          <cell r="C1337" t="str">
            <v>553</v>
          </cell>
          <cell r="D1337" t="str">
            <v>2000580703</v>
          </cell>
          <cell r="E1337" t="str">
            <v>2905100203</v>
          </cell>
          <cell r="F1337">
            <v>44274</v>
          </cell>
          <cell r="G1337" t="str">
            <v>HMA1634950</v>
          </cell>
          <cell r="H1337">
            <v>63860</v>
          </cell>
          <cell r="I1337" t="str">
            <v>5060756755</v>
          </cell>
          <cell r="J1337" t="str">
            <v>ZV</v>
          </cell>
          <cell r="K1337">
            <v>2000609176</v>
          </cell>
        </row>
        <row r="1338">
          <cell r="A1338">
            <v>1630541</v>
          </cell>
          <cell r="B1338"/>
          <cell r="C1338" t="str">
            <v>553</v>
          </cell>
          <cell r="D1338" t="str">
            <v>2000609173</v>
          </cell>
          <cell r="E1338" t="str">
            <v>2905100203</v>
          </cell>
          <cell r="F1338">
            <v>44258</v>
          </cell>
          <cell r="G1338" t="str">
            <v>HMA1630541</v>
          </cell>
          <cell r="H1338">
            <v>359811</v>
          </cell>
          <cell r="I1338" t="str">
            <v>5060756755</v>
          </cell>
          <cell r="J1338" t="str">
            <v>ZV</v>
          </cell>
          <cell r="K1338">
            <v>2000609176</v>
          </cell>
        </row>
        <row r="1339">
          <cell r="A1339">
            <v>1632117</v>
          </cell>
          <cell r="B1339"/>
          <cell r="C1339" t="str">
            <v>553</v>
          </cell>
          <cell r="D1339" t="str">
            <v>1907399980</v>
          </cell>
          <cell r="E1339" t="str">
            <v>2905100203</v>
          </cell>
          <cell r="F1339">
            <v>44264</v>
          </cell>
          <cell r="G1339" t="str">
            <v>HMA1632117</v>
          </cell>
          <cell r="H1339">
            <v>67600</v>
          </cell>
          <cell r="I1339" t="str">
            <v>5060759455</v>
          </cell>
          <cell r="J1339" t="str">
            <v>KR</v>
          </cell>
          <cell r="K1339">
            <v>2000609176</v>
          </cell>
        </row>
        <row r="1340">
          <cell r="A1340" t="str">
            <v>MPS BOL-1730</v>
          </cell>
          <cell r="B1340"/>
          <cell r="C1340" t="str">
            <v>553</v>
          </cell>
          <cell r="D1340" t="str">
            <v>2000551263</v>
          </cell>
          <cell r="E1340" t="str">
            <v>2905100202</v>
          </cell>
          <cell r="F1340">
            <v>44260</v>
          </cell>
          <cell r="G1340" t="str">
            <v>MPS BOL-1730</v>
          </cell>
          <cell r="H1340">
            <v>386287</v>
          </cell>
          <cell r="I1340" t="str">
            <v>BOLIVAR</v>
          </cell>
          <cell r="J1340" t="str">
            <v>ZV</v>
          </cell>
          <cell r="K1340">
            <v>2000609176</v>
          </cell>
        </row>
        <row r="1341">
          <cell r="A1341">
            <v>1642697</v>
          </cell>
          <cell r="B1341"/>
          <cell r="C1341" t="str">
            <v>553</v>
          </cell>
          <cell r="D1341" t="str">
            <v>2000609177</v>
          </cell>
          <cell r="E1341" t="str">
            <v>2905100202</v>
          </cell>
          <cell r="F1341">
            <v>44305</v>
          </cell>
          <cell r="G1341" t="str">
            <v>HMA1642697</v>
          </cell>
          <cell r="H1341">
            <v>1650511</v>
          </cell>
          <cell r="I1341" t="str">
            <v>20210826</v>
          </cell>
          <cell r="J1341" t="str">
            <v>ZV</v>
          </cell>
          <cell r="K1341">
            <v>2000609177</v>
          </cell>
        </row>
        <row r="1342">
          <cell r="A1342">
            <v>1642697</v>
          </cell>
          <cell r="B1342"/>
          <cell r="C1342" t="str">
            <v>553</v>
          </cell>
          <cell r="D1342" t="str">
            <v>2000609177</v>
          </cell>
          <cell r="E1342" t="str">
            <v>2905100103</v>
          </cell>
          <cell r="F1342">
            <v>44305</v>
          </cell>
          <cell r="G1342" t="str">
            <v>HMA1642697</v>
          </cell>
          <cell r="H1342">
            <v>603606</v>
          </cell>
          <cell r="I1342" t="str">
            <v>20210826</v>
          </cell>
          <cell r="J1342" t="str">
            <v>ZV</v>
          </cell>
          <cell r="K1342">
            <v>2000609177</v>
          </cell>
        </row>
        <row r="1343">
          <cell r="A1343">
            <v>1642697</v>
          </cell>
          <cell r="B1343"/>
          <cell r="C1343" t="str">
            <v>553</v>
          </cell>
          <cell r="D1343" t="str">
            <v>2000609177</v>
          </cell>
          <cell r="E1343" t="str">
            <v>2905100203</v>
          </cell>
          <cell r="F1343">
            <v>44305</v>
          </cell>
          <cell r="G1343" t="str">
            <v>HMA1642697</v>
          </cell>
          <cell r="H1343">
            <v>1093367</v>
          </cell>
          <cell r="I1343" t="str">
            <v>20210826</v>
          </cell>
          <cell r="J1343" t="str">
            <v>ZV</v>
          </cell>
          <cell r="K1343">
            <v>2000609177</v>
          </cell>
        </row>
        <row r="1344">
          <cell r="A1344">
            <v>1632758</v>
          </cell>
          <cell r="B1344"/>
          <cell r="C1344" t="str">
            <v>553</v>
          </cell>
          <cell r="D1344" t="str">
            <v>2000609175</v>
          </cell>
          <cell r="E1344" t="str">
            <v>2905100203</v>
          </cell>
          <cell r="F1344">
            <v>44266</v>
          </cell>
          <cell r="G1344" t="str">
            <v>HMA1632758</v>
          </cell>
          <cell r="H1344">
            <v>107543</v>
          </cell>
          <cell r="I1344" t="str">
            <v>5060756755</v>
          </cell>
          <cell r="J1344" t="str">
            <v>ZV</v>
          </cell>
          <cell r="K1344">
            <v>2000609177</v>
          </cell>
        </row>
        <row r="1345">
          <cell r="A1345">
            <v>1630541</v>
          </cell>
          <cell r="B1345"/>
          <cell r="C1345" t="str">
            <v>553</v>
          </cell>
          <cell r="D1345" t="str">
            <v>2000609176</v>
          </cell>
          <cell r="E1345" t="str">
            <v>2905100203</v>
          </cell>
          <cell r="F1345">
            <v>44258</v>
          </cell>
          <cell r="G1345" t="str">
            <v>HMA1630541</v>
          </cell>
          <cell r="H1345">
            <v>354705</v>
          </cell>
          <cell r="I1345" t="str">
            <v>5060756755</v>
          </cell>
          <cell r="J1345" t="str">
            <v>ZV</v>
          </cell>
          <cell r="K1345">
            <v>2000609177</v>
          </cell>
        </row>
        <row r="1346">
          <cell r="A1346">
            <v>1632355</v>
          </cell>
          <cell r="B1346"/>
          <cell r="C1346" t="str">
            <v>553</v>
          </cell>
          <cell r="D1346" t="str">
            <v>2000580803</v>
          </cell>
          <cell r="E1346" t="str">
            <v>2905100203</v>
          </cell>
          <cell r="F1346">
            <v>44264</v>
          </cell>
          <cell r="G1346" t="str">
            <v>HMA1632355</v>
          </cell>
          <cell r="H1346">
            <v>105543</v>
          </cell>
          <cell r="I1346" t="str">
            <v>5060759455</v>
          </cell>
          <cell r="J1346" t="str">
            <v>ZV</v>
          </cell>
          <cell r="K1346">
            <v>2000609177</v>
          </cell>
        </row>
        <row r="1347">
          <cell r="A1347">
            <v>1637505</v>
          </cell>
          <cell r="B1347"/>
          <cell r="C1347" t="str">
            <v>553</v>
          </cell>
          <cell r="D1347" t="str">
            <v>2000593179</v>
          </cell>
          <cell r="E1347" t="str">
            <v>2905100203</v>
          </cell>
          <cell r="F1347">
            <v>44284</v>
          </cell>
          <cell r="G1347" t="str">
            <v>HMA1637505</v>
          </cell>
          <cell r="H1347">
            <v>257267</v>
          </cell>
          <cell r="I1347" t="str">
            <v>5060759455</v>
          </cell>
          <cell r="J1347" t="str">
            <v>ZV</v>
          </cell>
          <cell r="K1347">
            <v>2000609177</v>
          </cell>
        </row>
        <row r="1348">
          <cell r="A1348">
            <v>1636814</v>
          </cell>
          <cell r="B1348"/>
          <cell r="C1348" t="str">
            <v>553</v>
          </cell>
          <cell r="D1348" t="str">
            <v>2000609174</v>
          </cell>
          <cell r="E1348" t="str">
            <v>2905100203</v>
          </cell>
          <cell r="F1348">
            <v>44280</v>
          </cell>
          <cell r="G1348" t="str">
            <v>HMA1636814</v>
          </cell>
          <cell r="H1348">
            <v>268309</v>
          </cell>
          <cell r="I1348" t="str">
            <v>5060759455</v>
          </cell>
          <cell r="J1348" t="str">
            <v>ZV</v>
          </cell>
          <cell r="K1348">
            <v>2000609177</v>
          </cell>
        </row>
        <row r="1349">
          <cell r="A1349">
            <v>1638774</v>
          </cell>
          <cell r="B1349"/>
          <cell r="C1349" t="str">
            <v>553</v>
          </cell>
          <cell r="D1349" t="str">
            <v>1907734717</v>
          </cell>
          <cell r="E1349" t="str">
            <v>2905100202</v>
          </cell>
          <cell r="F1349">
            <v>44287</v>
          </cell>
          <cell r="G1349" t="str">
            <v>HMA1638774</v>
          </cell>
          <cell r="H1349">
            <v>55521</v>
          </cell>
          <cell r="I1349" t="str">
            <v>6021431521</v>
          </cell>
          <cell r="J1349" t="str">
            <v>KR</v>
          </cell>
          <cell r="K1349">
            <v>2000609177</v>
          </cell>
        </row>
        <row r="1350">
          <cell r="A1350">
            <v>1638959</v>
          </cell>
          <cell r="B1350"/>
          <cell r="C1350" t="str">
            <v>553</v>
          </cell>
          <cell r="D1350" t="str">
            <v>1907734724</v>
          </cell>
          <cell r="E1350" t="str">
            <v>2905100202</v>
          </cell>
          <cell r="F1350">
            <v>44289</v>
          </cell>
          <cell r="G1350" t="str">
            <v>HMA1638959</v>
          </cell>
          <cell r="H1350">
            <v>167400</v>
          </cell>
          <cell r="I1350" t="str">
            <v>6021431521</v>
          </cell>
          <cell r="J1350" t="str">
            <v>KR</v>
          </cell>
          <cell r="K1350">
            <v>2000609177</v>
          </cell>
        </row>
        <row r="1351">
          <cell r="A1351">
            <v>1640427</v>
          </cell>
          <cell r="B1351"/>
          <cell r="C1351" t="str">
            <v>553</v>
          </cell>
          <cell r="D1351" t="str">
            <v>1907734738</v>
          </cell>
          <cell r="E1351" t="str">
            <v>2905100202</v>
          </cell>
          <cell r="F1351">
            <v>44295</v>
          </cell>
          <cell r="G1351" t="str">
            <v>HMA1640427</v>
          </cell>
          <cell r="H1351">
            <v>33800</v>
          </cell>
          <cell r="I1351" t="str">
            <v>6021431521</v>
          </cell>
          <cell r="J1351" t="str">
            <v>KR</v>
          </cell>
          <cell r="K1351">
            <v>2000609177</v>
          </cell>
        </row>
        <row r="1352">
          <cell r="A1352">
            <v>1640949</v>
          </cell>
          <cell r="B1352"/>
          <cell r="C1352" t="str">
            <v>553</v>
          </cell>
          <cell r="D1352" t="str">
            <v>1907734749</v>
          </cell>
          <cell r="E1352" t="str">
            <v>2905100202</v>
          </cell>
          <cell r="F1352">
            <v>44298</v>
          </cell>
          <cell r="G1352" t="str">
            <v>HMA1640949</v>
          </cell>
          <cell r="H1352">
            <v>23100</v>
          </cell>
          <cell r="I1352" t="str">
            <v>6021431521</v>
          </cell>
          <cell r="J1352" t="str">
            <v>KR</v>
          </cell>
          <cell r="K1352">
            <v>2000609177</v>
          </cell>
        </row>
        <row r="1353">
          <cell r="A1353">
            <v>1641172</v>
          </cell>
          <cell r="B1353"/>
          <cell r="C1353" t="str">
            <v>553</v>
          </cell>
          <cell r="D1353" t="str">
            <v>1907734753</v>
          </cell>
          <cell r="E1353" t="str">
            <v>2905100103</v>
          </cell>
          <cell r="F1353">
            <v>44299</v>
          </cell>
          <cell r="G1353" t="str">
            <v>HMA1641172</v>
          </cell>
          <cell r="H1353">
            <v>55631</v>
          </cell>
          <cell r="I1353" t="str">
            <v>6021431521</v>
          </cell>
          <cell r="J1353" t="str">
            <v>KR</v>
          </cell>
          <cell r="K1353">
            <v>2000609177</v>
          </cell>
        </row>
        <row r="1354">
          <cell r="A1354">
            <v>1641552</v>
          </cell>
          <cell r="B1354"/>
          <cell r="C1354" t="str">
            <v>553</v>
          </cell>
          <cell r="D1354" t="str">
            <v>1907734759</v>
          </cell>
          <cell r="E1354" t="str">
            <v>2905100202</v>
          </cell>
          <cell r="F1354">
            <v>44300</v>
          </cell>
          <cell r="G1354" t="str">
            <v>HMA1641552</v>
          </cell>
          <cell r="H1354">
            <v>48700</v>
          </cell>
          <cell r="I1354" t="str">
            <v>6021431521</v>
          </cell>
          <cell r="J1354" t="str">
            <v>KR</v>
          </cell>
          <cell r="K1354">
            <v>2000609177</v>
          </cell>
        </row>
        <row r="1355">
          <cell r="A1355">
            <v>1641742</v>
          </cell>
          <cell r="B1355"/>
          <cell r="C1355" t="str">
            <v>553</v>
          </cell>
          <cell r="D1355" t="str">
            <v>1907734760</v>
          </cell>
          <cell r="E1355" t="str">
            <v>2905100202</v>
          </cell>
          <cell r="F1355">
            <v>44301</v>
          </cell>
          <cell r="G1355" t="str">
            <v>HMA1641742</v>
          </cell>
          <cell r="H1355">
            <v>60900</v>
          </cell>
          <cell r="I1355" t="str">
            <v>6021431521</v>
          </cell>
          <cell r="J1355" t="str">
            <v>KR</v>
          </cell>
          <cell r="K1355">
            <v>2000609177</v>
          </cell>
        </row>
        <row r="1356">
          <cell r="A1356">
            <v>1641743</v>
          </cell>
          <cell r="B1356"/>
          <cell r="C1356" t="str">
            <v>553</v>
          </cell>
          <cell r="D1356" t="str">
            <v>1907734763</v>
          </cell>
          <cell r="E1356" t="str">
            <v>2905100202</v>
          </cell>
          <cell r="F1356">
            <v>44301</v>
          </cell>
          <cell r="G1356" t="str">
            <v>HMA1641743</v>
          </cell>
          <cell r="H1356">
            <v>33800</v>
          </cell>
          <cell r="I1356" t="str">
            <v>6021431521</v>
          </cell>
          <cell r="J1356" t="str">
            <v>KR</v>
          </cell>
          <cell r="K1356">
            <v>2000609177</v>
          </cell>
        </row>
        <row r="1357">
          <cell r="A1357">
            <v>1641781</v>
          </cell>
          <cell r="B1357"/>
          <cell r="C1357" t="str">
            <v>553</v>
          </cell>
          <cell r="D1357" t="str">
            <v>1907734766</v>
          </cell>
          <cell r="E1357" t="str">
            <v>2905100103</v>
          </cell>
          <cell r="F1357">
            <v>44301</v>
          </cell>
          <cell r="G1357" t="str">
            <v>HMA1641781</v>
          </cell>
          <cell r="H1357">
            <v>59081</v>
          </cell>
          <cell r="I1357" t="str">
            <v>6021431521</v>
          </cell>
          <cell r="J1357" t="str">
            <v>KR</v>
          </cell>
          <cell r="K1357">
            <v>2000609177</v>
          </cell>
        </row>
        <row r="1358">
          <cell r="A1358">
            <v>1641800</v>
          </cell>
          <cell r="B1358"/>
          <cell r="C1358" t="str">
            <v>553</v>
          </cell>
          <cell r="D1358" t="str">
            <v>1907734773</v>
          </cell>
          <cell r="E1358" t="str">
            <v>2905100202</v>
          </cell>
          <cell r="F1358">
            <v>44301</v>
          </cell>
          <cell r="G1358" t="str">
            <v>HMA1641800</v>
          </cell>
          <cell r="H1358">
            <v>60900</v>
          </cell>
          <cell r="I1358" t="str">
            <v>6021431521</v>
          </cell>
          <cell r="J1358" t="str">
            <v>KR</v>
          </cell>
          <cell r="K1358">
            <v>2000609177</v>
          </cell>
        </row>
        <row r="1359">
          <cell r="A1359">
            <v>1641948</v>
          </cell>
          <cell r="B1359"/>
          <cell r="C1359" t="str">
            <v>553</v>
          </cell>
          <cell r="D1359" t="str">
            <v>1907734778</v>
          </cell>
          <cell r="E1359" t="str">
            <v>2905100103</v>
          </cell>
          <cell r="F1359">
            <v>44301</v>
          </cell>
          <cell r="G1359" t="str">
            <v>HMA1641948</v>
          </cell>
          <cell r="H1359">
            <v>488894</v>
          </cell>
          <cell r="I1359" t="str">
            <v>6021431521</v>
          </cell>
          <cell r="J1359" t="str">
            <v>KR</v>
          </cell>
          <cell r="K1359">
            <v>2000609177</v>
          </cell>
        </row>
        <row r="1360">
          <cell r="A1360">
            <v>1642697</v>
          </cell>
          <cell r="B1360"/>
          <cell r="C1360" t="str">
            <v>553</v>
          </cell>
          <cell r="D1360" t="str">
            <v>1907734815</v>
          </cell>
          <cell r="E1360" t="str">
            <v>2905100202</v>
          </cell>
          <cell r="F1360">
            <v>44305</v>
          </cell>
          <cell r="G1360" t="str">
            <v>HMA1642697</v>
          </cell>
          <cell r="H1360">
            <v>187400</v>
          </cell>
          <cell r="I1360" t="str">
            <v>6021431521</v>
          </cell>
          <cell r="J1360" t="str">
            <v>KR</v>
          </cell>
          <cell r="K1360">
            <v>2000609177</v>
          </cell>
        </row>
        <row r="1361">
          <cell r="A1361" t="str">
            <v>MPS CUN-1734</v>
          </cell>
          <cell r="B1361"/>
          <cell r="C1361" t="str">
            <v>553</v>
          </cell>
          <cell r="D1361" t="str">
            <v>2000467514</v>
          </cell>
          <cell r="E1361" t="str">
            <v>2905100202</v>
          </cell>
          <cell r="F1361">
            <v>44260</v>
          </cell>
          <cell r="G1361" t="str">
            <v>MPS CUN-1734</v>
          </cell>
          <cell r="H1361">
            <v>2322032</v>
          </cell>
          <cell r="I1361" t="str">
            <v>CUNDINAMARCA</v>
          </cell>
          <cell r="J1361" t="str">
            <v>ZP</v>
          </cell>
          <cell r="K1361">
            <v>2000609177</v>
          </cell>
        </row>
        <row r="1362">
          <cell r="A1362">
            <v>1643149</v>
          </cell>
          <cell r="B1362"/>
          <cell r="C1362" t="str">
            <v>553</v>
          </cell>
          <cell r="D1362" t="str">
            <v>2000609179</v>
          </cell>
          <cell r="E1362" t="str">
            <v>2905100202</v>
          </cell>
          <cell r="F1362">
            <v>44306</v>
          </cell>
          <cell r="G1362" t="str">
            <v>HMA1643149</v>
          </cell>
          <cell r="H1362">
            <v>317608</v>
          </cell>
          <cell r="I1362" t="str">
            <v>20210826</v>
          </cell>
          <cell r="J1362" t="str">
            <v>ZV</v>
          </cell>
          <cell r="K1362">
            <v>2000609179</v>
          </cell>
        </row>
        <row r="1363">
          <cell r="A1363">
            <v>1643149</v>
          </cell>
          <cell r="B1363"/>
          <cell r="C1363" t="str">
            <v>553</v>
          </cell>
          <cell r="D1363" t="str">
            <v>2000609179</v>
          </cell>
          <cell r="E1363" t="str">
            <v>2905100103</v>
          </cell>
          <cell r="F1363">
            <v>44306</v>
          </cell>
          <cell r="G1363" t="str">
            <v>HMA1643149</v>
          </cell>
          <cell r="H1363">
            <v>526143</v>
          </cell>
          <cell r="I1363" t="str">
            <v>20210826</v>
          </cell>
          <cell r="J1363" t="str">
            <v>ZV</v>
          </cell>
          <cell r="K1363">
            <v>2000609179</v>
          </cell>
        </row>
        <row r="1364">
          <cell r="A1364">
            <v>1642842</v>
          </cell>
          <cell r="B1364"/>
          <cell r="C1364" t="str">
            <v>553</v>
          </cell>
          <cell r="D1364" t="str">
            <v>1907734835</v>
          </cell>
          <cell r="E1364" t="str">
            <v>2905100202</v>
          </cell>
          <cell r="F1364">
            <v>44306</v>
          </cell>
          <cell r="G1364" t="str">
            <v>HMA1642842</v>
          </cell>
          <cell r="H1364">
            <v>23100</v>
          </cell>
          <cell r="I1364" t="str">
            <v>6021431521</v>
          </cell>
          <cell r="J1364" t="str">
            <v>KR</v>
          </cell>
          <cell r="K1364">
            <v>2000609179</v>
          </cell>
        </row>
        <row r="1365">
          <cell r="A1365">
            <v>1643021</v>
          </cell>
          <cell r="B1365"/>
          <cell r="C1365" t="str">
            <v>553</v>
          </cell>
          <cell r="D1365" t="str">
            <v>1907734840</v>
          </cell>
          <cell r="E1365" t="str">
            <v>2905100202</v>
          </cell>
          <cell r="F1365">
            <v>44306</v>
          </cell>
          <cell r="G1365" t="str">
            <v>HMA1643021</v>
          </cell>
          <cell r="H1365">
            <v>48200</v>
          </cell>
          <cell r="I1365" t="str">
            <v>6021431521</v>
          </cell>
          <cell r="J1365" t="str">
            <v>KR</v>
          </cell>
          <cell r="K1365">
            <v>2000609179</v>
          </cell>
        </row>
        <row r="1366">
          <cell r="A1366">
            <v>1643079</v>
          </cell>
          <cell r="B1366"/>
          <cell r="C1366" t="str">
            <v>553</v>
          </cell>
          <cell r="D1366" t="str">
            <v>1907734846</v>
          </cell>
          <cell r="E1366" t="str">
            <v>2905100202</v>
          </cell>
          <cell r="F1366">
            <v>44306</v>
          </cell>
          <cell r="G1366" t="str">
            <v>HMA1643079</v>
          </cell>
          <cell r="H1366">
            <v>33800</v>
          </cell>
          <cell r="I1366" t="str">
            <v>6021431521</v>
          </cell>
          <cell r="J1366" t="str">
            <v>KR</v>
          </cell>
          <cell r="K1366">
            <v>2000609179</v>
          </cell>
        </row>
        <row r="1367">
          <cell r="A1367">
            <v>1643149</v>
          </cell>
          <cell r="B1367"/>
          <cell r="C1367" t="str">
            <v>553</v>
          </cell>
          <cell r="D1367" t="str">
            <v>1907734852</v>
          </cell>
          <cell r="E1367" t="str">
            <v>2905100103</v>
          </cell>
          <cell r="F1367">
            <v>44306</v>
          </cell>
          <cell r="G1367" t="str">
            <v>HMA1643149</v>
          </cell>
          <cell r="H1367">
            <v>526143</v>
          </cell>
          <cell r="I1367" t="str">
            <v>6021431521</v>
          </cell>
          <cell r="J1367" t="str">
            <v>KR</v>
          </cell>
          <cell r="K1367">
            <v>2000609179</v>
          </cell>
        </row>
        <row r="1368">
          <cell r="A1368" t="str">
            <v>MPS BOG-1437</v>
          </cell>
          <cell r="B1368"/>
          <cell r="C1368" t="str">
            <v>553</v>
          </cell>
          <cell r="D1368" t="str">
            <v>2000487167</v>
          </cell>
          <cell r="E1368" t="str">
            <v>2905100202</v>
          </cell>
          <cell r="F1368">
            <v>44295</v>
          </cell>
          <cell r="G1368" t="str">
            <v>MPS BOG-1437</v>
          </cell>
          <cell r="H1368">
            <v>422708</v>
          </cell>
          <cell r="I1368" t="str">
            <v>BOGOTA</v>
          </cell>
          <cell r="J1368" t="str">
            <v>ZP</v>
          </cell>
          <cell r="K1368">
            <v>2000609179</v>
          </cell>
        </row>
        <row r="1369">
          <cell r="A1369">
            <v>1638939</v>
          </cell>
          <cell r="B1369"/>
          <cell r="C1369" t="str">
            <v>553</v>
          </cell>
          <cell r="D1369" t="str">
            <v>2000609180</v>
          </cell>
          <cell r="E1369" t="str">
            <v>2905100203</v>
          </cell>
          <cell r="F1369">
            <v>44289</v>
          </cell>
          <cell r="G1369" t="str">
            <v>HMA1638939</v>
          </cell>
          <cell r="H1369">
            <v>253332</v>
          </cell>
          <cell r="I1369" t="str">
            <v>20210826</v>
          </cell>
          <cell r="J1369" t="str">
            <v>ZV</v>
          </cell>
          <cell r="K1369">
            <v>2000609180</v>
          </cell>
        </row>
        <row r="1370">
          <cell r="A1370">
            <v>1638939</v>
          </cell>
          <cell r="B1370"/>
          <cell r="C1370" t="str">
            <v>553</v>
          </cell>
          <cell r="D1370" t="str">
            <v>2000609180</v>
          </cell>
          <cell r="E1370" t="str">
            <v>2905100202</v>
          </cell>
          <cell r="F1370">
            <v>44289</v>
          </cell>
          <cell r="G1370" t="str">
            <v>HMA1638939</v>
          </cell>
          <cell r="H1370">
            <v>174150</v>
          </cell>
          <cell r="I1370" t="str">
            <v>20210826</v>
          </cell>
          <cell r="J1370" t="str">
            <v>ZV</v>
          </cell>
          <cell r="K1370">
            <v>2000609180</v>
          </cell>
        </row>
        <row r="1371">
          <cell r="A1371">
            <v>1638939</v>
          </cell>
          <cell r="B1371"/>
          <cell r="C1371" t="str">
            <v>553</v>
          </cell>
          <cell r="D1371" t="str">
            <v>1907707152</v>
          </cell>
          <cell r="E1371" t="str">
            <v>2905100203</v>
          </cell>
          <cell r="F1371">
            <v>44289</v>
          </cell>
          <cell r="G1371" t="str">
            <v>HMA1638939</v>
          </cell>
          <cell r="H1371">
            <v>167400</v>
          </cell>
          <cell r="I1371" t="str">
            <v>6021410857</v>
          </cell>
          <cell r="J1371" t="str">
            <v>KR</v>
          </cell>
          <cell r="K1371">
            <v>2000609180</v>
          </cell>
        </row>
        <row r="1372">
          <cell r="A1372">
            <v>1639148</v>
          </cell>
          <cell r="B1372"/>
          <cell r="C1372" t="str">
            <v>553</v>
          </cell>
          <cell r="D1372" t="str">
            <v>1907707172</v>
          </cell>
          <cell r="E1372" t="str">
            <v>2905100203</v>
          </cell>
          <cell r="F1372">
            <v>44291</v>
          </cell>
          <cell r="G1372" t="str">
            <v>HMA1639148</v>
          </cell>
          <cell r="H1372">
            <v>85932</v>
          </cell>
          <cell r="I1372" t="str">
            <v>6021410857</v>
          </cell>
          <cell r="J1372" t="str">
            <v>KR</v>
          </cell>
          <cell r="K1372">
            <v>2000609180</v>
          </cell>
        </row>
        <row r="1373">
          <cell r="A1373" t="str">
            <v>MPS BOL-1445</v>
          </cell>
          <cell r="B1373"/>
          <cell r="C1373" t="str">
            <v>553</v>
          </cell>
          <cell r="D1373" t="str">
            <v>2000487175</v>
          </cell>
          <cell r="E1373" t="str">
            <v>2905100202</v>
          </cell>
          <cell r="F1373">
            <v>44295</v>
          </cell>
          <cell r="G1373" t="str">
            <v>MPS BOL-1445</v>
          </cell>
          <cell r="H1373">
            <v>174150</v>
          </cell>
          <cell r="I1373" t="str">
            <v>BOLIVAR</v>
          </cell>
          <cell r="J1373" t="str">
            <v>ZP</v>
          </cell>
          <cell r="K1373">
            <v>2000609180</v>
          </cell>
        </row>
        <row r="1374">
          <cell r="A1374">
            <v>1632794</v>
          </cell>
          <cell r="B1374"/>
          <cell r="C1374" t="str">
            <v>553</v>
          </cell>
          <cell r="D1374" t="str">
            <v>2000609182</v>
          </cell>
          <cell r="E1374" t="str">
            <v>2905100203</v>
          </cell>
          <cell r="F1374">
            <v>44266</v>
          </cell>
          <cell r="G1374" t="str">
            <v>HMA1632794</v>
          </cell>
          <cell r="H1374">
            <v>505220</v>
          </cell>
          <cell r="I1374" t="str">
            <v>20210826</v>
          </cell>
          <cell r="J1374" t="str">
            <v>ZV</v>
          </cell>
          <cell r="K1374">
            <v>2000609182</v>
          </cell>
        </row>
        <row r="1375">
          <cell r="A1375">
            <v>1632794</v>
          </cell>
          <cell r="B1375"/>
          <cell r="C1375" t="str">
            <v>553</v>
          </cell>
          <cell r="D1375" t="str">
            <v>2000609182</v>
          </cell>
          <cell r="E1375" t="str">
            <v>2905100202</v>
          </cell>
          <cell r="F1375">
            <v>44266</v>
          </cell>
          <cell r="G1375" t="str">
            <v>HMA1632794</v>
          </cell>
          <cell r="H1375">
            <v>393150</v>
          </cell>
          <cell r="I1375" t="str">
            <v>20210826</v>
          </cell>
          <cell r="J1375" t="str">
            <v>ZV</v>
          </cell>
          <cell r="K1375">
            <v>2000609182</v>
          </cell>
        </row>
        <row r="1376">
          <cell r="A1376">
            <v>1632794</v>
          </cell>
          <cell r="B1376"/>
          <cell r="C1376" t="str">
            <v>553</v>
          </cell>
          <cell r="D1376" t="str">
            <v>1907399211</v>
          </cell>
          <cell r="E1376" t="str">
            <v>2905100203</v>
          </cell>
          <cell r="F1376">
            <v>44266</v>
          </cell>
          <cell r="G1376" t="str">
            <v>HMA1632794</v>
          </cell>
          <cell r="H1376">
            <v>505220</v>
          </cell>
          <cell r="I1376" t="str">
            <v>5060756755</v>
          </cell>
          <cell r="J1376" t="str">
            <v>KR</v>
          </cell>
          <cell r="K1376">
            <v>2000609182</v>
          </cell>
        </row>
        <row r="1377">
          <cell r="A1377" t="str">
            <v>MPS BOY-1442</v>
          </cell>
          <cell r="B1377"/>
          <cell r="C1377" t="str">
            <v>553</v>
          </cell>
          <cell r="D1377" t="str">
            <v>2000487172</v>
          </cell>
          <cell r="E1377" t="str">
            <v>2905100202</v>
          </cell>
          <cell r="F1377">
            <v>44295</v>
          </cell>
          <cell r="G1377" t="str">
            <v>MPS BOY-1442</v>
          </cell>
          <cell r="H1377">
            <v>393150</v>
          </cell>
          <cell r="I1377" t="str">
            <v>BOYACA</v>
          </cell>
          <cell r="J1377" t="str">
            <v>ZP</v>
          </cell>
          <cell r="K1377">
            <v>2000609182</v>
          </cell>
        </row>
        <row r="1378">
          <cell r="A1378">
            <v>1634171</v>
          </cell>
          <cell r="B1378"/>
          <cell r="C1378" t="str">
            <v>553</v>
          </cell>
          <cell r="D1378" t="str">
            <v>2000609183</v>
          </cell>
          <cell r="E1378" t="str">
            <v>2905100203</v>
          </cell>
          <cell r="F1378">
            <v>44271</v>
          </cell>
          <cell r="G1378" t="str">
            <v>HMA1634171</v>
          </cell>
          <cell r="H1378">
            <v>128700</v>
          </cell>
          <cell r="I1378" t="str">
            <v>20210826</v>
          </cell>
          <cell r="J1378" t="str">
            <v>ZV</v>
          </cell>
          <cell r="K1378">
            <v>2000609183</v>
          </cell>
        </row>
        <row r="1379">
          <cell r="A1379">
            <v>1634171</v>
          </cell>
          <cell r="B1379"/>
          <cell r="C1379" t="str">
            <v>553</v>
          </cell>
          <cell r="D1379" t="str">
            <v>2000609183</v>
          </cell>
          <cell r="E1379" t="str">
            <v>2905100202</v>
          </cell>
          <cell r="F1379">
            <v>44271</v>
          </cell>
          <cell r="G1379" t="str">
            <v>HMA1634171</v>
          </cell>
          <cell r="H1379">
            <v>110080</v>
          </cell>
          <cell r="I1379" t="str">
            <v>20210826</v>
          </cell>
          <cell r="J1379" t="str">
            <v>ZV</v>
          </cell>
          <cell r="K1379">
            <v>2000609183</v>
          </cell>
        </row>
        <row r="1380">
          <cell r="A1380">
            <v>1633129</v>
          </cell>
          <cell r="B1380"/>
          <cell r="C1380" t="str">
            <v>553</v>
          </cell>
          <cell r="D1380" t="str">
            <v>1907399223</v>
          </cell>
          <cell r="E1380" t="str">
            <v>2905100203</v>
          </cell>
          <cell r="F1380">
            <v>44267</v>
          </cell>
          <cell r="G1380" t="str">
            <v>HMA1633129</v>
          </cell>
          <cell r="H1380">
            <v>33800</v>
          </cell>
          <cell r="I1380" t="str">
            <v>5060756755</v>
          </cell>
          <cell r="J1380" t="str">
            <v>KR</v>
          </cell>
          <cell r="K1380">
            <v>2000609183</v>
          </cell>
        </row>
        <row r="1381">
          <cell r="A1381">
            <v>1633130</v>
          </cell>
          <cell r="B1381"/>
          <cell r="C1381" t="str">
            <v>553</v>
          </cell>
          <cell r="D1381" t="str">
            <v>1907399240</v>
          </cell>
          <cell r="E1381" t="str">
            <v>2905100203</v>
          </cell>
          <cell r="F1381">
            <v>44267</v>
          </cell>
          <cell r="G1381" t="str">
            <v>HMA1633130</v>
          </cell>
          <cell r="H1381">
            <v>23100</v>
          </cell>
          <cell r="I1381" t="str">
            <v>5060756755</v>
          </cell>
          <cell r="J1381" t="str">
            <v>KR</v>
          </cell>
          <cell r="K1381">
            <v>2000609183</v>
          </cell>
        </row>
        <row r="1382">
          <cell r="A1382">
            <v>1634170</v>
          </cell>
          <cell r="B1382"/>
          <cell r="C1382" t="str">
            <v>553</v>
          </cell>
          <cell r="D1382" t="str">
            <v>1907399303</v>
          </cell>
          <cell r="E1382" t="str">
            <v>2905100203</v>
          </cell>
          <cell r="F1382">
            <v>44271</v>
          </cell>
          <cell r="G1382" t="str">
            <v>HMA1634170</v>
          </cell>
          <cell r="H1382">
            <v>48700</v>
          </cell>
          <cell r="I1382" t="str">
            <v>5060756755</v>
          </cell>
          <cell r="J1382" t="str">
            <v>KR</v>
          </cell>
          <cell r="K1382">
            <v>2000609183</v>
          </cell>
        </row>
        <row r="1383">
          <cell r="A1383">
            <v>1634171</v>
          </cell>
          <cell r="B1383"/>
          <cell r="C1383" t="str">
            <v>553</v>
          </cell>
          <cell r="D1383" t="str">
            <v>1907399329</v>
          </cell>
          <cell r="E1383" t="str">
            <v>2905100203</v>
          </cell>
          <cell r="F1383">
            <v>44271</v>
          </cell>
          <cell r="G1383" t="str">
            <v>HMA1634171</v>
          </cell>
          <cell r="H1383">
            <v>23100</v>
          </cell>
          <cell r="I1383" t="str">
            <v>5060756755</v>
          </cell>
          <cell r="J1383" t="str">
            <v>KR</v>
          </cell>
          <cell r="K1383">
            <v>2000609183</v>
          </cell>
        </row>
        <row r="1384">
          <cell r="A1384" t="str">
            <v>MPS MAG-1440</v>
          </cell>
          <cell r="B1384"/>
          <cell r="C1384" t="str">
            <v>553</v>
          </cell>
          <cell r="D1384" t="str">
            <v>2000607863</v>
          </cell>
          <cell r="E1384" t="str">
            <v>2905100202</v>
          </cell>
          <cell r="F1384">
            <v>44295</v>
          </cell>
          <cell r="G1384" t="str">
            <v>MPS MAG-1440</v>
          </cell>
          <cell r="H1384">
            <v>110080</v>
          </cell>
          <cell r="I1384" t="str">
            <v>MAGDALENA</v>
          </cell>
          <cell r="J1384" t="str">
            <v>ZV</v>
          </cell>
          <cell r="K1384">
            <v>2000609183</v>
          </cell>
        </row>
        <row r="1385">
          <cell r="A1385">
            <v>1646637</v>
          </cell>
          <cell r="B1385"/>
          <cell r="C1385" t="str">
            <v>553</v>
          </cell>
          <cell r="D1385" t="str">
            <v>2000609184</v>
          </cell>
          <cell r="E1385" t="str">
            <v>2905100203</v>
          </cell>
          <cell r="F1385">
            <v>44316</v>
          </cell>
          <cell r="G1385" t="str">
            <v>HMA1646637</v>
          </cell>
          <cell r="H1385">
            <v>130690</v>
          </cell>
          <cell r="I1385" t="str">
            <v>20210826</v>
          </cell>
          <cell r="J1385" t="str">
            <v>ZV</v>
          </cell>
          <cell r="K1385">
            <v>2000609184</v>
          </cell>
        </row>
        <row r="1386">
          <cell r="A1386">
            <v>1646637</v>
          </cell>
          <cell r="B1386"/>
          <cell r="C1386" t="str">
            <v>553</v>
          </cell>
          <cell r="D1386" t="str">
            <v>2000609184</v>
          </cell>
          <cell r="E1386" t="str">
            <v>2905100202</v>
          </cell>
          <cell r="F1386">
            <v>44316</v>
          </cell>
          <cell r="G1386" t="str">
            <v>HMA1646637</v>
          </cell>
          <cell r="H1386">
            <v>164433</v>
          </cell>
          <cell r="I1386" t="str">
            <v>20210826</v>
          </cell>
          <cell r="J1386" t="str">
            <v>ZV</v>
          </cell>
          <cell r="K1386">
            <v>2000609184</v>
          </cell>
        </row>
        <row r="1387">
          <cell r="A1387">
            <v>1646637</v>
          </cell>
          <cell r="B1387"/>
          <cell r="C1387" t="str">
            <v>553</v>
          </cell>
          <cell r="D1387" t="str">
            <v>2000609184</v>
          </cell>
          <cell r="E1387" t="str">
            <v>2905100103</v>
          </cell>
          <cell r="F1387">
            <v>44316</v>
          </cell>
          <cell r="G1387" t="str">
            <v>HMA1646637</v>
          </cell>
          <cell r="H1387">
            <v>134710</v>
          </cell>
          <cell r="I1387" t="str">
            <v>20210826</v>
          </cell>
          <cell r="J1387" t="str">
            <v>ZV</v>
          </cell>
          <cell r="K1387">
            <v>2000609184</v>
          </cell>
        </row>
        <row r="1388">
          <cell r="A1388">
            <v>1632794</v>
          </cell>
          <cell r="B1388"/>
          <cell r="C1388" t="str">
            <v>553</v>
          </cell>
          <cell r="D1388" t="str">
            <v>2000609182</v>
          </cell>
          <cell r="E1388" t="str">
            <v>2905100203</v>
          </cell>
          <cell r="F1388">
            <v>44266</v>
          </cell>
          <cell r="G1388" t="str">
            <v>HMA1632794</v>
          </cell>
          <cell r="H1388">
            <v>112070</v>
          </cell>
          <cell r="I1388" t="str">
            <v>5060756755</v>
          </cell>
          <cell r="J1388" t="str">
            <v>ZV</v>
          </cell>
          <cell r="K1388">
            <v>2000609184</v>
          </cell>
        </row>
        <row r="1389">
          <cell r="A1389">
            <v>1634171</v>
          </cell>
          <cell r="B1389"/>
          <cell r="C1389" t="str">
            <v>553</v>
          </cell>
          <cell r="D1389" t="str">
            <v>2000609183</v>
          </cell>
          <cell r="E1389" t="str">
            <v>2905100203</v>
          </cell>
          <cell r="F1389">
            <v>44271</v>
          </cell>
          <cell r="G1389" t="str">
            <v>HMA1634171</v>
          </cell>
          <cell r="H1389">
            <v>18620</v>
          </cell>
          <cell r="I1389" t="str">
            <v>5060756755</v>
          </cell>
          <cell r="J1389" t="str">
            <v>ZV</v>
          </cell>
          <cell r="K1389">
            <v>2000609184</v>
          </cell>
        </row>
        <row r="1390">
          <cell r="A1390">
            <v>1643442</v>
          </cell>
          <cell r="B1390"/>
          <cell r="C1390" t="str">
            <v>553</v>
          </cell>
          <cell r="D1390" t="str">
            <v>1907734860</v>
          </cell>
          <cell r="E1390" t="str">
            <v>2905100202</v>
          </cell>
          <cell r="F1390">
            <v>44307</v>
          </cell>
          <cell r="G1390" t="str">
            <v>HMA1643442</v>
          </cell>
          <cell r="H1390">
            <v>48200</v>
          </cell>
          <cell r="I1390" t="str">
            <v>6021431521</v>
          </cell>
          <cell r="J1390" t="str">
            <v>KR</v>
          </cell>
          <cell r="K1390">
            <v>2000609184</v>
          </cell>
        </row>
        <row r="1391">
          <cell r="A1391">
            <v>1643920</v>
          </cell>
          <cell r="B1391"/>
          <cell r="C1391" t="str">
            <v>553</v>
          </cell>
          <cell r="D1391" t="str">
            <v>1907734865</v>
          </cell>
          <cell r="E1391" t="str">
            <v>2905100202</v>
          </cell>
          <cell r="F1391">
            <v>44309</v>
          </cell>
          <cell r="G1391" t="str">
            <v>HMA1643920</v>
          </cell>
          <cell r="H1391">
            <v>19600</v>
          </cell>
          <cell r="I1391" t="str">
            <v>6021431521</v>
          </cell>
          <cell r="J1391" t="str">
            <v>KR</v>
          </cell>
          <cell r="K1391">
            <v>2000609184</v>
          </cell>
        </row>
        <row r="1392">
          <cell r="A1392">
            <v>1643921</v>
          </cell>
          <cell r="B1392"/>
          <cell r="C1392" t="str">
            <v>553</v>
          </cell>
          <cell r="D1392" t="str">
            <v>1907734870</v>
          </cell>
          <cell r="E1392" t="str">
            <v>2905100202</v>
          </cell>
          <cell r="F1392">
            <v>44309</v>
          </cell>
          <cell r="G1392" t="str">
            <v>HMA1643921</v>
          </cell>
          <cell r="H1392">
            <v>19600</v>
          </cell>
          <cell r="I1392" t="str">
            <v>6021431521</v>
          </cell>
          <cell r="J1392" t="str">
            <v>KR</v>
          </cell>
          <cell r="K1392">
            <v>2000609184</v>
          </cell>
        </row>
        <row r="1393">
          <cell r="A1393">
            <v>1645459</v>
          </cell>
          <cell r="B1393"/>
          <cell r="C1393" t="str">
            <v>553</v>
          </cell>
          <cell r="D1393" t="str">
            <v>1907734880</v>
          </cell>
          <cell r="E1393" t="str">
            <v>2905100202</v>
          </cell>
          <cell r="F1393">
            <v>44314</v>
          </cell>
          <cell r="G1393" t="str">
            <v>HMA1645459</v>
          </cell>
          <cell r="H1393">
            <v>24500</v>
          </cell>
          <cell r="I1393" t="str">
            <v>6021431521</v>
          </cell>
          <cell r="J1393" t="str">
            <v>KR</v>
          </cell>
          <cell r="K1393">
            <v>2000609184</v>
          </cell>
        </row>
        <row r="1394">
          <cell r="A1394">
            <v>1646062</v>
          </cell>
          <cell r="B1394"/>
          <cell r="C1394" t="str">
            <v>553</v>
          </cell>
          <cell r="D1394" t="str">
            <v>1907734892</v>
          </cell>
          <cell r="E1394" t="str">
            <v>2905100202</v>
          </cell>
          <cell r="F1394">
            <v>44316</v>
          </cell>
          <cell r="G1394" t="str">
            <v>HMA1646062</v>
          </cell>
          <cell r="H1394">
            <v>24500</v>
          </cell>
          <cell r="I1394" t="str">
            <v>6021431521</v>
          </cell>
          <cell r="J1394" t="str">
            <v>KR</v>
          </cell>
          <cell r="K1394">
            <v>2000609184</v>
          </cell>
        </row>
        <row r="1395">
          <cell r="A1395">
            <v>1646637</v>
          </cell>
          <cell r="B1395"/>
          <cell r="C1395" t="str">
            <v>553</v>
          </cell>
          <cell r="D1395" t="str">
            <v>1907734898</v>
          </cell>
          <cell r="E1395" t="str">
            <v>2905100103</v>
          </cell>
          <cell r="F1395">
            <v>44316</v>
          </cell>
          <cell r="G1395" t="str">
            <v>HMA1646637</v>
          </cell>
          <cell r="H1395">
            <v>134710</v>
          </cell>
          <cell r="I1395" t="str">
            <v>6021431521</v>
          </cell>
          <cell r="J1395" t="str">
            <v>KR</v>
          </cell>
          <cell r="K1395">
            <v>2000609184</v>
          </cell>
        </row>
        <row r="1396">
          <cell r="A1396" t="str">
            <v>MPS CUN-1446</v>
          </cell>
          <cell r="B1396"/>
          <cell r="C1396" t="str">
            <v>553</v>
          </cell>
          <cell r="D1396" t="str">
            <v>2000487176</v>
          </cell>
          <cell r="E1396" t="str">
            <v>2905100202</v>
          </cell>
          <cell r="F1396">
            <v>44295</v>
          </cell>
          <cell r="G1396" t="str">
            <v>MPS CUN-1446</v>
          </cell>
          <cell r="H1396">
            <v>300833</v>
          </cell>
          <cell r="I1396" t="str">
            <v>CUNDINAMARCA</v>
          </cell>
          <cell r="J1396" t="str">
            <v>ZP</v>
          </cell>
          <cell r="K1396">
            <v>2000609184</v>
          </cell>
        </row>
        <row r="1397">
          <cell r="A1397">
            <v>1640206</v>
          </cell>
          <cell r="B1397"/>
          <cell r="C1397" t="str">
            <v>553</v>
          </cell>
          <cell r="D1397" t="str">
            <v>2000609185</v>
          </cell>
          <cell r="E1397" t="str">
            <v>2905100203</v>
          </cell>
          <cell r="F1397">
            <v>44295</v>
          </cell>
          <cell r="G1397" t="str">
            <v>HMA1640206</v>
          </cell>
          <cell r="H1397">
            <v>3208861</v>
          </cell>
          <cell r="I1397" t="str">
            <v>20210826</v>
          </cell>
          <cell r="J1397" t="str">
            <v>ZV</v>
          </cell>
          <cell r="K1397">
            <v>2000609185</v>
          </cell>
        </row>
        <row r="1398">
          <cell r="A1398">
            <v>1640206</v>
          </cell>
          <cell r="B1398"/>
          <cell r="C1398" t="str">
            <v>553</v>
          </cell>
          <cell r="D1398" t="str">
            <v>2000609185</v>
          </cell>
          <cell r="E1398" t="str">
            <v>2905100202</v>
          </cell>
          <cell r="F1398">
            <v>44295</v>
          </cell>
          <cell r="G1398" t="str">
            <v>HMA1640206</v>
          </cell>
          <cell r="H1398">
            <v>3033117</v>
          </cell>
          <cell r="I1398" t="str">
            <v>20210826</v>
          </cell>
          <cell r="J1398" t="str">
            <v>ZV</v>
          </cell>
          <cell r="K1398">
            <v>2000609185</v>
          </cell>
        </row>
        <row r="1399">
          <cell r="A1399">
            <v>1634172</v>
          </cell>
          <cell r="B1399"/>
          <cell r="C1399" t="str">
            <v>553</v>
          </cell>
          <cell r="D1399" t="str">
            <v>1907399356</v>
          </cell>
          <cell r="E1399" t="str">
            <v>2905100203</v>
          </cell>
          <cell r="F1399">
            <v>44271</v>
          </cell>
          <cell r="G1399" t="str">
            <v>HMA1634172</v>
          </cell>
          <cell r="H1399">
            <v>28200</v>
          </cell>
          <cell r="I1399" t="str">
            <v>5060756755</v>
          </cell>
          <cell r="J1399" t="str">
            <v>KR</v>
          </cell>
          <cell r="K1399">
            <v>2000609185</v>
          </cell>
        </row>
        <row r="1400">
          <cell r="A1400">
            <v>1634509</v>
          </cell>
          <cell r="B1400"/>
          <cell r="C1400" t="str">
            <v>553</v>
          </cell>
          <cell r="D1400" t="str">
            <v>1907399393</v>
          </cell>
          <cell r="E1400" t="str">
            <v>2905100203</v>
          </cell>
          <cell r="F1400">
            <v>44272</v>
          </cell>
          <cell r="G1400" t="str">
            <v>HMA1634509</v>
          </cell>
          <cell r="H1400">
            <v>132618</v>
          </cell>
          <cell r="I1400" t="str">
            <v>5060756755</v>
          </cell>
          <cell r="J1400" t="str">
            <v>KR</v>
          </cell>
          <cell r="K1400">
            <v>2000609185</v>
          </cell>
        </row>
        <row r="1401">
          <cell r="A1401">
            <v>1634526</v>
          </cell>
          <cell r="B1401"/>
          <cell r="C1401" t="str">
            <v>553</v>
          </cell>
          <cell r="D1401" t="str">
            <v>1907399405</v>
          </cell>
          <cell r="E1401" t="str">
            <v>2905100203</v>
          </cell>
          <cell r="F1401">
            <v>44272</v>
          </cell>
          <cell r="G1401" t="str">
            <v>HMA1634526</v>
          </cell>
          <cell r="H1401">
            <v>55521</v>
          </cell>
          <cell r="I1401" t="str">
            <v>5060756755</v>
          </cell>
          <cell r="J1401" t="str">
            <v>KR</v>
          </cell>
          <cell r="K1401">
            <v>2000609185</v>
          </cell>
        </row>
        <row r="1402">
          <cell r="A1402">
            <v>1638400</v>
          </cell>
          <cell r="B1402"/>
          <cell r="C1402" t="str">
            <v>553</v>
          </cell>
          <cell r="D1402" t="str">
            <v>1907399721</v>
          </cell>
          <cell r="E1402" t="str">
            <v>2905100203</v>
          </cell>
          <cell r="F1402">
            <v>44286</v>
          </cell>
          <cell r="G1402" t="str">
            <v>HMA1638400</v>
          </cell>
          <cell r="H1402">
            <v>33800</v>
          </cell>
          <cell r="I1402" t="str">
            <v>5060756755</v>
          </cell>
          <cell r="J1402" t="str">
            <v>KR</v>
          </cell>
          <cell r="K1402">
            <v>2000609185</v>
          </cell>
        </row>
        <row r="1403">
          <cell r="A1403">
            <v>1638682</v>
          </cell>
          <cell r="B1403"/>
          <cell r="C1403" t="str">
            <v>553</v>
          </cell>
          <cell r="D1403" t="str">
            <v>1907399747</v>
          </cell>
          <cell r="E1403" t="str">
            <v>2905100203</v>
          </cell>
          <cell r="F1403">
            <v>44286</v>
          </cell>
          <cell r="G1403" t="str">
            <v>HMA1638682</v>
          </cell>
          <cell r="H1403">
            <v>43400</v>
          </cell>
          <cell r="I1403" t="str">
            <v>5060756755</v>
          </cell>
          <cell r="J1403" t="str">
            <v>KR</v>
          </cell>
          <cell r="K1403">
            <v>2000609185</v>
          </cell>
        </row>
        <row r="1404">
          <cell r="A1404">
            <v>1634312</v>
          </cell>
          <cell r="B1404"/>
          <cell r="C1404" t="str">
            <v>553</v>
          </cell>
          <cell r="D1404" t="str">
            <v>1907400017</v>
          </cell>
          <cell r="E1404" t="str">
            <v>2905100203</v>
          </cell>
          <cell r="F1404">
            <v>44271</v>
          </cell>
          <cell r="G1404" t="str">
            <v>HMA1634312</v>
          </cell>
          <cell r="H1404">
            <v>213274</v>
          </cell>
          <cell r="I1404" t="str">
            <v>5060759455</v>
          </cell>
          <cell r="J1404" t="str">
            <v>KR</v>
          </cell>
          <cell r="K1404">
            <v>2000609185</v>
          </cell>
        </row>
        <row r="1405">
          <cell r="A1405">
            <v>1635381</v>
          </cell>
          <cell r="B1405"/>
          <cell r="C1405" t="str">
            <v>553</v>
          </cell>
          <cell r="D1405" t="str">
            <v>1907400026</v>
          </cell>
          <cell r="E1405" t="str">
            <v>2905100203</v>
          </cell>
          <cell r="F1405">
            <v>44275</v>
          </cell>
          <cell r="G1405" t="str">
            <v>HMA1635381</v>
          </cell>
          <cell r="H1405">
            <v>405205</v>
          </cell>
          <cell r="I1405" t="str">
            <v>5060759455</v>
          </cell>
          <cell r="J1405" t="str">
            <v>KR</v>
          </cell>
          <cell r="K1405">
            <v>2000609185</v>
          </cell>
        </row>
        <row r="1406">
          <cell r="A1406">
            <v>1636661</v>
          </cell>
          <cell r="B1406"/>
          <cell r="C1406" t="str">
            <v>553</v>
          </cell>
          <cell r="D1406" t="str">
            <v>1907400043</v>
          </cell>
          <cell r="E1406" t="str">
            <v>2905100203</v>
          </cell>
          <cell r="F1406">
            <v>44280</v>
          </cell>
          <cell r="G1406" t="str">
            <v>HMA1636661</v>
          </cell>
          <cell r="H1406">
            <v>67600</v>
          </cell>
          <cell r="I1406" t="str">
            <v>5060759455</v>
          </cell>
          <cell r="J1406" t="str">
            <v>KR</v>
          </cell>
          <cell r="K1406">
            <v>2000609185</v>
          </cell>
        </row>
        <row r="1407">
          <cell r="A1407">
            <v>1639985</v>
          </cell>
          <cell r="B1407"/>
          <cell r="C1407" t="str">
            <v>553</v>
          </cell>
          <cell r="D1407" t="str">
            <v>1907707202</v>
          </cell>
          <cell r="E1407" t="str">
            <v>2905100203</v>
          </cell>
          <cell r="F1407">
            <v>44294</v>
          </cell>
          <cell r="G1407" t="str">
            <v>HMA1639985</v>
          </cell>
          <cell r="H1407">
            <v>35600</v>
          </cell>
          <cell r="I1407" t="str">
            <v>6021410857</v>
          </cell>
          <cell r="J1407" t="str">
            <v>KR</v>
          </cell>
          <cell r="K1407">
            <v>2000609185</v>
          </cell>
        </row>
        <row r="1408">
          <cell r="A1408">
            <v>1640069</v>
          </cell>
          <cell r="B1408"/>
          <cell r="C1408" t="str">
            <v>553</v>
          </cell>
          <cell r="D1408" t="str">
            <v>1907707220</v>
          </cell>
          <cell r="E1408" t="str">
            <v>2905100203</v>
          </cell>
          <cell r="F1408">
            <v>44294</v>
          </cell>
          <cell r="G1408" t="str">
            <v>HMA1640069</v>
          </cell>
          <cell r="H1408">
            <v>23100</v>
          </cell>
          <cell r="I1408" t="str">
            <v>6021410857</v>
          </cell>
          <cell r="J1408" t="str">
            <v>KR</v>
          </cell>
          <cell r="K1408">
            <v>2000609185</v>
          </cell>
        </row>
        <row r="1409">
          <cell r="A1409">
            <v>1641122</v>
          </cell>
          <cell r="B1409"/>
          <cell r="C1409" t="str">
            <v>553</v>
          </cell>
          <cell r="D1409" t="str">
            <v>1907707283</v>
          </cell>
          <cell r="E1409" t="str">
            <v>2905100203</v>
          </cell>
          <cell r="F1409">
            <v>44299</v>
          </cell>
          <cell r="G1409" t="str">
            <v>HMA1641122</v>
          </cell>
          <cell r="H1409">
            <v>187400</v>
          </cell>
          <cell r="I1409" t="str">
            <v>6021410857</v>
          </cell>
          <cell r="J1409" t="str">
            <v>KR</v>
          </cell>
          <cell r="K1409">
            <v>2000609185</v>
          </cell>
        </row>
        <row r="1410">
          <cell r="A1410">
            <v>1641190</v>
          </cell>
          <cell r="B1410"/>
          <cell r="C1410" t="str">
            <v>553</v>
          </cell>
          <cell r="D1410" t="str">
            <v>1907707295</v>
          </cell>
          <cell r="E1410" t="str">
            <v>2905100203</v>
          </cell>
          <cell r="F1410">
            <v>44299</v>
          </cell>
          <cell r="G1410" t="str">
            <v>HMA1641190</v>
          </cell>
          <cell r="H1410">
            <v>48700</v>
          </cell>
          <cell r="I1410" t="str">
            <v>6021410857</v>
          </cell>
          <cell r="J1410" t="str">
            <v>KR</v>
          </cell>
          <cell r="K1410">
            <v>2000609185</v>
          </cell>
        </row>
        <row r="1411">
          <cell r="A1411">
            <v>1641301</v>
          </cell>
          <cell r="B1411"/>
          <cell r="C1411" t="str">
            <v>553</v>
          </cell>
          <cell r="D1411" t="str">
            <v>1907707303</v>
          </cell>
          <cell r="E1411" t="str">
            <v>2905100203</v>
          </cell>
          <cell r="F1411">
            <v>44299</v>
          </cell>
          <cell r="G1411" t="str">
            <v>HMA1641301</v>
          </cell>
          <cell r="H1411">
            <v>30100</v>
          </cell>
          <cell r="I1411" t="str">
            <v>6021410857</v>
          </cell>
          <cell r="J1411" t="str">
            <v>KR</v>
          </cell>
          <cell r="K1411">
            <v>2000609185</v>
          </cell>
        </row>
        <row r="1412">
          <cell r="A1412">
            <v>1641439</v>
          </cell>
          <cell r="B1412"/>
          <cell r="C1412" t="str">
            <v>553</v>
          </cell>
          <cell r="D1412" t="str">
            <v>1907707315</v>
          </cell>
          <cell r="E1412" t="str">
            <v>2905100203</v>
          </cell>
          <cell r="F1412">
            <v>44300</v>
          </cell>
          <cell r="G1412" t="str">
            <v>HMA1641439</v>
          </cell>
          <cell r="H1412">
            <v>23100</v>
          </cell>
          <cell r="I1412" t="str">
            <v>6021410857</v>
          </cell>
          <cell r="J1412" t="str">
            <v>KR</v>
          </cell>
          <cell r="K1412">
            <v>2000609185</v>
          </cell>
        </row>
        <row r="1413">
          <cell r="A1413">
            <v>1642089</v>
          </cell>
          <cell r="B1413"/>
          <cell r="C1413" t="str">
            <v>553</v>
          </cell>
          <cell r="D1413" t="str">
            <v>1907707332</v>
          </cell>
          <cell r="E1413" t="str">
            <v>2905100203</v>
          </cell>
          <cell r="F1413">
            <v>44302</v>
          </cell>
          <cell r="G1413" t="str">
            <v>HMA1642089</v>
          </cell>
          <cell r="H1413">
            <v>339971</v>
          </cell>
          <cell r="I1413" t="str">
            <v>6021410857</v>
          </cell>
          <cell r="J1413" t="str">
            <v>KR</v>
          </cell>
          <cell r="K1413">
            <v>2000609185</v>
          </cell>
        </row>
        <row r="1414">
          <cell r="A1414">
            <v>1642291</v>
          </cell>
          <cell r="B1414"/>
          <cell r="C1414" t="str">
            <v>553</v>
          </cell>
          <cell r="D1414" t="str">
            <v>1907707343</v>
          </cell>
          <cell r="E1414" t="str">
            <v>2905100203</v>
          </cell>
          <cell r="F1414">
            <v>44303</v>
          </cell>
          <cell r="G1414" t="str">
            <v>HMA1642291</v>
          </cell>
          <cell r="H1414">
            <v>323737</v>
          </cell>
          <cell r="I1414" t="str">
            <v>6021410857</v>
          </cell>
          <cell r="J1414" t="str">
            <v>KR</v>
          </cell>
          <cell r="K1414">
            <v>2000609185</v>
          </cell>
        </row>
        <row r="1415">
          <cell r="A1415">
            <v>1642500</v>
          </cell>
          <cell r="B1415"/>
          <cell r="C1415" t="str">
            <v>553</v>
          </cell>
          <cell r="D1415" t="str">
            <v>1907707353</v>
          </cell>
          <cell r="E1415" t="str">
            <v>2905100203</v>
          </cell>
          <cell r="F1415">
            <v>44305</v>
          </cell>
          <cell r="G1415" t="str">
            <v>HMA1642500</v>
          </cell>
          <cell r="H1415">
            <v>23100</v>
          </cell>
          <cell r="I1415" t="str">
            <v>6021410857</v>
          </cell>
          <cell r="J1415" t="str">
            <v>KR</v>
          </cell>
          <cell r="K1415">
            <v>2000609185</v>
          </cell>
        </row>
        <row r="1416">
          <cell r="A1416">
            <v>1642547</v>
          </cell>
          <cell r="B1416"/>
          <cell r="C1416" t="str">
            <v>553</v>
          </cell>
          <cell r="D1416" t="str">
            <v>1907707361</v>
          </cell>
          <cell r="E1416" t="str">
            <v>2905100203</v>
          </cell>
          <cell r="F1416">
            <v>44305</v>
          </cell>
          <cell r="G1416" t="str">
            <v>HMA1642547</v>
          </cell>
          <cell r="H1416">
            <v>61100</v>
          </cell>
          <cell r="I1416" t="str">
            <v>6021410857</v>
          </cell>
          <cell r="J1416" t="str">
            <v>KR</v>
          </cell>
          <cell r="K1416">
            <v>2000609185</v>
          </cell>
        </row>
        <row r="1417">
          <cell r="A1417">
            <v>1642701</v>
          </cell>
          <cell r="B1417"/>
          <cell r="C1417" t="str">
            <v>553</v>
          </cell>
          <cell r="D1417" t="str">
            <v>1907707374</v>
          </cell>
          <cell r="E1417" t="str">
            <v>2905100203</v>
          </cell>
          <cell r="F1417">
            <v>44305</v>
          </cell>
          <cell r="G1417" t="str">
            <v>HMA1642701</v>
          </cell>
          <cell r="H1417">
            <v>61700</v>
          </cell>
          <cell r="I1417" t="str">
            <v>6021410857</v>
          </cell>
          <cell r="J1417" t="str">
            <v>KR</v>
          </cell>
          <cell r="K1417">
            <v>2000609185</v>
          </cell>
        </row>
        <row r="1418">
          <cell r="A1418">
            <v>1642702</v>
          </cell>
          <cell r="B1418"/>
          <cell r="C1418" t="str">
            <v>553</v>
          </cell>
          <cell r="D1418" t="str">
            <v>1907707385</v>
          </cell>
          <cell r="E1418" t="str">
            <v>2905100203</v>
          </cell>
          <cell r="F1418">
            <v>44305</v>
          </cell>
          <cell r="G1418" t="str">
            <v>HMA1642702</v>
          </cell>
          <cell r="H1418">
            <v>61700</v>
          </cell>
          <cell r="I1418" t="str">
            <v>6021410857</v>
          </cell>
          <cell r="J1418" t="str">
            <v>KR</v>
          </cell>
          <cell r="K1418">
            <v>2000609185</v>
          </cell>
        </row>
        <row r="1419">
          <cell r="A1419">
            <v>1643056</v>
          </cell>
          <cell r="B1419"/>
          <cell r="C1419" t="str">
            <v>553</v>
          </cell>
          <cell r="D1419" t="str">
            <v>1907707393</v>
          </cell>
          <cell r="E1419" t="str">
            <v>2905100203</v>
          </cell>
          <cell r="F1419">
            <v>44306</v>
          </cell>
          <cell r="G1419" t="str">
            <v>HMA1643056</v>
          </cell>
          <cell r="H1419">
            <v>67600</v>
          </cell>
          <cell r="I1419" t="str">
            <v>6021410857</v>
          </cell>
          <cell r="J1419" t="str">
            <v>KR</v>
          </cell>
          <cell r="K1419">
            <v>2000609185</v>
          </cell>
        </row>
        <row r="1420">
          <cell r="A1420">
            <v>1643186</v>
          </cell>
          <cell r="B1420"/>
          <cell r="C1420" t="str">
            <v>553</v>
          </cell>
          <cell r="D1420" t="str">
            <v>1907707396</v>
          </cell>
          <cell r="E1420" t="str">
            <v>2905100203</v>
          </cell>
          <cell r="F1420">
            <v>44307</v>
          </cell>
          <cell r="G1420" t="str">
            <v>HMA1643186</v>
          </cell>
          <cell r="H1420">
            <v>171049</v>
          </cell>
          <cell r="I1420" t="str">
            <v>6021410857</v>
          </cell>
          <cell r="J1420" t="str">
            <v>KR</v>
          </cell>
          <cell r="K1420">
            <v>2000609185</v>
          </cell>
        </row>
        <row r="1421">
          <cell r="A1421">
            <v>1643382</v>
          </cell>
          <cell r="B1421"/>
          <cell r="C1421" t="str">
            <v>553</v>
          </cell>
          <cell r="D1421" t="str">
            <v>1907707402</v>
          </cell>
          <cell r="E1421" t="str">
            <v>2905100203</v>
          </cell>
          <cell r="F1421">
            <v>44307</v>
          </cell>
          <cell r="G1421" t="str">
            <v>HMA1643382</v>
          </cell>
          <cell r="H1421">
            <v>40800</v>
          </cell>
          <cell r="I1421" t="str">
            <v>6021410857</v>
          </cell>
          <cell r="J1421" t="str">
            <v>KR</v>
          </cell>
          <cell r="K1421">
            <v>2000609185</v>
          </cell>
        </row>
        <row r="1422">
          <cell r="A1422">
            <v>1643385</v>
          </cell>
          <cell r="B1422"/>
          <cell r="C1422" t="str">
            <v>553</v>
          </cell>
          <cell r="D1422" t="str">
            <v>1907707409</v>
          </cell>
          <cell r="E1422" t="str">
            <v>2905100203</v>
          </cell>
          <cell r="F1422">
            <v>44307</v>
          </cell>
          <cell r="G1422" t="str">
            <v>HMA1643385</v>
          </cell>
          <cell r="H1422">
            <v>24500</v>
          </cell>
          <cell r="I1422" t="str">
            <v>6021410857</v>
          </cell>
          <cell r="J1422" t="str">
            <v>KR</v>
          </cell>
          <cell r="K1422">
            <v>2000609185</v>
          </cell>
        </row>
        <row r="1423">
          <cell r="A1423">
            <v>1644258</v>
          </cell>
          <cell r="B1423"/>
          <cell r="C1423" t="str">
            <v>553</v>
          </cell>
          <cell r="D1423" t="str">
            <v>1907707413</v>
          </cell>
          <cell r="E1423" t="str">
            <v>2905100203</v>
          </cell>
          <cell r="F1423">
            <v>44310</v>
          </cell>
          <cell r="G1423" t="str">
            <v>HMA1644258</v>
          </cell>
          <cell r="H1423">
            <v>23100</v>
          </cell>
          <cell r="I1423" t="str">
            <v>6021410857</v>
          </cell>
          <cell r="J1423" t="str">
            <v>KR</v>
          </cell>
          <cell r="K1423">
            <v>2000609185</v>
          </cell>
        </row>
        <row r="1424">
          <cell r="A1424">
            <v>1644259</v>
          </cell>
          <cell r="B1424"/>
          <cell r="C1424" t="str">
            <v>553</v>
          </cell>
          <cell r="D1424" t="str">
            <v>1907707419</v>
          </cell>
          <cell r="E1424" t="str">
            <v>2905100203</v>
          </cell>
          <cell r="F1424">
            <v>44310</v>
          </cell>
          <cell r="G1424" t="str">
            <v>HMA1644259</v>
          </cell>
          <cell r="H1424">
            <v>48200</v>
          </cell>
          <cell r="I1424" t="str">
            <v>6021410857</v>
          </cell>
          <cell r="J1424" t="str">
            <v>KR</v>
          </cell>
          <cell r="K1424">
            <v>2000609185</v>
          </cell>
        </row>
        <row r="1425">
          <cell r="A1425">
            <v>1644922</v>
          </cell>
          <cell r="B1425"/>
          <cell r="C1425" t="str">
            <v>553</v>
          </cell>
          <cell r="D1425" t="str">
            <v>1907707423</v>
          </cell>
          <cell r="E1425" t="str">
            <v>2905100203</v>
          </cell>
          <cell r="F1425">
            <v>44313</v>
          </cell>
          <cell r="G1425" t="str">
            <v>HMA1644922</v>
          </cell>
          <cell r="H1425">
            <v>23100</v>
          </cell>
          <cell r="I1425" t="str">
            <v>6021410857</v>
          </cell>
          <cell r="J1425" t="str">
            <v>KR</v>
          </cell>
          <cell r="K1425">
            <v>2000609185</v>
          </cell>
        </row>
        <row r="1426">
          <cell r="A1426">
            <v>1645031</v>
          </cell>
          <cell r="B1426"/>
          <cell r="C1426" t="str">
            <v>553</v>
          </cell>
          <cell r="D1426" t="str">
            <v>1907707431</v>
          </cell>
          <cell r="E1426" t="str">
            <v>2905100203</v>
          </cell>
          <cell r="F1426">
            <v>44313</v>
          </cell>
          <cell r="G1426" t="str">
            <v>HMA1645031</v>
          </cell>
          <cell r="H1426">
            <v>48200</v>
          </cell>
          <cell r="I1426" t="str">
            <v>6021410857</v>
          </cell>
          <cell r="J1426" t="str">
            <v>KR</v>
          </cell>
          <cell r="K1426">
            <v>2000609185</v>
          </cell>
        </row>
        <row r="1427">
          <cell r="A1427">
            <v>1645532</v>
          </cell>
          <cell r="B1427"/>
          <cell r="C1427" t="str">
            <v>553</v>
          </cell>
          <cell r="D1427" t="str">
            <v>1907707454</v>
          </cell>
          <cell r="E1427" t="str">
            <v>2905100203</v>
          </cell>
          <cell r="F1427">
            <v>44314</v>
          </cell>
          <cell r="G1427" t="str">
            <v>HMA1645532</v>
          </cell>
          <cell r="H1427">
            <v>27100</v>
          </cell>
          <cell r="I1427" t="str">
            <v>6021410857</v>
          </cell>
          <cell r="J1427" t="str">
            <v>KR</v>
          </cell>
          <cell r="K1427">
            <v>2000609185</v>
          </cell>
        </row>
        <row r="1428">
          <cell r="A1428">
            <v>1645637</v>
          </cell>
          <cell r="B1428"/>
          <cell r="C1428" t="str">
            <v>553</v>
          </cell>
          <cell r="D1428" t="str">
            <v>1907707466</v>
          </cell>
          <cell r="E1428" t="str">
            <v>2905100203</v>
          </cell>
          <cell r="F1428">
            <v>44315</v>
          </cell>
          <cell r="G1428" t="str">
            <v>HMA1645637</v>
          </cell>
          <cell r="H1428">
            <v>33800</v>
          </cell>
          <cell r="I1428" t="str">
            <v>6021410857</v>
          </cell>
          <cell r="J1428" t="str">
            <v>KR</v>
          </cell>
          <cell r="K1428">
            <v>2000609185</v>
          </cell>
        </row>
        <row r="1429">
          <cell r="A1429">
            <v>1646207</v>
          </cell>
          <cell r="B1429"/>
          <cell r="C1429" t="str">
            <v>553</v>
          </cell>
          <cell r="D1429" t="str">
            <v>1907707477</v>
          </cell>
          <cell r="E1429" t="str">
            <v>2905100203</v>
          </cell>
          <cell r="F1429">
            <v>44316</v>
          </cell>
          <cell r="G1429" t="str">
            <v>HMA1646207</v>
          </cell>
          <cell r="H1429">
            <v>24500</v>
          </cell>
          <cell r="I1429" t="str">
            <v>6021410857</v>
          </cell>
          <cell r="J1429" t="str">
            <v>KR</v>
          </cell>
          <cell r="K1429">
            <v>2000609185</v>
          </cell>
        </row>
        <row r="1430">
          <cell r="A1430">
            <v>1640206</v>
          </cell>
          <cell r="B1430"/>
          <cell r="C1430" t="str">
            <v>553</v>
          </cell>
          <cell r="D1430" t="str">
            <v>1907707532</v>
          </cell>
          <cell r="E1430" t="str">
            <v>2905100203</v>
          </cell>
          <cell r="F1430">
            <v>44295</v>
          </cell>
          <cell r="G1430" t="str">
            <v>HMA1640206</v>
          </cell>
          <cell r="H1430">
            <v>231726</v>
          </cell>
          <cell r="I1430" t="str">
            <v>6021413240</v>
          </cell>
          <cell r="J1430" t="str">
            <v>KR</v>
          </cell>
          <cell r="K1430">
            <v>2000609185</v>
          </cell>
        </row>
        <row r="1431">
          <cell r="A1431">
            <v>1640431</v>
          </cell>
          <cell r="B1431"/>
          <cell r="C1431" t="str">
            <v>553</v>
          </cell>
          <cell r="D1431" t="str">
            <v>1907707537</v>
          </cell>
          <cell r="E1431" t="str">
            <v>2905100203</v>
          </cell>
          <cell r="F1431">
            <v>44295</v>
          </cell>
          <cell r="G1431" t="str">
            <v>HMA1640431</v>
          </cell>
          <cell r="H1431">
            <v>246260</v>
          </cell>
          <cell r="I1431" t="str">
            <v>6021413240</v>
          </cell>
          <cell r="J1431" t="str">
            <v>KR</v>
          </cell>
          <cell r="K1431">
            <v>2000609185</v>
          </cell>
        </row>
        <row r="1432">
          <cell r="A1432" t="str">
            <v>MPS CUN-1438</v>
          </cell>
          <cell r="B1432"/>
          <cell r="C1432" t="str">
            <v>553</v>
          </cell>
          <cell r="D1432" t="str">
            <v>2000487168</v>
          </cell>
          <cell r="E1432" t="str">
            <v>2905100202</v>
          </cell>
          <cell r="F1432">
            <v>44295</v>
          </cell>
          <cell r="G1432" t="str">
            <v>MPS CUN-1438</v>
          </cell>
          <cell r="H1432">
            <v>3033117</v>
          </cell>
          <cell r="I1432" t="str">
            <v>CUNDINAMARCA</v>
          </cell>
          <cell r="J1432" t="str">
            <v>ZP</v>
          </cell>
          <cell r="K1432">
            <v>2000609185</v>
          </cell>
        </row>
        <row r="1433">
          <cell r="A1433">
            <v>1642134</v>
          </cell>
          <cell r="B1433"/>
          <cell r="C1433" t="str">
            <v>553</v>
          </cell>
          <cell r="D1433" t="str">
            <v>2000609187</v>
          </cell>
          <cell r="E1433" t="str">
            <v>2905100203</v>
          </cell>
          <cell r="F1433">
            <v>44302</v>
          </cell>
          <cell r="G1433" t="str">
            <v>HMA1642134</v>
          </cell>
          <cell r="H1433">
            <v>67600</v>
          </cell>
          <cell r="I1433" t="str">
            <v>20210826</v>
          </cell>
          <cell r="J1433" t="str">
            <v>ZV</v>
          </cell>
          <cell r="K1433">
            <v>2000609187</v>
          </cell>
        </row>
        <row r="1434">
          <cell r="A1434">
            <v>1642134</v>
          </cell>
          <cell r="B1434"/>
          <cell r="C1434" t="str">
            <v>553</v>
          </cell>
          <cell r="D1434" t="str">
            <v>2000609187</v>
          </cell>
          <cell r="E1434" t="str">
            <v>2905100202</v>
          </cell>
          <cell r="F1434">
            <v>44302</v>
          </cell>
          <cell r="G1434" t="str">
            <v>HMA1642134</v>
          </cell>
          <cell r="H1434">
            <v>157209</v>
          </cell>
          <cell r="I1434" t="str">
            <v>20210826</v>
          </cell>
          <cell r="J1434" t="str">
            <v>ZV</v>
          </cell>
          <cell r="K1434">
            <v>2000609187</v>
          </cell>
        </row>
        <row r="1435">
          <cell r="A1435">
            <v>1642134</v>
          </cell>
          <cell r="B1435"/>
          <cell r="C1435" t="str">
            <v>553</v>
          </cell>
          <cell r="D1435" t="str">
            <v>2000609187</v>
          </cell>
          <cell r="E1435" t="str">
            <v>2905100103</v>
          </cell>
          <cell r="F1435">
            <v>44302</v>
          </cell>
          <cell r="G1435" t="str">
            <v>HMA1642134</v>
          </cell>
          <cell r="H1435">
            <v>152012</v>
          </cell>
          <cell r="I1435" t="str">
            <v>20210826</v>
          </cell>
          <cell r="J1435" t="str">
            <v>ZV</v>
          </cell>
          <cell r="K1435">
            <v>2000609187</v>
          </cell>
        </row>
        <row r="1436">
          <cell r="A1436">
            <v>1642134</v>
          </cell>
          <cell r="B1436"/>
          <cell r="C1436" t="str">
            <v>553</v>
          </cell>
          <cell r="D1436" t="str">
            <v>1907734786</v>
          </cell>
          <cell r="E1436" t="str">
            <v>2905100202</v>
          </cell>
          <cell r="F1436">
            <v>44302</v>
          </cell>
          <cell r="G1436" t="str">
            <v>HMA1642134</v>
          </cell>
          <cell r="H1436">
            <v>109123</v>
          </cell>
          <cell r="I1436" t="str">
            <v>6021431521</v>
          </cell>
          <cell r="J1436" t="str">
            <v>KR</v>
          </cell>
          <cell r="K1436">
            <v>2000609187</v>
          </cell>
        </row>
        <row r="1437">
          <cell r="A1437">
            <v>1642541</v>
          </cell>
          <cell r="B1437"/>
          <cell r="C1437" t="str">
            <v>553</v>
          </cell>
          <cell r="D1437" t="str">
            <v>1907734790</v>
          </cell>
          <cell r="E1437" t="str">
            <v>2905100202</v>
          </cell>
          <cell r="F1437">
            <v>44305</v>
          </cell>
          <cell r="G1437" t="str">
            <v>HMA1642541</v>
          </cell>
          <cell r="H1437">
            <v>27100</v>
          </cell>
          <cell r="I1437" t="str">
            <v>6021431521</v>
          </cell>
          <cell r="J1437" t="str">
            <v>KR</v>
          </cell>
          <cell r="K1437">
            <v>2000609187</v>
          </cell>
        </row>
        <row r="1438">
          <cell r="A1438">
            <v>1642542</v>
          </cell>
          <cell r="B1438"/>
          <cell r="C1438" t="str">
            <v>553</v>
          </cell>
          <cell r="D1438" t="str">
            <v>1907734797</v>
          </cell>
          <cell r="E1438" t="str">
            <v>2905100202</v>
          </cell>
          <cell r="F1438">
            <v>44305</v>
          </cell>
          <cell r="G1438" t="str">
            <v>HMA1642542</v>
          </cell>
          <cell r="H1438">
            <v>33800</v>
          </cell>
          <cell r="I1438" t="str">
            <v>6021431521</v>
          </cell>
          <cell r="J1438" t="str">
            <v>KR</v>
          </cell>
          <cell r="K1438">
            <v>2000609187</v>
          </cell>
        </row>
        <row r="1439">
          <cell r="A1439">
            <v>1642673</v>
          </cell>
          <cell r="B1439"/>
          <cell r="C1439" t="str">
            <v>553</v>
          </cell>
          <cell r="D1439" t="str">
            <v>1907734802</v>
          </cell>
          <cell r="E1439" t="str">
            <v>2905100203</v>
          </cell>
          <cell r="F1439">
            <v>44305</v>
          </cell>
          <cell r="G1439" t="str">
            <v>HMA1642673</v>
          </cell>
          <cell r="H1439">
            <v>33800</v>
          </cell>
          <cell r="I1439" t="str">
            <v>6021431521</v>
          </cell>
          <cell r="J1439" t="str">
            <v>KR</v>
          </cell>
          <cell r="K1439">
            <v>2000609187</v>
          </cell>
        </row>
        <row r="1440">
          <cell r="A1440">
            <v>1642674</v>
          </cell>
          <cell r="B1440"/>
          <cell r="C1440" t="str">
            <v>553</v>
          </cell>
          <cell r="D1440" t="str">
            <v>1907734808</v>
          </cell>
          <cell r="E1440" t="str">
            <v>2905100203</v>
          </cell>
          <cell r="F1440">
            <v>44305</v>
          </cell>
          <cell r="G1440" t="str">
            <v>HMA1642674</v>
          </cell>
          <cell r="H1440">
            <v>33800</v>
          </cell>
          <cell r="I1440" t="str">
            <v>6021431521</v>
          </cell>
          <cell r="J1440" t="str">
            <v>KR</v>
          </cell>
          <cell r="K1440">
            <v>2000609187</v>
          </cell>
        </row>
        <row r="1441">
          <cell r="A1441">
            <v>1645530</v>
          </cell>
          <cell r="B1441"/>
          <cell r="C1441" t="str">
            <v>553</v>
          </cell>
          <cell r="D1441" t="str">
            <v>1907734886</v>
          </cell>
          <cell r="E1441" t="str">
            <v>2905100103</v>
          </cell>
          <cell r="F1441">
            <v>44314</v>
          </cell>
          <cell r="G1441" t="str">
            <v>HMA1645530</v>
          </cell>
          <cell r="H1441">
            <v>152012</v>
          </cell>
          <cell r="I1441" t="str">
            <v>6021431521</v>
          </cell>
          <cell r="J1441" t="str">
            <v>KR</v>
          </cell>
          <cell r="K1441">
            <v>2000609187</v>
          </cell>
        </row>
        <row r="1442">
          <cell r="A1442" t="str">
            <v>MPS BOY-1620</v>
          </cell>
          <cell r="B1442"/>
          <cell r="C1442" t="str">
            <v>553</v>
          </cell>
          <cell r="D1442" t="str">
            <v>2000513240</v>
          </cell>
          <cell r="E1442" t="str">
            <v>2905100202</v>
          </cell>
          <cell r="F1442">
            <v>44323</v>
          </cell>
          <cell r="G1442" t="str">
            <v>MPS BOY-1620</v>
          </cell>
          <cell r="H1442">
            <v>327232</v>
          </cell>
          <cell r="I1442" t="str">
            <v>BOYACA</v>
          </cell>
          <cell r="J1442" t="str">
            <v>ZP</v>
          </cell>
          <cell r="K1442">
            <v>2000609187</v>
          </cell>
        </row>
        <row r="1443">
          <cell r="A1443">
            <v>1640351</v>
          </cell>
          <cell r="B1443"/>
          <cell r="C1443" t="str">
            <v>553</v>
          </cell>
          <cell r="D1443" t="str">
            <v>2000609189</v>
          </cell>
          <cell r="E1443" t="str">
            <v>2905100203</v>
          </cell>
          <cell r="F1443">
            <v>44295</v>
          </cell>
          <cell r="G1443" t="str">
            <v>HMA1640351</v>
          </cell>
          <cell r="H1443">
            <v>413348</v>
          </cell>
          <cell r="I1443" t="str">
            <v>20210826</v>
          </cell>
          <cell r="J1443" t="str">
            <v>ZV</v>
          </cell>
          <cell r="K1443">
            <v>2000609189</v>
          </cell>
        </row>
        <row r="1444">
          <cell r="A1444">
            <v>1640351</v>
          </cell>
          <cell r="B1444"/>
          <cell r="C1444" t="str">
            <v>553</v>
          </cell>
          <cell r="D1444" t="str">
            <v>2000609189</v>
          </cell>
          <cell r="E1444" t="str">
            <v>2905100202</v>
          </cell>
          <cell r="F1444">
            <v>44295</v>
          </cell>
          <cell r="G1444" t="str">
            <v>HMA1640351</v>
          </cell>
          <cell r="H1444">
            <v>412152</v>
          </cell>
          <cell r="I1444" t="str">
            <v>20210826</v>
          </cell>
          <cell r="J1444" t="str">
            <v>ZV</v>
          </cell>
          <cell r="K1444">
            <v>2000609189</v>
          </cell>
        </row>
        <row r="1445">
          <cell r="A1445">
            <v>1640351</v>
          </cell>
          <cell r="B1445"/>
          <cell r="C1445" t="str">
            <v>553</v>
          </cell>
          <cell r="D1445" t="str">
            <v>1907707239</v>
          </cell>
          <cell r="E1445" t="str">
            <v>2905100203</v>
          </cell>
          <cell r="F1445">
            <v>44295</v>
          </cell>
          <cell r="G1445" t="str">
            <v>HMA1640351</v>
          </cell>
          <cell r="H1445">
            <v>33800</v>
          </cell>
          <cell r="I1445" t="str">
            <v>6021410857</v>
          </cell>
          <cell r="J1445" t="str">
            <v>KR</v>
          </cell>
          <cell r="K1445">
            <v>2000609189</v>
          </cell>
        </row>
        <row r="1446">
          <cell r="A1446">
            <v>1640957</v>
          </cell>
          <cell r="B1446"/>
          <cell r="C1446" t="str">
            <v>553</v>
          </cell>
          <cell r="D1446" t="str">
            <v>1907707252</v>
          </cell>
          <cell r="E1446" t="str">
            <v>2905100203</v>
          </cell>
          <cell r="F1446">
            <v>44298</v>
          </cell>
          <cell r="G1446" t="str">
            <v>HMA1640957</v>
          </cell>
          <cell r="H1446">
            <v>114297</v>
          </cell>
          <cell r="I1446" t="str">
            <v>6021410857</v>
          </cell>
          <cell r="J1446" t="str">
            <v>KR</v>
          </cell>
          <cell r="K1446">
            <v>2000609189</v>
          </cell>
        </row>
        <row r="1447">
          <cell r="A1447">
            <v>1641359</v>
          </cell>
          <cell r="B1447"/>
          <cell r="C1447" t="str">
            <v>553</v>
          </cell>
          <cell r="D1447" t="str">
            <v>1907707309</v>
          </cell>
          <cell r="E1447" t="str">
            <v>2905100203</v>
          </cell>
          <cell r="F1447">
            <v>44299</v>
          </cell>
          <cell r="G1447" t="str">
            <v>HMA1641359</v>
          </cell>
          <cell r="H1447">
            <v>19700</v>
          </cell>
          <cell r="I1447" t="str">
            <v>6021410857</v>
          </cell>
          <cell r="J1447" t="str">
            <v>KR</v>
          </cell>
          <cell r="K1447">
            <v>2000609189</v>
          </cell>
        </row>
        <row r="1448">
          <cell r="A1448">
            <v>1641557</v>
          </cell>
          <cell r="B1448"/>
          <cell r="C1448" t="str">
            <v>553</v>
          </cell>
          <cell r="D1448" t="str">
            <v>1907707321</v>
          </cell>
          <cell r="E1448" t="str">
            <v>2905100203</v>
          </cell>
          <cell r="F1448">
            <v>44300</v>
          </cell>
          <cell r="G1448" t="str">
            <v>HMA1641557</v>
          </cell>
          <cell r="H1448">
            <v>23100</v>
          </cell>
          <cell r="I1448" t="str">
            <v>6021410857</v>
          </cell>
          <cell r="J1448" t="str">
            <v>KR</v>
          </cell>
          <cell r="K1448">
            <v>2000609189</v>
          </cell>
        </row>
        <row r="1449">
          <cell r="A1449">
            <v>1641617</v>
          </cell>
          <cell r="B1449"/>
          <cell r="C1449" t="str">
            <v>553</v>
          </cell>
          <cell r="D1449" t="str">
            <v>1907707325</v>
          </cell>
          <cell r="E1449" t="str">
            <v>2905100203</v>
          </cell>
          <cell r="F1449">
            <v>44300</v>
          </cell>
          <cell r="G1449" t="str">
            <v>HMA1641617</v>
          </cell>
          <cell r="H1449">
            <v>28200</v>
          </cell>
          <cell r="I1449" t="str">
            <v>6021410857</v>
          </cell>
          <cell r="J1449" t="str">
            <v>KR</v>
          </cell>
          <cell r="K1449">
            <v>2000609189</v>
          </cell>
        </row>
        <row r="1450">
          <cell r="A1450">
            <v>1642303</v>
          </cell>
          <cell r="B1450"/>
          <cell r="C1450" t="str">
            <v>553</v>
          </cell>
          <cell r="D1450" t="str">
            <v>1907707349</v>
          </cell>
          <cell r="E1450" t="str">
            <v>2905100203</v>
          </cell>
          <cell r="F1450">
            <v>44303</v>
          </cell>
          <cell r="G1450" t="str">
            <v>HMA1642303</v>
          </cell>
          <cell r="H1450">
            <v>28473</v>
          </cell>
          <cell r="I1450" t="str">
            <v>6021410857</v>
          </cell>
          <cell r="J1450" t="str">
            <v>KR</v>
          </cell>
          <cell r="K1450">
            <v>2000609189</v>
          </cell>
        </row>
        <row r="1451">
          <cell r="A1451">
            <v>1644874</v>
          </cell>
          <cell r="B1451"/>
          <cell r="C1451" t="str">
            <v>553</v>
          </cell>
          <cell r="D1451" t="str">
            <v>1907707544</v>
          </cell>
          <cell r="E1451" t="str">
            <v>2905100203</v>
          </cell>
          <cell r="F1451">
            <v>44313</v>
          </cell>
          <cell r="G1451" t="str">
            <v>HMA1644874</v>
          </cell>
          <cell r="H1451">
            <v>95250</v>
          </cell>
          <cell r="I1451" t="str">
            <v>6021413240</v>
          </cell>
          <cell r="J1451" t="str">
            <v>KR</v>
          </cell>
          <cell r="K1451">
            <v>2000609189</v>
          </cell>
        </row>
        <row r="1452">
          <cell r="A1452">
            <v>1640223</v>
          </cell>
          <cell r="B1452"/>
          <cell r="C1452" t="str">
            <v>553</v>
          </cell>
          <cell r="D1452" t="str">
            <v>1907734735</v>
          </cell>
          <cell r="E1452" t="str">
            <v>2905100203</v>
          </cell>
          <cell r="F1452">
            <v>44295</v>
          </cell>
          <cell r="G1452" t="str">
            <v>HMA1640223</v>
          </cell>
          <cell r="H1452">
            <v>70528</v>
          </cell>
          <cell r="I1452" t="str">
            <v>6021431521</v>
          </cell>
          <cell r="J1452" t="str">
            <v>KR</v>
          </cell>
          <cell r="K1452">
            <v>2000609189</v>
          </cell>
        </row>
        <row r="1453">
          <cell r="A1453">
            <v>1640845</v>
          </cell>
          <cell r="B1453"/>
          <cell r="C1453" t="str">
            <v>553</v>
          </cell>
          <cell r="D1453" t="str">
            <v>1907734744</v>
          </cell>
          <cell r="E1453" t="str">
            <v>2905100202</v>
          </cell>
          <cell r="F1453">
            <v>44298</v>
          </cell>
          <cell r="G1453" t="str">
            <v>HMA1640845</v>
          </cell>
          <cell r="H1453">
            <v>19600</v>
          </cell>
          <cell r="I1453" t="str">
            <v>6021431521</v>
          </cell>
          <cell r="J1453" t="str">
            <v>KR</v>
          </cell>
          <cell r="K1453">
            <v>2000609189</v>
          </cell>
        </row>
        <row r="1454">
          <cell r="A1454" t="str">
            <v>MPS CUN-1622</v>
          </cell>
          <cell r="B1454"/>
          <cell r="C1454" t="str">
            <v>553</v>
          </cell>
          <cell r="D1454" t="str">
            <v>2000513242</v>
          </cell>
          <cell r="E1454" t="str">
            <v>2905100202</v>
          </cell>
          <cell r="F1454">
            <v>44323</v>
          </cell>
          <cell r="G1454" t="str">
            <v>MPS CUN-1622</v>
          </cell>
          <cell r="H1454">
            <v>431752</v>
          </cell>
          <cell r="I1454" t="str">
            <v>CUNDINAMARCA</v>
          </cell>
          <cell r="J1454" t="str">
            <v>ZP</v>
          </cell>
          <cell r="K1454">
            <v>2000609189</v>
          </cell>
        </row>
        <row r="1455">
          <cell r="A1455">
            <v>1645401</v>
          </cell>
          <cell r="B1455"/>
          <cell r="C1455" t="str">
            <v>553</v>
          </cell>
          <cell r="D1455" t="str">
            <v>2000609190</v>
          </cell>
          <cell r="E1455" t="str">
            <v>2905100203</v>
          </cell>
          <cell r="F1455">
            <v>44314</v>
          </cell>
          <cell r="G1455" t="str">
            <v>HMA1645401</v>
          </cell>
          <cell r="H1455">
            <v>187400</v>
          </cell>
          <cell r="I1455" t="str">
            <v>20210826</v>
          </cell>
          <cell r="J1455" t="str">
            <v>ZV</v>
          </cell>
          <cell r="K1455">
            <v>2000609190</v>
          </cell>
        </row>
        <row r="1456">
          <cell r="A1456">
            <v>1645401</v>
          </cell>
          <cell r="B1456"/>
          <cell r="C1456" t="str">
            <v>553</v>
          </cell>
          <cell r="D1456" t="str">
            <v>2000609190</v>
          </cell>
          <cell r="E1456" t="str">
            <v>2905100202</v>
          </cell>
          <cell r="F1456">
            <v>44314</v>
          </cell>
          <cell r="G1456" t="str">
            <v>HMA1645401</v>
          </cell>
          <cell r="H1456">
            <v>697977</v>
          </cell>
          <cell r="I1456" t="str">
            <v>20210826</v>
          </cell>
          <cell r="J1456" t="str">
            <v>ZV</v>
          </cell>
          <cell r="K1456">
            <v>2000609190</v>
          </cell>
        </row>
        <row r="1457">
          <cell r="A1457">
            <v>1645401</v>
          </cell>
          <cell r="B1457"/>
          <cell r="C1457" t="str">
            <v>553</v>
          </cell>
          <cell r="D1457" t="str">
            <v>2000609190</v>
          </cell>
          <cell r="E1457" t="str">
            <v>2905100102</v>
          </cell>
          <cell r="F1457">
            <v>44314</v>
          </cell>
          <cell r="G1457" t="str">
            <v>HMA1645401</v>
          </cell>
          <cell r="H1457">
            <v>900617</v>
          </cell>
          <cell r="I1457" t="str">
            <v>20210826</v>
          </cell>
          <cell r="J1457" t="str">
            <v>ZV</v>
          </cell>
          <cell r="K1457">
            <v>2000609190</v>
          </cell>
        </row>
        <row r="1458">
          <cell r="A1458">
            <v>1641268</v>
          </cell>
          <cell r="B1458"/>
          <cell r="C1458" t="str">
            <v>553</v>
          </cell>
          <cell r="D1458" t="str">
            <v>1907515103</v>
          </cell>
          <cell r="E1458" t="str">
            <v>2905100102</v>
          </cell>
          <cell r="F1458">
            <v>44299</v>
          </cell>
          <cell r="G1458" t="str">
            <v>HMA1641268</v>
          </cell>
          <cell r="H1458">
            <v>88681</v>
          </cell>
          <cell r="I1458" t="str">
            <v>6021400452</v>
          </cell>
          <cell r="J1458" t="str">
            <v>KR</v>
          </cell>
          <cell r="K1458">
            <v>2000609190</v>
          </cell>
        </row>
        <row r="1459">
          <cell r="A1459">
            <v>1639730</v>
          </cell>
          <cell r="B1459"/>
          <cell r="C1459" t="str">
            <v>553</v>
          </cell>
          <cell r="D1459" t="str">
            <v>1907707195</v>
          </cell>
          <cell r="E1459" t="str">
            <v>2905100203</v>
          </cell>
          <cell r="F1459">
            <v>44293</v>
          </cell>
          <cell r="G1459" t="str">
            <v>HMA1639730</v>
          </cell>
          <cell r="H1459">
            <v>187400</v>
          </cell>
          <cell r="I1459" t="str">
            <v>6021410857</v>
          </cell>
          <cell r="J1459" t="str">
            <v>KR</v>
          </cell>
          <cell r="K1459">
            <v>2000609190</v>
          </cell>
        </row>
        <row r="1460">
          <cell r="A1460">
            <v>1640565</v>
          </cell>
          <cell r="B1460"/>
          <cell r="C1460" t="str">
            <v>553</v>
          </cell>
          <cell r="D1460" t="str">
            <v>1907515154</v>
          </cell>
          <cell r="E1460" t="str">
            <v>2905100102</v>
          </cell>
          <cell r="F1460">
            <v>44296</v>
          </cell>
          <cell r="G1460" t="str">
            <v>HMA1640565</v>
          </cell>
          <cell r="H1460">
            <v>81109</v>
          </cell>
          <cell r="I1460" t="str">
            <v>6021429144</v>
          </cell>
          <cell r="J1460" t="str">
            <v>KR</v>
          </cell>
          <cell r="K1460">
            <v>2000609190</v>
          </cell>
        </row>
        <row r="1461">
          <cell r="A1461">
            <v>1643771</v>
          </cell>
          <cell r="B1461"/>
          <cell r="C1461" t="str">
            <v>553</v>
          </cell>
          <cell r="D1461" t="str">
            <v>1907515173</v>
          </cell>
          <cell r="E1461" t="str">
            <v>2905100102</v>
          </cell>
          <cell r="F1461">
            <v>44308</v>
          </cell>
          <cell r="G1461" t="str">
            <v>HMA1643771</v>
          </cell>
          <cell r="H1461">
            <v>30300</v>
          </cell>
          <cell r="I1461" t="str">
            <v>6021429144</v>
          </cell>
          <cell r="J1461" t="str">
            <v>KR</v>
          </cell>
          <cell r="K1461">
            <v>2000609190</v>
          </cell>
        </row>
        <row r="1462">
          <cell r="A1462">
            <v>1644277</v>
          </cell>
          <cell r="B1462"/>
          <cell r="C1462" t="str">
            <v>553</v>
          </cell>
          <cell r="D1462" t="str">
            <v>1907515184</v>
          </cell>
          <cell r="E1462" t="str">
            <v>2905100102</v>
          </cell>
          <cell r="F1462">
            <v>44310</v>
          </cell>
          <cell r="G1462" t="str">
            <v>HMA1644277</v>
          </cell>
          <cell r="H1462">
            <v>20300</v>
          </cell>
          <cell r="I1462" t="str">
            <v>6021429144</v>
          </cell>
          <cell r="J1462" t="str">
            <v>KR</v>
          </cell>
          <cell r="K1462">
            <v>2000609190</v>
          </cell>
        </row>
        <row r="1463">
          <cell r="A1463">
            <v>1644278</v>
          </cell>
          <cell r="B1463"/>
          <cell r="C1463" t="str">
            <v>553</v>
          </cell>
          <cell r="D1463" t="str">
            <v>1907515193</v>
          </cell>
          <cell r="E1463" t="str">
            <v>2905100102</v>
          </cell>
          <cell r="F1463">
            <v>44310</v>
          </cell>
          <cell r="G1463" t="str">
            <v>HMA1644278</v>
          </cell>
          <cell r="H1463">
            <v>81200</v>
          </cell>
          <cell r="I1463" t="str">
            <v>6021429144</v>
          </cell>
          <cell r="J1463" t="str">
            <v>KR</v>
          </cell>
          <cell r="K1463">
            <v>2000609190</v>
          </cell>
        </row>
        <row r="1464">
          <cell r="A1464">
            <v>1645401</v>
          </cell>
          <cell r="B1464"/>
          <cell r="C1464" t="str">
            <v>553</v>
          </cell>
          <cell r="D1464" t="str">
            <v>1907515203</v>
          </cell>
          <cell r="E1464" t="str">
            <v>2905100102</v>
          </cell>
          <cell r="F1464">
            <v>44314</v>
          </cell>
          <cell r="G1464" t="str">
            <v>HMA1645401</v>
          </cell>
          <cell r="H1464">
            <v>599027</v>
          </cell>
          <cell r="I1464" t="str">
            <v>6021429144</v>
          </cell>
          <cell r="J1464" t="str">
            <v>KR</v>
          </cell>
          <cell r="K1464">
            <v>2000609190</v>
          </cell>
        </row>
        <row r="1465">
          <cell r="A1465" t="str">
            <v>MPS BOL-1619</v>
          </cell>
          <cell r="B1465"/>
          <cell r="C1465" t="str">
            <v>553</v>
          </cell>
          <cell r="D1465" t="str">
            <v>2000513239</v>
          </cell>
          <cell r="E1465" t="str">
            <v>2905100202</v>
          </cell>
          <cell r="F1465">
            <v>44323</v>
          </cell>
          <cell r="G1465" t="str">
            <v>MPS BOL-1619</v>
          </cell>
          <cell r="H1465">
            <v>697977</v>
          </cell>
          <cell r="I1465" t="str">
            <v>BOLIVAR</v>
          </cell>
          <cell r="J1465" t="str">
            <v>ZP</v>
          </cell>
          <cell r="K1465">
            <v>2000609190</v>
          </cell>
        </row>
        <row r="1466">
          <cell r="A1466">
            <v>1639567</v>
          </cell>
          <cell r="B1466"/>
          <cell r="C1466" t="str">
            <v>553</v>
          </cell>
          <cell r="D1466" t="str">
            <v>2000609192</v>
          </cell>
          <cell r="E1466" t="str">
            <v>2905100203</v>
          </cell>
          <cell r="F1466">
            <v>44292</v>
          </cell>
          <cell r="G1466" t="str">
            <v>HMA1639567</v>
          </cell>
          <cell r="H1466">
            <v>919922</v>
          </cell>
          <cell r="I1466" t="str">
            <v>20210826</v>
          </cell>
          <cell r="J1466" t="str">
            <v>ZV</v>
          </cell>
          <cell r="K1466">
            <v>2000609192</v>
          </cell>
        </row>
        <row r="1467">
          <cell r="A1467">
            <v>1639567</v>
          </cell>
          <cell r="B1467"/>
          <cell r="C1467" t="str">
            <v>553</v>
          </cell>
          <cell r="D1467" t="str">
            <v>2000609192</v>
          </cell>
          <cell r="E1467" t="str">
            <v>2905100202</v>
          </cell>
          <cell r="F1467">
            <v>44292</v>
          </cell>
          <cell r="G1467" t="str">
            <v>HMA1639567</v>
          </cell>
          <cell r="H1467">
            <v>864258</v>
          </cell>
          <cell r="I1467" t="str">
            <v>20210826</v>
          </cell>
          <cell r="J1467" t="str">
            <v>ZV</v>
          </cell>
          <cell r="K1467">
            <v>2000609192</v>
          </cell>
        </row>
        <row r="1468">
          <cell r="A1468">
            <v>1638968</v>
          </cell>
          <cell r="B1468"/>
          <cell r="C1468" t="str">
            <v>553</v>
          </cell>
          <cell r="D1468" t="str">
            <v>1907707161</v>
          </cell>
          <cell r="E1468" t="str">
            <v>2905100203</v>
          </cell>
          <cell r="F1468">
            <v>44289</v>
          </cell>
          <cell r="G1468" t="str">
            <v>HMA1638968</v>
          </cell>
          <cell r="H1468">
            <v>151497</v>
          </cell>
          <cell r="I1468" t="str">
            <v>6021410857</v>
          </cell>
          <cell r="J1468" t="str">
            <v>KR</v>
          </cell>
          <cell r="K1468">
            <v>2000609192</v>
          </cell>
        </row>
        <row r="1469">
          <cell r="A1469">
            <v>1639567</v>
          </cell>
          <cell r="B1469"/>
          <cell r="C1469" t="str">
            <v>553</v>
          </cell>
          <cell r="D1469" t="str">
            <v>1907707182</v>
          </cell>
          <cell r="E1469" t="str">
            <v>2905100203</v>
          </cell>
          <cell r="F1469">
            <v>44292</v>
          </cell>
          <cell r="G1469" t="str">
            <v>HMA1639567</v>
          </cell>
          <cell r="H1469">
            <v>187400</v>
          </cell>
          <cell r="I1469" t="str">
            <v>6021410857</v>
          </cell>
          <cell r="J1469" t="str">
            <v>KR</v>
          </cell>
          <cell r="K1469">
            <v>2000609192</v>
          </cell>
        </row>
        <row r="1470">
          <cell r="A1470">
            <v>1639733</v>
          </cell>
          <cell r="B1470"/>
          <cell r="C1470" t="str">
            <v>553</v>
          </cell>
          <cell r="D1470" t="str">
            <v>1907707198</v>
          </cell>
          <cell r="E1470" t="str">
            <v>2905100203</v>
          </cell>
          <cell r="F1470">
            <v>44293</v>
          </cell>
          <cell r="G1470" t="str">
            <v>HMA1639733</v>
          </cell>
          <cell r="H1470">
            <v>10400</v>
          </cell>
          <cell r="I1470" t="str">
            <v>6021410857</v>
          </cell>
          <cell r="J1470" t="str">
            <v>KR</v>
          </cell>
          <cell r="K1470">
            <v>2000609192</v>
          </cell>
        </row>
        <row r="1471">
          <cell r="A1471">
            <v>1640003</v>
          </cell>
          <cell r="B1471"/>
          <cell r="C1471" t="str">
            <v>553</v>
          </cell>
          <cell r="D1471" t="str">
            <v>1907707213</v>
          </cell>
          <cell r="E1471" t="str">
            <v>2905100203</v>
          </cell>
          <cell r="F1471">
            <v>44294</v>
          </cell>
          <cell r="G1471" t="str">
            <v>HMA1640003</v>
          </cell>
          <cell r="H1471">
            <v>490247</v>
          </cell>
          <cell r="I1471" t="str">
            <v>6021410857</v>
          </cell>
          <cell r="J1471" t="str">
            <v>KR</v>
          </cell>
          <cell r="K1471">
            <v>2000609192</v>
          </cell>
        </row>
        <row r="1472">
          <cell r="A1472">
            <v>1638939</v>
          </cell>
          <cell r="B1472"/>
          <cell r="C1472" t="str">
            <v>553</v>
          </cell>
          <cell r="D1472" t="str">
            <v>2000609180</v>
          </cell>
          <cell r="E1472" t="str">
            <v>2905100203</v>
          </cell>
          <cell r="F1472">
            <v>44289</v>
          </cell>
          <cell r="G1472" t="str">
            <v>HMA1638939</v>
          </cell>
          <cell r="H1472">
            <v>79182</v>
          </cell>
          <cell r="I1472" t="str">
            <v>6021410857</v>
          </cell>
          <cell r="J1472" t="str">
            <v>ZV</v>
          </cell>
          <cell r="K1472">
            <v>2000609192</v>
          </cell>
        </row>
        <row r="1473">
          <cell r="A1473">
            <v>1640351</v>
          </cell>
          <cell r="B1473"/>
          <cell r="C1473" t="str">
            <v>553</v>
          </cell>
          <cell r="D1473" t="str">
            <v>2000609189</v>
          </cell>
          <cell r="E1473" t="str">
            <v>2905100203</v>
          </cell>
          <cell r="F1473">
            <v>44295</v>
          </cell>
          <cell r="G1473" t="str">
            <v>HMA1640351</v>
          </cell>
          <cell r="H1473">
            <v>1196</v>
          </cell>
          <cell r="I1473" t="str">
            <v>6021410857</v>
          </cell>
          <cell r="J1473" t="str">
            <v>ZV</v>
          </cell>
          <cell r="K1473">
            <v>2000609192</v>
          </cell>
        </row>
        <row r="1474">
          <cell r="A1474">
            <v>1642697</v>
          </cell>
          <cell r="B1474"/>
          <cell r="C1474" t="str">
            <v>553</v>
          </cell>
          <cell r="D1474" t="str">
            <v>2000609177</v>
          </cell>
          <cell r="E1474" t="str">
            <v>2905100202</v>
          </cell>
          <cell r="F1474">
            <v>44305</v>
          </cell>
          <cell r="G1474" t="str">
            <v>HMA1642697</v>
          </cell>
          <cell r="H1474">
            <v>46462</v>
          </cell>
          <cell r="I1474" t="str">
            <v>6021431521</v>
          </cell>
          <cell r="J1474" t="str">
            <v>ZV</v>
          </cell>
          <cell r="K1474">
            <v>2000609192</v>
          </cell>
        </row>
        <row r="1475">
          <cell r="A1475" t="str">
            <v>MPS SAN-1625</v>
          </cell>
          <cell r="B1475"/>
          <cell r="C1475" t="str">
            <v>553</v>
          </cell>
          <cell r="D1475" t="str">
            <v>2000513245</v>
          </cell>
          <cell r="E1475" t="str">
            <v>2905100202</v>
          </cell>
          <cell r="F1475">
            <v>44323</v>
          </cell>
          <cell r="G1475" t="str">
            <v>MPS SAN-1625</v>
          </cell>
          <cell r="H1475">
            <v>910720</v>
          </cell>
          <cell r="I1475" t="str">
            <v>SANTANDER</v>
          </cell>
          <cell r="J1475" t="str">
            <v>ZP</v>
          </cell>
          <cell r="K1475">
            <v>2000609192</v>
          </cell>
        </row>
        <row r="1476">
          <cell r="A1476" t="str">
            <v>MPS CUN-1623</v>
          </cell>
          <cell r="B1476"/>
          <cell r="C1476" t="str">
            <v>553</v>
          </cell>
          <cell r="D1476" t="str">
            <v>2000609193</v>
          </cell>
          <cell r="E1476" t="str">
            <v>2905100203</v>
          </cell>
          <cell r="F1476">
            <v>44323</v>
          </cell>
          <cell r="G1476" t="str">
            <v>MPS CUN-1623</v>
          </cell>
          <cell r="H1476">
            <v>857873</v>
          </cell>
          <cell r="I1476" t="str">
            <v>20210826</v>
          </cell>
          <cell r="J1476" t="str">
            <v>ZV</v>
          </cell>
          <cell r="K1476">
            <v>2000609193</v>
          </cell>
        </row>
        <row r="1477">
          <cell r="A1477" t="str">
            <v>MPS CUN-1623</v>
          </cell>
          <cell r="B1477"/>
          <cell r="C1477" t="str">
            <v>553</v>
          </cell>
          <cell r="D1477" t="str">
            <v>2000609193</v>
          </cell>
          <cell r="E1477" t="str">
            <v>2905100202</v>
          </cell>
          <cell r="F1477">
            <v>44323</v>
          </cell>
          <cell r="G1477" t="str">
            <v>MPS CUN-1623</v>
          </cell>
          <cell r="H1477">
            <v>2489863</v>
          </cell>
          <cell r="I1477" t="str">
            <v>20210826</v>
          </cell>
          <cell r="J1477" t="str">
            <v>ZV</v>
          </cell>
          <cell r="K1477">
            <v>2000609193</v>
          </cell>
        </row>
        <row r="1478">
          <cell r="A1478" t="str">
            <v>MPS CUN-1623</v>
          </cell>
          <cell r="B1478"/>
          <cell r="C1478" t="str">
            <v>553</v>
          </cell>
          <cell r="D1478" t="str">
            <v>2000609193</v>
          </cell>
          <cell r="E1478" t="str">
            <v>2905100103</v>
          </cell>
          <cell r="F1478">
            <v>44323</v>
          </cell>
          <cell r="G1478" t="str">
            <v>MPS CUN-1623</v>
          </cell>
          <cell r="H1478">
            <v>309502</v>
          </cell>
          <cell r="I1478" t="str">
            <v>20210826</v>
          </cell>
          <cell r="J1478" t="str">
            <v>ZV</v>
          </cell>
          <cell r="K1478">
            <v>2000609193</v>
          </cell>
        </row>
        <row r="1479">
          <cell r="A1479" t="str">
            <v>MPS CUN-1623</v>
          </cell>
          <cell r="B1479"/>
          <cell r="C1479" t="str">
            <v>553</v>
          </cell>
          <cell r="D1479" t="str">
            <v>2000609193</v>
          </cell>
          <cell r="E1479" t="str">
            <v>2905100102</v>
          </cell>
          <cell r="F1479">
            <v>44323</v>
          </cell>
          <cell r="G1479" t="str">
            <v>MPS CUN-1623</v>
          </cell>
          <cell r="H1479">
            <v>390040</v>
          </cell>
          <cell r="I1479" t="str">
            <v>20210826</v>
          </cell>
          <cell r="J1479" t="str">
            <v>ZV</v>
          </cell>
          <cell r="K1479">
            <v>2000609193</v>
          </cell>
        </row>
        <row r="1480">
          <cell r="A1480">
            <v>1640077</v>
          </cell>
          <cell r="B1480"/>
          <cell r="C1480" t="str">
            <v>553</v>
          </cell>
          <cell r="D1480" t="str">
            <v>1907707228</v>
          </cell>
          <cell r="E1480" t="str">
            <v>2905100203</v>
          </cell>
          <cell r="F1480">
            <v>44294</v>
          </cell>
          <cell r="G1480" t="str">
            <v>HMA1640077</v>
          </cell>
          <cell r="H1480">
            <v>136218</v>
          </cell>
          <cell r="I1480" t="str">
            <v>6021410857</v>
          </cell>
          <cell r="J1480" t="str">
            <v>KR</v>
          </cell>
          <cell r="K1480">
            <v>2000609193</v>
          </cell>
        </row>
        <row r="1481">
          <cell r="A1481">
            <v>1640247</v>
          </cell>
          <cell r="B1481"/>
          <cell r="C1481" t="str">
            <v>553</v>
          </cell>
          <cell r="D1481" t="str">
            <v>1907707234</v>
          </cell>
          <cell r="E1481" t="str">
            <v>2905100203</v>
          </cell>
          <cell r="F1481">
            <v>44295</v>
          </cell>
          <cell r="G1481" t="str">
            <v>HMA1640247</v>
          </cell>
          <cell r="H1481">
            <v>490247</v>
          </cell>
          <cell r="I1481" t="str">
            <v>6021410857</v>
          </cell>
          <cell r="J1481" t="str">
            <v>KR</v>
          </cell>
          <cell r="K1481">
            <v>2000609193</v>
          </cell>
        </row>
        <row r="1482">
          <cell r="A1482">
            <v>1639567</v>
          </cell>
          <cell r="B1482"/>
          <cell r="C1482" t="str">
            <v>553</v>
          </cell>
          <cell r="D1482" t="str">
            <v>2000609192</v>
          </cell>
          <cell r="E1482" t="str">
            <v>2905100203</v>
          </cell>
          <cell r="F1482">
            <v>44292</v>
          </cell>
          <cell r="G1482" t="str">
            <v>HMA1639567</v>
          </cell>
          <cell r="H1482">
            <v>55664</v>
          </cell>
          <cell r="I1482" t="str">
            <v>6021410857</v>
          </cell>
          <cell r="J1482" t="str">
            <v>ZV</v>
          </cell>
          <cell r="K1482">
            <v>2000609193</v>
          </cell>
        </row>
        <row r="1483">
          <cell r="A1483">
            <v>1640206</v>
          </cell>
          <cell r="B1483"/>
          <cell r="C1483" t="str">
            <v>553</v>
          </cell>
          <cell r="D1483" t="str">
            <v>2000609185</v>
          </cell>
          <cell r="E1483" t="str">
            <v>2905100203</v>
          </cell>
          <cell r="F1483">
            <v>44295</v>
          </cell>
          <cell r="G1483" t="str">
            <v>HMA1640206</v>
          </cell>
          <cell r="H1483">
            <v>175744</v>
          </cell>
          <cell r="I1483" t="str">
            <v>6021413240</v>
          </cell>
          <cell r="J1483" t="str">
            <v>ZV</v>
          </cell>
          <cell r="K1483">
            <v>2000609193</v>
          </cell>
        </row>
        <row r="1484">
          <cell r="A1484">
            <v>1645401</v>
          </cell>
          <cell r="B1484"/>
          <cell r="C1484" t="str">
            <v>553</v>
          </cell>
          <cell r="D1484" t="str">
            <v>2000609190</v>
          </cell>
          <cell r="E1484" t="str">
            <v>2905100102</v>
          </cell>
          <cell r="F1484">
            <v>44314</v>
          </cell>
          <cell r="G1484" t="str">
            <v>HMA1645401</v>
          </cell>
          <cell r="H1484">
            <v>390040</v>
          </cell>
          <cell r="I1484" t="str">
            <v>6021429144</v>
          </cell>
          <cell r="J1484" t="str">
            <v>ZV</v>
          </cell>
          <cell r="K1484">
            <v>2000609193</v>
          </cell>
        </row>
        <row r="1485">
          <cell r="A1485">
            <v>1639007</v>
          </cell>
          <cell r="B1485"/>
          <cell r="C1485" t="str">
            <v>553</v>
          </cell>
          <cell r="D1485" t="str">
            <v>1907734731</v>
          </cell>
          <cell r="E1485" t="str">
            <v>2905100202</v>
          </cell>
          <cell r="F1485">
            <v>44289</v>
          </cell>
          <cell r="G1485" t="str">
            <v>HMA1639007</v>
          </cell>
          <cell r="H1485">
            <v>167400</v>
          </cell>
          <cell r="I1485" t="str">
            <v>6021431521</v>
          </cell>
          <cell r="J1485" t="str">
            <v>KR</v>
          </cell>
          <cell r="K1485">
            <v>2000609193</v>
          </cell>
        </row>
        <row r="1486">
          <cell r="A1486">
            <v>1643149</v>
          </cell>
          <cell r="B1486"/>
          <cell r="C1486" t="str">
            <v>553</v>
          </cell>
          <cell r="D1486" t="str">
            <v>2000609179</v>
          </cell>
          <cell r="E1486" t="str">
            <v>2905100103</v>
          </cell>
          <cell r="F1486">
            <v>44306</v>
          </cell>
          <cell r="G1486" t="str">
            <v>HMA1643149</v>
          </cell>
          <cell r="H1486">
            <v>208535</v>
          </cell>
          <cell r="I1486" t="str">
            <v>6021431521</v>
          </cell>
          <cell r="J1486" t="str">
            <v>ZV</v>
          </cell>
          <cell r="K1486">
            <v>2000609193</v>
          </cell>
        </row>
        <row r="1487">
          <cell r="A1487">
            <v>1646637</v>
          </cell>
          <cell r="B1487"/>
          <cell r="C1487" t="str">
            <v>553</v>
          </cell>
          <cell r="D1487" t="str">
            <v>2000609184</v>
          </cell>
          <cell r="E1487" t="str">
            <v>2905100103</v>
          </cell>
          <cell r="F1487">
            <v>44316</v>
          </cell>
          <cell r="G1487" t="str">
            <v>HMA1646637</v>
          </cell>
          <cell r="H1487">
            <v>100967</v>
          </cell>
          <cell r="I1487" t="str">
            <v>6021431521</v>
          </cell>
          <cell r="J1487" t="str">
            <v>ZV</v>
          </cell>
          <cell r="K1487">
            <v>2000609193</v>
          </cell>
        </row>
        <row r="1488">
          <cell r="A1488">
            <v>1642134</v>
          </cell>
          <cell r="B1488"/>
          <cell r="C1488" t="str">
            <v>553</v>
          </cell>
          <cell r="D1488" t="str">
            <v>2000609187</v>
          </cell>
          <cell r="E1488" t="str">
            <v>2905100202</v>
          </cell>
          <cell r="F1488">
            <v>44302</v>
          </cell>
          <cell r="G1488" t="str">
            <v>HMA1642134</v>
          </cell>
          <cell r="H1488">
            <v>62403</v>
          </cell>
          <cell r="I1488" t="str">
            <v>6021431521</v>
          </cell>
          <cell r="J1488" t="str">
            <v>ZV</v>
          </cell>
          <cell r="K1488">
            <v>2000609193</v>
          </cell>
        </row>
        <row r="1489">
          <cell r="A1489" t="str">
            <v>MPS CUN-1623</v>
          </cell>
          <cell r="B1489"/>
          <cell r="C1489" t="str">
            <v>553</v>
          </cell>
          <cell r="D1489" t="str">
            <v>2000513243</v>
          </cell>
          <cell r="E1489" t="str">
            <v>2905100202</v>
          </cell>
          <cell r="F1489">
            <v>44323</v>
          </cell>
          <cell r="G1489" t="str">
            <v>MPS CUN-1623</v>
          </cell>
          <cell r="H1489">
            <v>2719666</v>
          </cell>
          <cell r="I1489" t="str">
            <v>CUNDINAMARCA</v>
          </cell>
          <cell r="J1489" t="str">
            <v>ZP</v>
          </cell>
          <cell r="K1489">
            <v>2000609193</v>
          </cell>
        </row>
        <row r="1490">
          <cell r="A1490" t="str">
            <v>MPS SUC-2894</v>
          </cell>
          <cell r="B1490"/>
          <cell r="C1490" t="str">
            <v>553</v>
          </cell>
          <cell r="D1490" t="str">
            <v>2000612876</v>
          </cell>
          <cell r="E1490" t="str">
            <v>2905100202</v>
          </cell>
          <cell r="F1490">
            <v>44414</v>
          </cell>
          <cell r="G1490" t="str">
            <v>MPS SUC-2894</v>
          </cell>
          <cell r="H1490">
            <v>208053</v>
          </cell>
          <cell r="I1490" t="str">
            <v>20210831</v>
          </cell>
          <cell r="J1490" t="str">
            <v>ZV</v>
          </cell>
          <cell r="K1490">
            <v>2000612876</v>
          </cell>
        </row>
        <row r="1491">
          <cell r="A1491" t="str">
            <v>MPS SUC-2894</v>
          </cell>
          <cell r="B1491"/>
          <cell r="C1491" t="str">
            <v>553</v>
          </cell>
          <cell r="D1491" t="str">
            <v>2000612876</v>
          </cell>
          <cell r="E1491" t="str">
            <v>2905100103</v>
          </cell>
          <cell r="F1491">
            <v>44414</v>
          </cell>
          <cell r="G1491" t="str">
            <v>MPS SUC-2894</v>
          </cell>
          <cell r="H1491">
            <v>99600</v>
          </cell>
          <cell r="I1491" t="str">
            <v>20210831</v>
          </cell>
          <cell r="J1491" t="str">
            <v>ZV</v>
          </cell>
          <cell r="K1491">
            <v>2000612876</v>
          </cell>
        </row>
        <row r="1492">
          <cell r="A1492">
            <v>1647194</v>
          </cell>
          <cell r="B1492"/>
          <cell r="C1492" t="str">
            <v>553</v>
          </cell>
          <cell r="D1492" t="str">
            <v>1907834401</v>
          </cell>
          <cell r="E1492" t="str">
            <v>2905100103</v>
          </cell>
          <cell r="F1492">
            <v>44319</v>
          </cell>
          <cell r="G1492" t="str">
            <v>HMA1647194</v>
          </cell>
          <cell r="H1492">
            <v>33800</v>
          </cell>
          <cell r="I1492" t="str">
            <v>7011447305</v>
          </cell>
          <cell r="J1492" t="str">
            <v>KR</v>
          </cell>
          <cell r="K1492">
            <v>2000612876</v>
          </cell>
        </row>
        <row r="1493">
          <cell r="A1493">
            <v>1647512</v>
          </cell>
          <cell r="B1493"/>
          <cell r="C1493" t="str">
            <v>553</v>
          </cell>
          <cell r="D1493" t="str">
            <v>1907834407</v>
          </cell>
          <cell r="E1493" t="str">
            <v>2905100103</v>
          </cell>
          <cell r="F1493">
            <v>44320</v>
          </cell>
          <cell r="G1493" t="str">
            <v>HMA1647512</v>
          </cell>
          <cell r="H1493">
            <v>19600</v>
          </cell>
          <cell r="I1493" t="str">
            <v>7011447305</v>
          </cell>
          <cell r="J1493" t="str">
            <v>KR</v>
          </cell>
          <cell r="K1493">
            <v>2000612876</v>
          </cell>
        </row>
        <row r="1494">
          <cell r="A1494">
            <v>1650804</v>
          </cell>
          <cell r="B1494"/>
          <cell r="C1494" t="str">
            <v>553</v>
          </cell>
          <cell r="D1494" t="str">
            <v>1907834418</v>
          </cell>
          <cell r="E1494" t="str">
            <v>2905100103</v>
          </cell>
          <cell r="F1494">
            <v>44335</v>
          </cell>
          <cell r="G1494" t="str">
            <v>HMA1650804</v>
          </cell>
          <cell r="H1494">
            <v>23100</v>
          </cell>
          <cell r="I1494" t="str">
            <v>7011447305</v>
          </cell>
          <cell r="J1494" t="str">
            <v>KR</v>
          </cell>
          <cell r="K1494">
            <v>2000612876</v>
          </cell>
        </row>
        <row r="1495">
          <cell r="A1495">
            <v>1650806</v>
          </cell>
          <cell r="B1495"/>
          <cell r="C1495" t="str">
            <v>553</v>
          </cell>
          <cell r="D1495" t="str">
            <v>1907834433</v>
          </cell>
          <cell r="E1495" t="str">
            <v>2905100103</v>
          </cell>
          <cell r="F1495">
            <v>44335</v>
          </cell>
          <cell r="G1495" t="str">
            <v>HMA1650806</v>
          </cell>
          <cell r="H1495">
            <v>23100</v>
          </cell>
          <cell r="I1495" t="str">
            <v>7011447305</v>
          </cell>
          <cell r="J1495" t="str">
            <v>KR</v>
          </cell>
          <cell r="K1495">
            <v>2000612876</v>
          </cell>
        </row>
        <row r="1496">
          <cell r="A1496" t="str">
            <v>MPS SUC-2894</v>
          </cell>
          <cell r="B1496"/>
          <cell r="C1496" t="str">
            <v>553</v>
          </cell>
          <cell r="D1496" t="str">
            <v>2000590408</v>
          </cell>
          <cell r="E1496" t="str">
            <v>2905100202</v>
          </cell>
          <cell r="F1496">
            <v>44414</v>
          </cell>
          <cell r="G1496" t="str">
            <v>MPS SUC-2894</v>
          </cell>
          <cell r="H1496">
            <v>208053</v>
          </cell>
          <cell r="I1496" t="str">
            <v>SUCRE</v>
          </cell>
          <cell r="J1496" t="str">
            <v>ZP</v>
          </cell>
          <cell r="K1496">
            <v>2000612876</v>
          </cell>
        </row>
        <row r="1497">
          <cell r="A1497">
            <v>1647179</v>
          </cell>
          <cell r="B1497"/>
          <cell r="C1497" t="str">
            <v>553</v>
          </cell>
          <cell r="D1497" t="str">
            <v>2000638800</v>
          </cell>
          <cell r="E1497" t="str">
            <v>2905100203</v>
          </cell>
          <cell r="F1497">
            <v>44319</v>
          </cell>
          <cell r="G1497" t="str">
            <v>HMA1647179</v>
          </cell>
          <cell r="H1497">
            <v>33800</v>
          </cell>
          <cell r="I1497" t="str">
            <v>20210921</v>
          </cell>
          <cell r="J1497" t="str">
            <v>ZV</v>
          </cell>
          <cell r="K1497">
            <v>2000638800</v>
          </cell>
        </row>
        <row r="1498">
          <cell r="A1498">
            <v>1647179</v>
          </cell>
          <cell r="B1498"/>
          <cell r="C1498" t="str">
            <v>553</v>
          </cell>
          <cell r="D1498" t="str">
            <v>2000638800</v>
          </cell>
          <cell r="E1498" t="str">
            <v>2905100202</v>
          </cell>
          <cell r="F1498">
            <v>44319</v>
          </cell>
          <cell r="G1498" t="str">
            <v>HMA1647179</v>
          </cell>
          <cell r="H1498">
            <v>28450</v>
          </cell>
          <cell r="I1498" t="str">
            <v>20210921</v>
          </cell>
          <cell r="J1498" t="str">
            <v>ZV</v>
          </cell>
          <cell r="K1498">
            <v>2000638800</v>
          </cell>
        </row>
        <row r="1499">
          <cell r="A1499">
            <v>1647179</v>
          </cell>
          <cell r="B1499"/>
          <cell r="C1499" t="str">
            <v>553</v>
          </cell>
          <cell r="D1499" t="str">
            <v>1908033191</v>
          </cell>
          <cell r="E1499" t="str">
            <v>2905100203</v>
          </cell>
          <cell r="F1499">
            <v>44319</v>
          </cell>
          <cell r="G1499" t="str">
            <v>HMA1647179</v>
          </cell>
          <cell r="H1499">
            <v>33800</v>
          </cell>
          <cell r="I1499" t="str">
            <v>7011439704</v>
          </cell>
          <cell r="J1499" t="str">
            <v>KR</v>
          </cell>
          <cell r="K1499">
            <v>2000638800</v>
          </cell>
        </row>
        <row r="1500">
          <cell r="A1500" t="str">
            <v>MPS SAN-2820</v>
          </cell>
          <cell r="B1500"/>
          <cell r="C1500" t="str">
            <v>553</v>
          </cell>
          <cell r="D1500" t="str">
            <v>2000537786</v>
          </cell>
          <cell r="E1500" t="str">
            <v>2905100202</v>
          </cell>
          <cell r="F1500">
            <v>44355</v>
          </cell>
          <cell r="G1500" t="str">
            <v>MPS SAN-2820</v>
          </cell>
          <cell r="H1500">
            <v>28450</v>
          </cell>
          <cell r="I1500" t="str">
            <v>SANTANDER</v>
          </cell>
          <cell r="J1500" t="str">
            <v>ZP</v>
          </cell>
          <cell r="K1500">
            <v>2000638800</v>
          </cell>
        </row>
        <row r="1501">
          <cell r="A1501">
            <v>1650958</v>
          </cell>
          <cell r="B1501"/>
          <cell r="C1501" t="str">
            <v>553</v>
          </cell>
          <cell r="D1501" t="str">
            <v>2000638814</v>
          </cell>
          <cell r="E1501" t="str">
            <v>2905100203</v>
          </cell>
          <cell r="F1501">
            <v>44336</v>
          </cell>
          <cell r="G1501" t="str">
            <v>HMA1650958</v>
          </cell>
          <cell r="H1501">
            <v>308852</v>
          </cell>
          <cell r="I1501" t="str">
            <v>20210921</v>
          </cell>
          <cell r="J1501" t="str">
            <v>ZV</v>
          </cell>
          <cell r="K1501">
            <v>2000638814</v>
          </cell>
        </row>
        <row r="1502">
          <cell r="A1502">
            <v>1650958</v>
          </cell>
          <cell r="B1502"/>
          <cell r="C1502" t="str">
            <v>553</v>
          </cell>
          <cell r="D1502" t="str">
            <v>2000638814</v>
          </cell>
          <cell r="E1502" t="str">
            <v>2905100202</v>
          </cell>
          <cell r="F1502">
            <v>44336</v>
          </cell>
          <cell r="G1502" t="str">
            <v>HMA1650958</v>
          </cell>
          <cell r="H1502">
            <v>297670</v>
          </cell>
          <cell r="I1502" t="str">
            <v>20210921</v>
          </cell>
          <cell r="J1502" t="str">
            <v>ZV</v>
          </cell>
          <cell r="K1502">
            <v>2000638814</v>
          </cell>
        </row>
        <row r="1503">
          <cell r="A1503">
            <v>1647476</v>
          </cell>
          <cell r="B1503"/>
          <cell r="C1503" t="str">
            <v>553</v>
          </cell>
          <cell r="D1503" t="str">
            <v>1908033197</v>
          </cell>
          <cell r="E1503" t="str">
            <v>2905100203</v>
          </cell>
          <cell r="F1503">
            <v>44320</v>
          </cell>
          <cell r="G1503" t="str">
            <v>HMA1647476</v>
          </cell>
          <cell r="H1503">
            <v>40800</v>
          </cell>
          <cell r="I1503" t="str">
            <v>7011439704</v>
          </cell>
          <cell r="J1503" t="str">
            <v>KR</v>
          </cell>
          <cell r="K1503">
            <v>2000638814</v>
          </cell>
        </row>
        <row r="1504">
          <cell r="A1504">
            <v>1648617</v>
          </cell>
          <cell r="B1504"/>
          <cell r="C1504" t="str">
            <v>553</v>
          </cell>
          <cell r="D1504" t="str">
            <v>1908033202</v>
          </cell>
          <cell r="E1504" t="str">
            <v>2905100203</v>
          </cell>
          <cell r="F1504">
            <v>44326</v>
          </cell>
          <cell r="G1504" t="str">
            <v>HMA1648617</v>
          </cell>
          <cell r="H1504">
            <v>40800</v>
          </cell>
          <cell r="I1504" t="str">
            <v>7011439704</v>
          </cell>
          <cell r="J1504" t="str">
            <v>KR</v>
          </cell>
          <cell r="K1504">
            <v>2000638814</v>
          </cell>
        </row>
        <row r="1505">
          <cell r="A1505">
            <v>1649548</v>
          </cell>
          <cell r="B1505"/>
          <cell r="C1505" t="str">
            <v>553</v>
          </cell>
          <cell r="D1505" t="str">
            <v>1908033206</v>
          </cell>
          <cell r="E1505" t="str">
            <v>2905100203</v>
          </cell>
          <cell r="F1505">
            <v>44329</v>
          </cell>
          <cell r="G1505" t="str">
            <v>HMA1649548</v>
          </cell>
          <cell r="H1505">
            <v>23100</v>
          </cell>
          <cell r="I1505" t="str">
            <v>7011439704</v>
          </cell>
          <cell r="J1505" t="str">
            <v>KR</v>
          </cell>
          <cell r="K1505">
            <v>2000638814</v>
          </cell>
        </row>
        <row r="1506">
          <cell r="A1506">
            <v>1649551</v>
          </cell>
          <cell r="B1506"/>
          <cell r="C1506" t="str">
            <v>553</v>
          </cell>
          <cell r="D1506" t="str">
            <v>1908033207</v>
          </cell>
          <cell r="E1506" t="str">
            <v>2905100203</v>
          </cell>
          <cell r="F1506">
            <v>44329</v>
          </cell>
          <cell r="G1506" t="str">
            <v>HMA1649551</v>
          </cell>
          <cell r="H1506">
            <v>27100</v>
          </cell>
          <cell r="I1506" t="str">
            <v>7011439704</v>
          </cell>
          <cell r="J1506" t="str">
            <v>KR</v>
          </cell>
          <cell r="K1506">
            <v>2000638814</v>
          </cell>
        </row>
        <row r="1507">
          <cell r="A1507">
            <v>1647179</v>
          </cell>
          <cell r="B1507"/>
          <cell r="C1507" t="str">
            <v>553</v>
          </cell>
          <cell r="D1507" t="str">
            <v>2000638800</v>
          </cell>
          <cell r="E1507" t="str">
            <v>2905100203</v>
          </cell>
          <cell r="F1507">
            <v>44319</v>
          </cell>
          <cell r="G1507" t="str">
            <v>HMA1647179</v>
          </cell>
          <cell r="H1507">
            <v>5350</v>
          </cell>
          <cell r="I1507" t="str">
            <v>7011439704</v>
          </cell>
          <cell r="J1507" t="str">
            <v>ZV</v>
          </cell>
          <cell r="K1507">
            <v>2000638814</v>
          </cell>
        </row>
        <row r="1508">
          <cell r="A1508">
            <v>1650958</v>
          </cell>
          <cell r="B1508"/>
          <cell r="C1508" t="str">
            <v>553</v>
          </cell>
          <cell r="D1508" t="str">
            <v>1908033645</v>
          </cell>
          <cell r="E1508" t="str">
            <v>2905100203</v>
          </cell>
          <cell r="F1508">
            <v>44336</v>
          </cell>
          <cell r="G1508" t="str">
            <v>HMA1650958</v>
          </cell>
          <cell r="H1508">
            <v>171702</v>
          </cell>
          <cell r="I1508" t="str">
            <v>7011441949</v>
          </cell>
          <cell r="J1508" t="str">
            <v>KR</v>
          </cell>
          <cell r="K1508">
            <v>2000638814</v>
          </cell>
        </row>
        <row r="1509">
          <cell r="A1509" t="str">
            <v>MPS SAN-2821</v>
          </cell>
          <cell r="B1509"/>
          <cell r="C1509" t="str">
            <v>553</v>
          </cell>
          <cell r="D1509" t="str">
            <v>2000537787</v>
          </cell>
          <cell r="E1509" t="str">
            <v>2905100202</v>
          </cell>
          <cell r="F1509">
            <v>44355</v>
          </cell>
          <cell r="G1509" t="str">
            <v>MPS SAN-2821</v>
          </cell>
          <cell r="H1509">
            <v>297670</v>
          </cell>
          <cell r="I1509" t="str">
            <v>SANTANDER</v>
          </cell>
          <cell r="J1509" t="str">
            <v>ZP</v>
          </cell>
          <cell r="K1509">
            <v>2000638814</v>
          </cell>
        </row>
        <row r="1510">
          <cell r="A1510">
            <v>1646899</v>
          </cell>
          <cell r="B1510"/>
          <cell r="C1510" t="str">
            <v>553</v>
          </cell>
          <cell r="D1510" t="str">
            <v>2000638815</v>
          </cell>
          <cell r="E1510" t="str">
            <v>2905100203</v>
          </cell>
          <cell r="F1510">
            <v>44319</v>
          </cell>
          <cell r="G1510" t="str">
            <v>HMA1646899</v>
          </cell>
          <cell r="H1510">
            <v>108063</v>
          </cell>
          <cell r="I1510" t="str">
            <v>20210921</v>
          </cell>
          <cell r="J1510" t="str">
            <v>ZV</v>
          </cell>
          <cell r="K1510">
            <v>2000638815</v>
          </cell>
        </row>
        <row r="1511">
          <cell r="A1511">
            <v>1646899</v>
          </cell>
          <cell r="B1511"/>
          <cell r="C1511" t="str">
            <v>553</v>
          </cell>
          <cell r="D1511" t="str">
            <v>2000638815</v>
          </cell>
          <cell r="E1511" t="str">
            <v>2905100202</v>
          </cell>
          <cell r="F1511">
            <v>44319</v>
          </cell>
          <cell r="G1511" t="str">
            <v>HMA1646899</v>
          </cell>
          <cell r="H1511">
            <v>64960</v>
          </cell>
          <cell r="I1511" t="str">
            <v>20210921</v>
          </cell>
          <cell r="J1511" t="str">
            <v>ZV</v>
          </cell>
          <cell r="K1511">
            <v>2000638815</v>
          </cell>
        </row>
        <row r="1512">
          <cell r="A1512">
            <v>1646899</v>
          </cell>
          <cell r="B1512"/>
          <cell r="C1512" t="str">
            <v>553</v>
          </cell>
          <cell r="D1512" t="str">
            <v>1908033624</v>
          </cell>
          <cell r="E1512" t="str">
            <v>2905100203</v>
          </cell>
          <cell r="F1512">
            <v>44319</v>
          </cell>
          <cell r="G1512" t="str">
            <v>HMA1646899</v>
          </cell>
          <cell r="H1512">
            <v>96881</v>
          </cell>
          <cell r="I1512" t="str">
            <v>7011441949</v>
          </cell>
          <cell r="J1512" t="str">
            <v>KR</v>
          </cell>
          <cell r="K1512">
            <v>2000638815</v>
          </cell>
        </row>
        <row r="1513">
          <cell r="A1513">
            <v>1650958</v>
          </cell>
          <cell r="B1513"/>
          <cell r="C1513" t="str">
            <v>553</v>
          </cell>
          <cell r="D1513" t="str">
            <v>2000638814</v>
          </cell>
          <cell r="E1513" t="str">
            <v>2905100203</v>
          </cell>
          <cell r="F1513">
            <v>44336</v>
          </cell>
          <cell r="G1513" t="str">
            <v>HMA1650958</v>
          </cell>
          <cell r="H1513">
            <v>11182</v>
          </cell>
          <cell r="I1513" t="str">
            <v>7011441949</v>
          </cell>
          <cell r="J1513" t="str">
            <v>ZV</v>
          </cell>
          <cell r="K1513">
            <v>2000638815</v>
          </cell>
        </row>
        <row r="1514">
          <cell r="A1514" t="str">
            <v>MPS SAN-1802</v>
          </cell>
          <cell r="B1514"/>
          <cell r="C1514" t="str">
            <v>553</v>
          </cell>
          <cell r="D1514" t="str">
            <v>2000561040</v>
          </cell>
          <cell r="E1514" t="str">
            <v>2905100202</v>
          </cell>
          <cell r="F1514">
            <v>44385</v>
          </cell>
          <cell r="G1514" t="str">
            <v>MPS SAN-1802</v>
          </cell>
          <cell r="H1514">
            <v>64960</v>
          </cell>
          <cell r="I1514" t="str">
            <v>SANTANDER</v>
          </cell>
          <cell r="J1514" t="str">
            <v>ZP</v>
          </cell>
          <cell r="K1514">
            <v>2000638815</v>
          </cell>
        </row>
        <row r="1515">
          <cell r="A1515">
            <v>1646687</v>
          </cell>
          <cell r="B1515"/>
          <cell r="C1515" t="str">
            <v>553</v>
          </cell>
          <cell r="D1515" t="str">
            <v>2000638821</v>
          </cell>
          <cell r="E1515" t="str">
            <v>2905100203</v>
          </cell>
          <cell r="F1515">
            <v>44317</v>
          </cell>
          <cell r="G1515" t="str">
            <v>HMA1646687</v>
          </cell>
          <cell r="H1515">
            <v>970843</v>
          </cell>
          <cell r="I1515" t="str">
            <v>20210921</v>
          </cell>
          <cell r="J1515" t="str">
            <v>ZV</v>
          </cell>
          <cell r="K1515">
            <v>2000638821</v>
          </cell>
        </row>
        <row r="1516">
          <cell r="A1516">
            <v>1646687</v>
          </cell>
          <cell r="B1516"/>
          <cell r="C1516" t="str">
            <v>553</v>
          </cell>
          <cell r="D1516" t="str">
            <v>2000638821</v>
          </cell>
          <cell r="E1516" t="str">
            <v>2905100202</v>
          </cell>
          <cell r="F1516">
            <v>44317</v>
          </cell>
          <cell r="G1516" t="str">
            <v>HMA1646687</v>
          </cell>
          <cell r="H1516">
            <v>867360</v>
          </cell>
          <cell r="I1516" t="str">
            <v>20210921</v>
          </cell>
          <cell r="J1516" t="str">
            <v>ZV</v>
          </cell>
          <cell r="K1516">
            <v>2000638821</v>
          </cell>
        </row>
        <row r="1517">
          <cell r="A1517">
            <v>1646687</v>
          </cell>
          <cell r="B1517"/>
          <cell r="C1517" t="str">
            <v>553</v>
          </cell>
          <cell r="D1517" t="str">
            <v>1908033621</v>
          </cell>
          <cell r="E1517" t="str">
            <v>2905100203</v>
          </cell>
          <cell r="F1517">
            <v>44317</v>
          </cell>
          <cell r="G1517" t="str">
            <v>HMA1646687</v>
          </cell>
          <cell r="H1517">
            <v>276962</v>
          </cell>
          <cell r="I1517" t="str">
            <v>7011441949</v>
          </cell>
          <cell r="J1517" t="str">
            <v>KR</v>
          </cell>
          <cell r="K1517">
            <v>2000638821</v>
          </cell>
        </row>
        <row r="1518">
          <cell r="A1518">
            <v>1648345</v>
          </cell>
          <cell r="B1518"/>
          <cell r="C1518" t="str">
            <v>553</v>
          </cell>
          <cell r="D1518" t="str">
            <v>1908033628</v>
          </cell>
          <cell r="E1518" t="str">
            <v>2905100203</v>
          </cell>
          <cell r="F1518">
            <v>44323</v>
          </cell>
          <cell r="G1518" t="str">
            <v>HMA1648345</v>
          </cell>
          <cell r="H1518">
            <v>259516</v>
          </cell>
          <cell r="I1518" t="str">
            <v>7011441949</v>
          </cell>
          <cell r="J1518" t="str">
            <v>KR</v>
          </cell>
          <cell r="K1518">
            <v>2000638821</v>
          </cell>
        </row>
        <row r="1519">
          <cell r="A1519">
            <v>1649272</v>
          </cell>
          <cell r="B1519"/>
          <cell r="C1519" t="str">
            <v>553</v>
          </cell>
          <cell r="D1519" t="str">
            <v>1908033636</v>
          </cell>
          <cell r="E1519" t="str">
            <v>2905100203</v>
          </cell>
          <cell r="F1519">
            <v>44328</v>
          </cell>
          <cell r="G1519" t="str">
            <v>HMA1649272</v>
          </cell>
          <cell r="H1519">
            <v>215866</v>
          </cell>
          <cell r="I1519" t="str">
            <v>7011441949</v>
          </cell>
          <cell r="J1519" t="str">
            <v>KR</v>
          </cell>
          <cell r="K1519">
            <v>2000638821</v>
          </cell>
        </row>
        <row r="1520">
          <cell r="A1520">
            <v>1650963</v>
          </cell>
          <cell r="B1520"/>
          <cell r="C1520" t="str">
            <v>553</v>
          </cell>
          <cell r="D1520" t="str">
            <v>1908033653</v>
          </cell>
          <cell r="E1520" t="str">
            <v>2905100203</v>
          </cell>
          <cell r="F1520">
            <v>44336</v>
          </cell>
          <cell r="G1520" t="str">
            <v>HMA1650963</v>
          </cell>
          <cell r="H1520">
            <v>175396</v>
          </cell>
          <cell r="I1520" t="str">
            <v>7011441949</v>
          </cell>
          <cell r="J1520" t="str">
            <v>KR</v>
          </cell>
          <cell r="K1520">
            <v>2000638821</v>
          </cell>
        </row>
        <row r="1521">
          <cell r="A1521">
            <v>1646899</v>
          </cell>
          <cell r="B1521"/>
          <cell r="C1521" t="str">
            <v>553</v>
          </cell>
          <cell r="D1521" t="str">
            <v>2000638815</v>
          </cell>
          <cell r="E1521" t="str">
            <v>2905100203</v>
          </cell>
          <cell r="F1521">
            <v>44319</v>
          </cell>
          <cell r="G1521" t="str">
            <v>HMA1646899</v>
          </cell>
          <cell r="H1521">
            <v>43103</v>
          </cell>
          <cell r="I1521" t="str">
            <v>7011441949</v>
          </cell>
          <cell r="J1521" t="str">
            <v>ZV</v>
          </cell>
          <cell r="K1521">
            <v>2000638821</v>
          </cell>
        </row>
        <row r="1522">
          <cell r="A1522" t="str">
            <v>MPS SAN-1803</v>
          </cell>
          <cell r="B1522"/>
          <cell r="C1522" t="str">
            <v>553</v>
          </cell>
          <cell r="D1522" t="str">
            <v>2000561041</v>
          </cell>
          <cell r="E1522" t="str">
            <v>2905100202</v>
          </cell>
          <cell r="F1522">
            <v>44385</v>
          </cell>
          <cell r="G1522" t="str">
            <v>MPS SAN-1803</v>
          </cell>
          <cell r="H1522">
            <v>867360</v>
          </cell>
          <cell r="I1522" t="str">
            <v>SANTANDER</v>
          </cell>
          <cell r="J1522" t="str">
            <v>ZP</v>
          </cell>
          <cell r="K1522">
            <v>2000638821</v>
          </cell>
        </row>
        <row r="1523">
          <cell r="A1523">
            <v>1647022</v>
          </cell>
          <cell r="B1523"/>
          <cell r="C1523" t="str">
            <v>553</v>
          </cell>
          <cell r="D1523" t="str">
            <v>2000638829</v>
          </cell>
          <cell r="E1523" t="str">
            <v>2905100202</v>
          </cell>
          <cell r="F1523">
            <v>44319</v>
          </cell>
          <cell r="G1523" t="str">
            <v>HMA1647022</v>
          </cell>
          <cell r="H1523">
            <v>18480</v>
          </cell>
          <cell r="I1523" t="str">
            <v>20210921</v>
          </cell>
          <cell r="J1523" t="str">
            <v>ZV</v>
          </cell>
          <cell r="K1523">
            <v>2000638829</v>
          </cell>
        </row>
        <row r="1524">
          <cell r="A1524">
            <v>1647022</v>
          </cell>
          <cell r="B1524"/>
          <cell r="C1524" t="str">
            <v>553</v>
          </cell>
          <cell r="D1524" t="str">
            <v>2000638829</v>
          </cell>
          <cell r="E1524" t="str">
            <v>2905100103</v>
          </cell>
          <cell r="F1524">
            <v>44319</v>
          </cell>
          <cell r="G1524" t="str">
            <v>HMA1647022</v>
          </cell>
          <cell r="H1524">
            <v>74028</v>
          </cell>
          <cell r="I1524" t="str">
            <v>20210921</v>
          </cell>
          <cell r="J1524" t="str">
            <v>ZV</v>
          </cell>
          <cell r="K1524">
            <v>2000638829</v>
          </cell>
        </row>
        <row r="1525">
          <cell r="A1525">
            <v>1647022</v>
          </cell>
          <cell r="B1525"/>
          <cell r="C1525" t="str">
            <v>553</v>
          </cell>
          <cell r="D1525" t="str">
            <v>1908033767</v>
          </cell>
          <cell r="E1525" t="str">
            <v>2905100103</v>
          </cell>
          <cell r="F1525">
            <v>44319</v>
          </cell>
          <cell r="G1525" t="str">
            <v>HMA1647022</v>
          </cell>
          <cell r="H1525">
            <v>74028</v>
          </cell>
          <cell r="I1525" t="str">
            <v>7011447063</v>
          </cell>
          <cell r="J1525" t="str">
            <v>KR</v>
          </cell>
          <cell r="K1525">
            <v>2000638829</v>
          </cell>
        </row>
        <row r="1526">
          <cell r="A1526" t="str">
            <v>MPS SAN-2734</v>
          </cell>
          <cell r="B1526"/>
          <cell r="C1526" t="str">
            <v>553</v>
          </cell>
          <cell r="D1526" t="str">
            <v>2000590248</v>
          </cell>
          <cell r="E1526" t="str">
            <v>2905100202</v>
          </cell>
          <cell r="F1526">
            <v>44414</v>
          </cell>
          <cell r="G1526" t="str">
            <v>MPS SAN-2734</v>
          </cell>
          <cell r="H1526">
            <v>18480</v>
          </cell>
          <cell r="I1526" t="str">
            <v>SANTANDER</v>
          </cell>
          <cell r="J1526" t="str">
            <v>ZP</v>
          </cell>
          <cell r="K1526">
            <v>2000638829</v>
          </cell>
        </row>
        <row r="1527">
          <cell r="A1527">
            <v>1653699</v>
          </cell>
          <cell r="B1527"/>
          <cell r="C1527" t="str">
            <v>553</v>
          </cell>
          <cell r="D1527" t="str">
            <v>2000638831</v>
          </cell>
          <cell r="E1527" t="str">
            <v>2905100203</v>
          </cell>
          <cell r="F1527">
            <v>44347</v>
          </cell>
          <cell r="G1527" t="str">
            <v>HMA1653699</v>
          </cell>
          <cell r="H1527">
            <v>444583</v>
          </cell>
          <cell r="I1527" t="str">
            <v>20210921</v>
          </cell>
          <cell r="J1527" t="str">
            <v>ZV</v>
          </cell>
          <cell r="K1527">
            <v>2000638831</v>
          </cell>
        </row>
        <row r="1528">
          <cell r="A1528">
            <v>1653699</v>
          </cell>
          <cell r="B1528"/>
          <cell r="C1528" t="str">
            <v>553</v>
          </cell>
          <cell r="D1528" t="str">
            <v>2000638831</v>
          </cell>
          <cell r="E1528" t="str">
            <v>2905100202</v>
          </cell>
          <cell r="F1528">
            <v>44347</v>
          </cell>
          <cell r="G1528" t="str">
            <v>HMA1653699</v>
          </cell>
          <cell r="H1528">
            <v>393282</v>
          </cell>
          <cell r="I1528" t="str">
            <v>20210921</v>
          </cell>
          <cell r="J1528" t="str">
            <v>ZV</v>
          </cell>
          <cell r="K1528">
            <v>2000638831</v>
          </cell>
        </row>
        <row r="1529">
          <cell r="A1529">
            <v>1653699</v>
          </cell>
          <cell r="B1529"/>
          <cell r="C1529" t="str">
            <v>553</v>
          </cell>
          <cell r="D1529" t="str">
            <v>2000638831</v>
          </cell>
          <cell r="E1529" t="str">
            <v>2905100103</v>
          </cell>
          <cell r="F1529">
            <v>44347</v>
          </cell>
          <cell r="G1529" t="str">
            <v>HMA1653699</v>
          </cell>
          <cell r="H1529">
            <v>55548</v>
          </cell>
          <cell r="I1529" t="str">
            <v>20210921</v>
          </cell>
          <cell r="J1529" t="str">
            <v>ZV</v>
          </cell>
          <cell r="K1529">
            <v>2000638831</v>
          </cell>
        </row>
        <row r="1530">
          <cell r="A1530">
            <v>1653699</v>
          </cell>
          <cell r="B1530"/>
          <cell r="C1530" t="str">
            <v>553</v>
          </cell>
          <cell r="D1530" t="str">
            <v>1908033224</v>
          </cell>
          <cell r="E1530" t="str">
            <v>2905100203</v>
          </cell>
          <cell r="F1530">
            <v>44347</v>
          </cell>
          <cell r="G1530" t="str">
            <v>HMA1653699</v>
          </cell>
          <cell r="H1530">
            <v>341100</v>
          </cell>
          <cell r="I1530" t="str">
            <v>7011439704</v>
          </cell>
          <cell r="J1530" t="str">
            <v>KR</v>
          </cell>
          <cell r="K1530">
            <v>2000638831</v>
          </cell>
        </row>
        <row r="1531">
          <cell r="A1531">
            <v>1646687</v>
          </cell>
          <cell r="B1531"/>
          <cell r="C1531" t="str">
            <v>553</v>
          </cell>
          <cell r="D1531" t="str">
            <v>2000638821</v>
          </cell>
          <cell r="E1531" t="str">
            <v>2905100203</v>
          </cell>
          <cell r="F1531">
            <v>44317</v>
          </cell>
          <cell r="G1531" t="str">
            <v>HMA1646687</v>
          </cell>
          <cell r="H1531">
            <v>103483</v>
          </cell>
          <cell r="I1531" t="str">
            <v>7011441949</v>
          </cell>
          <cell r="J1531" t="str">
            <v>ZV</v>
          </cell>
          <cell r="K1531">
            <v>2000638831</v>
          </cell>
        </row>
        <row r="1532">
          <cell r="A1532">
            <v>1647022</v>
          </cell>
          <cell r="B1532"/>
          <cell r="C1532" t="str">
            <v>553</v>
          </cell>
          <cell r="D1532" t="str">
            <v>2000638829</v>
          </cell>
          <cell r="E1532" t="str">
            <v>2905100103</v>
          </cell>
          <cell r="F1532">
            <v>44319</v>
          </cell>
          <cell r="G1532" t="str">
            <v>HMA1647022</v>
          </cell>
          <cell r="H1532">
            <v>55548</v>
          </cell>
          <cell r="I1532" t="str">
            <v>7011447063</v>
          </cell>
          <cell r="J1532" t="str">
            <v>ZV</v>
          </cell>
          <cell r="K1532">
            <v>2000638831</v>
          </cell>
        </row>
        <row r="1533">
          <cell r="A1533" t="str">
            <v>MPS SAN-2735</v>
          </cell>
          <cell r="B1533"/>
          <cell r="C1533" t="str">
            <v>553</v>
          </cell>
          <cell r="D1533" t="str">
            <v>2000590249</v>
          </cell>
          <cell r="E1533" t="str">
            <v>2905100202</v>
          </cell>
          <cell r="F1533">
            <v>44414</v>
          </cell>
          <cell r="G1533" t="str">
            <v>MPS SAN-2735</v>
          </cell>
          <cell r="H1533">
            <v>393282</v>
          </cell>
          <cell r="I1533" t="str">
            <v>SANTANDER</v>
          </cell>
          <cell r="J1533" t="str">
            <v>ZP</v>
          </cell>
          <cell r="K1533">
            <v>2000638831</v>
          </cell>
        </row>
        <row r="1534">
          <cell r="A1534">
            <v>1651669</v>
          </cell>
          <cell r="B1534"/>
          <cell r="C1534" t="str">
            <v>553</v>
          </cell>
          <cell r="D1534" t="str">
            <v>2000640922</v>
          </cell>
          <cell r="E1534" t="str">
            <v>2905100203</v>
          </cell>
          <cell r="F1534">
            <v>44339</v>
          </cell>
          <cell r="G1534" t="str">
            <v>HMA1651669</v>
          </cell>
          <cell r="H1534">
            <v>221583</v>
          </cell>
          <cell r="I1534" t="str">
            <v>20210923</v>
          </cell>
          <cell r="J1534" t="str">
            <v>ZV</v>
          </cell>
          <cell r="K1534">
            <v>2000640922</v>
          </cell>
        </row>
        <row r="1535">
          <cell r="A1535">
            <v>1651669</v>
          </cell>
          <cell r="B1535"/>
          <cell r="C1535" t="str">
            <v>553</v>
          </cell>
          <cell r="D1535" t="str">
            <v>2000640922</v>
          </cell>
          <cell r="E1535" t="str">
            <v>2905100202</v>
          </cell>
          <cell r="F1535">
            <v>44339</v>
          </cell>
          <cell r="G1535" t="str">
            <v>HMA1651669</v>
          </cell>
          <cell r="H1535">
            <v>108453</v>
          </cell>
          <cell r="I1535" t="str">
            <v>20210923</v>
          </cell>
          <cell r="J1535" t="str">
            <v>ZV</v>
          </cell>
          <cell r="K1535">
            <v>2000640922</v>
          </cell>
        </row>
        <row r="1536">
          <cell r="A1536">
            <v>1650990</v>
          </cell>
          <cell r="B1536"/>
          <cell r="C1536" t="str">
            <v>553</v>
          </cell>
          <cell r="D1536" t="str">
            <v>1908033213</v>
          </cell>
          <cell r="E1536" t="str">
            <v>2905100203</v>
          </cell>
          <cell r="F1536">
            <v>44336</v>
          </cell>
          <cell r="G1536" t="str">
            <v>HMA1650990</v>
          </cell>
          <cell r="H1536">
            <v>33800</v>
          </cell>
          <cell r="I1536" t="str">
            <v>7011439704</v>
          </cell>
          <cell r="J1536" t="str">
            <v>KR</v>
          </cell>
          <cell r="K1536">
            <v>2000640922</v>
          </cell>
        </row>
        <row r="1537">
          <cell r="A1537">
            <v>1653343</v>
          </cell>
          <cell r="B1537"/>
          <cell r="C1537" t="str">
            <v>553</v>
          </cell>
          <cell r="D1537" t="str">
            <v>1908033223</v>
          </cell>
          <cell r="E1537" t="str">
            <v>2905100203</v>
          </cell>
          <cell r="F1537">
            <v>44344</v>
          </cell>
          <cell r="G1537" t="str">
            <v>HMA1653343</v>
          </cell>
          <cell r="H1537">
            <v>23100</v>
          </cell>
          <cell r="I1537" t="str">
            <v>7011439704</v>
          </cell>
          <cell r="J1537" t="str">
            <v>KR</v>
          </cell>
          <cell r="K1537">
            <v>2000640922</v>
          </cell>
        </row>
        <row r="1538">
          <cell r="A1538">
            <v>1653854</v>
          </cell>
          <cell r="B1538"/>
          <cell r="C1538" t="str">
            <v>553</v>
          </cell>
          <cell r="D1538" t="str">
            <v>1908033225</v>
          </cell>
          <cell r="E1538" t="str">
            <v>2905100203</v>
          </cell>
          <cell r="F1538">
            <v>44347</v>
          </cell>
          <cell r="G1538" t="str">
            <v>HMA1653854</v>
          </cell>
          <cell r="H1538">
            <v>10400</v>
          </cell>
          <cell r="I1538" t="str">
            <v>7011439704</v>
          </cell>
          <cell r="J1538" t="str">
            <v>KR</v>
          </cell>
          <cell r="K1538">
            <v>2000640922</v>
          </cell>
        </row>
        <row r="1539">
          <cell r="A1539">
            <v>1651669</v>
          </cell>
          <cell r="B1539"/>
          <cell r="C1539" t="str">
            <v>553</v>
          </cell>
          <cell r="D1539" t="str">
            <v>1908033667</v>
          </cell>
          <cell r="E1539" t="str">
            <v>2905100203</v>
          </cell>
          <cell r="F1539">
            <v>44339</v>
          </cell>
          <cell r="G1539" t="str">
            <v>HMA1651669</v>
          </cell>
          <cell r="H1539">
            <v>154283</v>
          </cell>
          <cell r="I1539" t="str">
            <v>7011441949</v>
          </cell>
          <cell r="J1539" t="str">
            <v>KR</v>
          </cell>
          <cell r="K1539">
            <v>2000640922</v>
          </cell>
        </row>
        <row r="1540">
          <cell r="A1540" t="str">
            <v>MPS SUC-2894</v>
          </cell>
          <cell r="B1540"/>
          <cell r="C1540" t="str">
            <v>553</v>
          </cell>
          <cell r="D1540" t="str">
            <v>2000612876</v>
          </cell>
          <cell r="E1540" t="str">
            <v>2905100202</v>
          </cell>
          <cell r="F1540">
            <v>44414</v>
          </cell>
          <cell r="G1540" t="str">
            <v>MPS SUC-2894</v>
          </cell>
          <cell r="H1540">
            <v>108453</v>
          </cell>
          <cell r="I1540" t="str">
            <v>SUCRE</v>
          </cell>
          <cell r="J1540" t="str">
            <v>ZV</v>
          </cell>
          <cell r="K1540">
            <v>2000640922</v>
          </cell>
        </row>
        <row r="1541">
          <cell r="A1541">
            <v>1653971</v>
          </cell>
          <cell r="B1541"/>
          <cell r="C1541" t="str">
            <v>553</v>
          </cell>
          <cell r="D1541" t="str">
            <v>2000640925</v>
          </cell>
          <cell r="E1541" t="str">
            <v>2905100203</v>
          </cell>
          <cell r="F1541">
            <v>44347</v>
          </cell>
          <cell r="G1541" t="str">
            <v>HMA1653971</v>
          </cell>
          <cell r="H1541">
            <v>694756</v>
          </cell>
          <cell r="I1541" t="str">
            <v>20210923</v>
          </cell>
          <cell r="J1541" t="str">
            <v>ZV</v>
          </cell>
          <cell r="K1541">
            <v>2000640925</v>
          </cell>
        </row>
        <row r="1542">
          <cell r="A1542">
            <v>1653971</v>
          </cell>
          <cell r="B1542"/>
          <cell r="C1542" t="str">
            <v>553</v>
          </cell>
          <cell r="D1542" t="str">
            <v>2000640925</v>
          </cell>
          <cell r="E1542" t="str">
            <v>2905100202</v>
          </cell>
          <cell r="F1542">
            <v>44347</v>
          </cell>
          <cell r="G1542" t="str">
            <v>HMA1653971</v>
          </cell>
          <cell r="H1542">
            <v>290550</v>
          </cell>
          <cell r="I1542" t="str">
            <v>20210923</v>
          </cell>
          <cell r="J1542" t="str">
            <v>ZV</v>
          </cell>
          <cell r="K1542">
            <v>2000640925</v>
          </cell>
        </row>
        <row r="1543">
          <cell r="A1543">
            <v>1653213</v>
          </cell>
          <cell r="B1543"/>
          <cell r="C1543" t="str">
            <v>553</v>
          </cell>
          <cell r="D1543" t="str">
            <v>1908033221</v>
          </cell>
          <cell r="E1543" t="str">
            <v>2905100203</v>
          </cell>
          <cell r="F1543">
            <v>44344</v>
          </cell>
          <cell r="G1543" t="str">
            <v>HMA1653213</v>
          </cell>
          <cell r="H1543">
            <v>148089</v>
          </cell>
          <cell r="I1543" t="str">
            <v>7011439704</v>
          </cell>
          <cell r="J1543" t="str">
            <v>KR</v>
          </cell>
          <cell r="K1543">
            <v>2000640925</v>
          </cell>
        </row>
        <row r="1544">
          <cell r="A1544">
            <v>1653971</v>
          </cell>
          <cell r="B1544"/>
          <cell r="C1544" t="str">
            <v>553</v>
          </cell>
          <cell r="D1544" t="str">
            <v>1908033669</v>
          </cell>
          <cell r="E1544" t="str">
            <v>2905100203</v>
          </cell>
          <cell r="F1544">
            <v>44347</v>
          </cell>
          <cell r="G1544" t="str">
            <v>HMA1653971</v>
          </cell>
          <cell r="H1544">
            <v>546667</v>
          </cell>
          <cell r="I1544" t="str">
            <v>7011441949</v>
          </cell>
          <cell r="J1544" t="str">
            <v>KR</v>
          </cell>
          <cell r="K1544">
            <v>2000640925</v>
          </cell>
        </row>
        <row r="1545">
          <cell r="A1545" t="str">
            <v>MPS SUC-2904</v>
          </cell>
          <cell r="B1545"/>
          <cell r="C1545" t="str">
            <v>553</v>
          </cell>
          <cell r="D1545" t="str">
            <v>2000619221</v>
          </cell>
          <cell r="E1545" t="str">
            <v>2905100202</v>
          </cell>
          <cell r="F1545">
            <v>44446</v>
          </cell>
          <cell r="G1545" t="str">
            <v>MPS SUC-2904</v>
          </cell>
          <cell r="H1545">
            <v>290550</v>
          </cell>
          <cell r="I1545" t="str">
            <v>SUCRE</v>
          </cell>
          <cell r="J1545" t="str">
            <v>ZP</v>
          </cell>
          <cell r="K1545">
            <v>2000640925</v>
          </cell>
        </row>
        <row r="1546">
          <cell r="A1546">
            <v>1653971</v>
          </cell>
          <cell r="B1546"/>
          <cell r="C1546" t="str">
            <v>553</v>
          </cell>
          <cell r="D1546" t="str">
            <v>2000645488</v>
          </cell>
          <cell r="E1546" t="str">
            <v>2905100203</v>
          </cell>
          <cell r="F1546">
            <v>44347</v>
          </cell>
          <cell r="G1546" t="str">
            <v>HMA1653971</v>
          </cell>
          <cell r="H1546">
            <v>404206</v>
          </cell>
          <cell r="I1546" t="str">
            <v>20210930</v>
          </cell>
          <cell r="J1546" t="str">
            <v>ZV</v>
          </cell>
          <cell r="K1546">
            <v>2000645488</v>
          </cell>
        </row>
        <row r="1547">
          <cell r="A1547">
            <v>1653971</v>
          </cell>
          <cell r="B1547"/>
          <cell r="C1547" t="str">
            <v>553</v>
          </cell>
          <cell r="D1547" t="str">
            <v>2000645488</v>
          </cell>
          <cell r="E1547" t="str">
            <v>2905100202</v>
          </cell>
          <cell r="F1547">
            <v>44347</v>
          </cell>
          <cell r="G1547" t="str">
            <v>HMA1653971</v>
          </cell>
          <cell r="H1547">
            <v>89398</v>
          </cell>
          <cell r="I1547" t="str">
            <v>20210930</v>
          </cell>
          <cell r="J1547" t="str">
            <v>ZV</v>
          </cell>
          <cell r="K1547">
            <v>2000645488</v>
          </cell>
        </row>
        <row r="1548">
          <cell r="A1548">
            <v>1653971</v>
          </cell>
          <cell r="B1548"/>
          <cell r="C1548" t="str">
            <v>553</v>
          </cell>
          <cell r="D1548" t="str">
            <v>2000640925</v>
          </cell>
          <cell r="E1548" t="str">
            <v>2905100203</v>
          </cell>
          <cell r="F1548">
            <v>44347</v>
          </cell>
          <cell r="G1548" t="str">
            <v>HMA1653971</v>
          </cell>
          <cell r="H1548">
            <v>404206</v>
          </cell>
          <cell r="I1548" t="str">
            <v>7011441949</v>
          </cell>
          <cell r="J1548" t="str">
            <v>ZV</v>
          </cell>
          <cell r="K1548">
            <v>2000645488</v>
          </cell>
        </row>
        <row r="1549">
          <cell r="A1549" t="str">
            <v>MPS MAG-2450</v>
          </cell>
          <cell r="B1549"/>
          <cell r="C1549" t="str">
            <v>553</v>
          </cell>
          <cell r="D1549" t="str">
            <v>2000537416</v>
          </cell>
          <cell r="E1549" t="str">
            <v>2905100202</v>
          </cell>
          <cell r="F1549">
            <v>44355</v>
          </cell>
          <cell r="G1549" t="str">
            <v>MPS MAG-2450</v>
          </cell>
          <cell r="H1549">
            <v>89398</v>
          </cell>
          <cell r="I1549" t="str">
            <v>MAGDALENA</v>
          </cell>
          <cell r="J1549" t="str">
            <v>ZP</v>
          </cell>
          <cell r="K1549">
            <v>2000645488</v>
          </cell>
        </row>
        <row r="1550">
          <cell r="A1550">
            <v>1653971</v>
          </cell>
          <cell r="B1550"/>
          <cell r="C1550" t="str">
            <v>553</v>
          </cell>
          <cell r="D1550" t="str">
            <v>2000645491</v>
          </cell>
          <cell r="E1550" t="str">
            <v>2905100203</v>
          </cell>
          <cell r="F1550">
            <v>44347</v>
          </cell>
          <cell r="G1550" t="str">
            <v>HMA1653971</v>
          </cell>
          <cell r="H1550">
            <v>314808</v>
          </cell>
          <cell r="I1550" t="str">
            <v>20210930</v>
          </cell>
          <cell r="J1550" t="str">
            <v>ZV</v>
          </cell>
          <cell r="K1550">
            <v>2000645491</v>
          </cell>
        </row>
        <row r="1551">
          <cell r="A1551">
            <v>1653971</v>
          </cell>
          <cell r="B1551"/>
          <cell r="C1551" t="str">
            <v>553</v>
          </cell>
          <cell r="D1551" t="str">
            <v>2000645491</v>
          </cell>
          <cell r="E1551" t="str">
            <v>2905100202</v>
          </cell>
          <cell r="F1551">
            <v>44347</v>
          </cell>
          <cell r="G1551" t="str">
            <v>HMA1653971</v>
          </cell>
          <cell r="H1551">
            <v>125558</v>
          </cell>
          <cell r="I1551" t="str">
            <v>20210930</v>
          </cell>
          <cell r="J1551" t="str">
            <v>ZV</v>
          </cell>
          <cell r="K1551">
            <v>2000645491</v>
          </cell>
        </row>
        <row r="1552">
          <cell r="A1552">
            <v>1653971</v>
          </cell>
          <cell r="B1552"/>
          <cell r="C1552" t="str">
            <v>553</v>
          </cell>
          <cell r="D1552" t="str">
            <v>2000645488</v>
          </cell>
          <cell r="E1552" t="str">
            <v>2905100203</v>
          </cell>
          <cell r="F1552">
            <v>44347</v>
          </cell>
          <cell r="G1552" t="str">
            <v>HMA1653971</v>
          </cell>
          <cell r="H1552">
            <v>314808</v>
          </cell>
          <cell r="I1552" t="str">
            <v>7011441949</v>
          </cell>
          <cell r="J1552" t="str">
            <v>ZV</v>
          </cell>
          <cell r="K1552">
            <v>2000645491</v>
          </cell>
        </row>
        <row r="1553">
          <cell r="A1553" t="str">
            <v>MPS MAG-1800</v>
          </cell>
          <cell r="B1553"/>
          <cell r="C1553" t="str">
            <v>553</v>
          </cell>
          <cell r="D1553" t="str">
            <v>2000561038</v>
          </cell>
          <cell r="E1553" t="str">
            <v>2905100202</v>
          </cell>
          <cell r="F1553">
            <v>44385</v>
          </cell>
          <cell r="G1553" t="str">
            <v>MPS MAG-1800</v>
          </cell>
          <cell r="H1553">
            <v>125558</v>
          </cell>
          <cell r="I1553" t="str">
            <v>MAGDALENA</v>
          </cell>
          <cell r="J1553" t="str">
            <v>ZP</v>
          </cell>
          <cell r="K1553">
            <v>2000645491</v>
          </cell>
        </row>
        <row r="1554">
          <cell r="A1554">
            <v>1659888</v>
          </cell>
          <cell r="B1554"/>
          <cell r="C1554" t="str">
            <v>553</v>
          </cell>
          <cell r="D1554" t="str">
            <v>2000645494</v>
          </cell>
          <cell r="E1554" t="str">
            <v>2905100203</v>
          </cell>
          <cell r="F1554">
            <v>44371</v>
          </cell>
          <cell r="G1554" t="str">
            <v>HMA1659888</v>
          </cell>
          <cell r="H1554">
            <v>909518</v>
          </cell>
          <cell r="I1554" t="str">
            <v>20210930</v>
          </cell>
          <cell r="J1554" t="str">
            <v>ZV</v>
          </cell>
          <cell r="K1554">
            <v>2000645494</v>
          </cell>
        </row>
        <row r="1555">
          <cell r="A1555">
            <v>1659888</v>
          </cell>
          <cell r="B1555"/>
          <cell r="C1555" t="str">
            <v>553</v>
          </cell>
          <cell r="D1555" t="str">
            <v>2000645494</v>
          </cell>
          <cell r="E1555" t="str">
            <v>2905100202</v>
          </cell>
          <cell r="F1555">
            <v>44371</v>
          </cell>
          <cell r="G1555" t="str">
            <v>HMA1659888</v>
          </cell>
          <cell r="H1555">
            <v>892442</v>
          </cell>
          <cell r="I1555" t="str">
            <v>20210930</v>
          </cell>
          <cell r="J1555" t="str">
            <v>ZV</v>
          </cell>
          <cell r="K1555">
            <v>2000645494</v>
          </cell>
        </row>
        <row r="1556">
          <cell r="A1556">
            <v>1653971</v>
          </cell>
          <cell r="B1556"/>
          <cell r="C1556" t="str">
            <v>553</v>
          </cell>
          <cell r="D1556" t="str">
            <v>2000645491</v>
          </cell>
          <cell r="E1556" t="str">
            <v>2905100203</v>
          </cell>
          <cell r="F1556">
            <v>44347</v>
          </cell>
          <cell r="G1556" t="str">
            <v>HMA1653971</v>
          </cell>
          <cell r="H1556">
            <v>189250</v>
          </cell>
          <cell r="I1556" t="str">
            <v>7011441949</v>
          </cell>
          <cell r="J1556" t="str">
            <v>ZV</v>
          </cell>
          <cell r="K1556">
            <v>2000645494</v>
          </cell>
        </row>
        <row r="1557">
          <cell r="A1557">
            <v>1649043</v>
          </cell>
          <cell r="B1557"/>
          <cell r="C1557" t="str">
            <v>553</v>
          </cell>
          <cell r="D1557" t="str">
            <v>1908033800</v>
          </cell>
          <cell r="E1557" t="str">
            <v>2905100203</v>
          </cell>
          <cell r="F1557">
            <v>44327</v>
          </cell>
          <cell r="G1557" t="str">
            <v>HMA1649043</v>
          </cell>
          <cell r="H1557">
            <v>85273</v>
          </cell>
          <cell r="I1557" t="str">
            <v>7011447063</v>
          </cell>
          <cell r="J1557" t="str">
            <v>KR</v>
          </cell>
          <cell r="K1557">
            <v>2000645494</v>
          </cell>
        </row>
        <row r="1558">
          <cell r="A1558">
            <v>1659888</v>
          </cell>
          <cell r="B1558"/>
          <cell r="C1558" t="str">
            <v>553</v>
          </cell>
          <cell r="D1558" t="str">
            <v>1908137509</v>
          </cell>
          <cell r="E1558" t="str">
            <v>2905100203</v>
          </cell>
          <cell r="F1558">
            <v>44371</v>
          </cell>
          <cell r="G1558" t="str">
            <v>HMA1659888</v>
          </cell>
          <cell r="H1558">
            <v>33800</v>
          </cell>
          <cell r="I1558" t="str">
            <v>8041351495</v>
          </cell>
          <cell r="J1558" t="str">
            <v>KR</v>
          </cell>
          <cell r="K1558">
            <v>2000645494</v>
          </cell>
        </row>
        <row r="1559">
          <cell r="A1559">
            <v>1659962</v>
          </cell>
          <cell r="B1559"/>
          <cell r="C1559" t="str">
            <v>553</v>
          </cell>
          <cell r="D1559" t="str">
            <v>1908137519</v>
          </cell>
          <cell r="E1559" t="str">
            <v>2905100203</v>
          </cell>
          <cell r="F1559">
            <v>44371</v>
          </cell>
          <cell r="G1559" t="str">
            <v>HMA1659962</v>
          </cell>
          <cell r="H1559">
            <v>33800</v>
          </cell>
          <cell r="I1559" t="str">
            <v>8041351495</v>
          </cell>
          <cell r="J1559" t="str">
            <v>KR</v>
          </cell>
          <cell r="K1559">
            <v>2000645494</v>
          </cell>
        </row>
        <row r="1560">
          <cell r="A1560">
            <v>1655418</v>
          </cell>
          <cell r="B1560"/>
          <cell r="C1560" t="str">
            <v>553</v>
          </cell>
          <cell r="D1560" t="str">
            <v>1908137656</v>
          </cell>
          <cell r="E1560" t="str">
            <v>2905100203</v>
          </cell>
          <cell r="F1560">
            <v>44353</v>
          </cell>
          <cell r="G1560" t="str">
            <v>HMA1655418</v>
          </cell>
          <cell r="H1560">
            <v>125072</v>
          </cell>
          <cell r="I1560" t="str">
            <v>8041353335</v>
          </cell>
          <cell r="J1560" t="str">
            <v>KR</v>
          </cell>
          <cell r="K1560">
            <v>2000645494</v>
          </cell>
        </row>
        <row r="1561">
          <cell r="A1561">
            <v>1659448</v>
          </cell>
          <cell r="B1561"/>
          <cell r="C1561" t="str">
            <v>553</v>
          </cell>
          <cell r="D1561" t="str">
            <v>1908137678</v>
          </cell>
          <cell r="E1561" t="str">
            <v>2905100203</v>
          </cell>
          <cell r="F1561">
            <v>44369</v>
          </cell>
          <cell r="G1561" t="str">
            <v>HMA1659448</v>
          </cell>
          <cell r="H1561">
            <v>442323</v>
          </cell>
          <cell r="I1561" t="str">
            <v>8041353335</v>
          </cell>
          <cell r="J1561" t="str">
            <v>KR</v>
          </cell>
          <cell r="K1561">
            <v>2000645494</v>
          </cell>
        </row>
        <row r="1562">
          <cell r="A1562" t="str">
            <v>MPS MAG-2404</v>
          </cell>
          <cell r="B1562"/>
          <cell r="C1562" t="str">
            <v>553</v>
          </cell>
          <cell r="D1562" t="str">
            <v>2000589917</v>
          </cell>
          <cell r="E1562" t="str">
            <v>2905100202</v>
          </cell>
          <cell r="F1562">
            <v>44414</v>
          </cell>
          <cell r="G1562" t="str">
            <v>MPS MAG-2404</v>
          </cell>
          <cell r="H1562">
            <v>892442</v>
          </cell>
          <cell r="I1562" t="str">
            <v>MAGDALENA</v>
          </cell>
          <cell r="J1562" t="str">
            <v>ZP</v>
          </cell>
          <cell r="K1562">
            <v>2000645494</v>
          </cell>
        </row>
        <row r="1563">
          <cell r="A1563">
            <v>1649816</v>
          </cell>
          <cell r="B1563"/>
          <cell r="C1563" t="str">
            <v>553</v>
          </cell>
          <cell r="D1563" t="str">
            <v>2000645496</v>
          </cell>
          <cell r="E1563" t="str">
            <v>2905100202</v>
          </cell>
          <cell r="F1563">
            <v>44330</v>
          </cell>
          <cell r="G1563" t="str">
            <v>HMA1649816</v>
          </cell>
          <cell r="H1563">
            <v>317498</v>
          </cell>
          <cell r="I1563" t="str">
            <v>20210930</v>
          </cell>
          <cell r="J1563" t="str">
            <v>ZV</v>
          </cell>
          <cell r="K1563">
            <v>2000645496</v>
          </cell>
        </row>
        <row r="1564">
          <cell r="A1564">
            <v>1649816</v>
          </cell>
          <cell r="B1564"/>
          <cell r="C1564" t="str">
            <v>553</v>
          </cell>
          <cell r="D1564" t="str">
            <v>2000645496</v>
          </cell>
          <cell r="E1564" t="str">
            <v>2905100203</v>
          </cell>
          <cell r="F1564">
            <v>44330</v>
          </cell>
          <cell r="G1564" t="str">
            <v>HMA1649816</v>
          </cell>
          <cell r="H1564">
            <v>356381</v>
          </cell>
          <cell r="I1564" t="str">
            <v>20210930</v>
          </cell>
          <cell r="J1564" t="str">
            <v>ZV</v>
          </cell>
          <cell r="K1564">
            <v>2000645496</v>
          </cell>
        </row>
        <row r="1565">
          <cell r="A1565">
            <v>1647594</v>
          </cell>
          <cell r="B1565"/>
          <cell r="C1565" t="str">
            <v>553</v>
          </cell>
          <cell r="D1565" t="str">
            <v>1908033198</v>
          </cell>
          <cell r="E1565" t="str">
            <v>2905100203</v>
          </cell>
          <cell r="F1565">
            <v>44321</v>
          </cell>
          <cell r="G1565" t="str">
            <v>HMA1647594</v>
          </cell>
          <cell r="H1565">
            <v>185628</v>
          </cell>
          <cell r="I1565" t="str">
            <v>7011439704</v>
          </cell>
          <cell r="J1565" t="str">
            <v>KR</v>
          </cell>
          <cell r="K1565">
            <v>2000645496</v>
          </cell>
        </row>
        <row r="1566">
          <cell r="A1566">
            <v>1648315</v>
          </cell>
          <cell r="B1566"/>
          <cell r="C1566" t="str">
            <v>553</v>
          </cell>
          <cell r="D1566" t="str">
            <v>1908033201</v>
          </cell>
          <cell r="E1566" t="str">
            <v>2905100203</v>
          </cell>
          <cell r="F1566">
            <v>44323</v>
          </cell>
          <cell r="G1566" t="str">
            <v>HMA1648315</v>
          </cell>
          <cell r="H1566">
            <v>122053</v>
          </cell>
          <cell r="I1566" t="str">
            <v>7011439704</v>
          </cell>
          <cell r="J1566" t="str">
            <v>KR</v>
          </cell>
          <cell r="K1566">
            <v>2000645496</v>
          </cell>
        </row>
        <row r="1567">
          <cell r="A1567">
            <v>1649816</v>
          </cell>
          <cell r="B1567"/>
          <cell r="C1567" t="str">
            <v>553</v>
          </cell>
          <cell r="D1567" t="str">
            <v>1908033209</v>
          </cell>
          <cell r="E1567" t="str">
            <v>2905100203</v>
          </cell>
          <cell r="F1567">
            <v>44330</v>
          </cell>
          <cell r="G1567" t="str">
            <v>HMA1649816</v>
          </cell>
          <cell r="H1567">
            <v>48700</v>
          </cell>
          <cell r="I1567" t="str">
            <v>7011439704</v>
          </cell>
          <cell r="J1567" t="str">
            <v>KR</v>
          </cell>
          <cell r="K1567">
            <v>2000645496</v>
          </cell>
        </row>
        <row r="1568">
          <cell r="A1568" t="str">
            <v>MPS MAG-2478</v>
          </cell>
          <cell r="B1568"/>
          <cell r="C1568" t="str">
            <v>553</v>
          </cell>
          <cell r="D1568" t="str">
            <v>2000618795</v>
          </cell>
          <cell r="E1568" t="str">
            <v>2905100202</v>
          </cell>
          <cell r="F1568">
            <v>44446</v>
          </cell>
          <cell r="G1568" t="str">
            <v>MPS MAG-2478</v>
          </cell>
          <cell r="H1568">
            <v>317498</v>
          </cell>
          <cell r="I1568" t="str">
            <v>MAGDALENA</v>
          </cell>
          <cell r="J1568" t="str">
            <v>ZP</v>
          </cell>
          <cell r="K1568">
            <v>2000645496</v>
          </cell>
        </row>
        <row r="1569">
          <cell r="A1569">
            <v>1648119</v>
          </cell>
          <cell r="B1569"/>
          <cell r="C1569" t="str">
            <v>553</v>
          </cell>
          <cell r="D1569" t="str">
            <v>2000647353</v>
          </cell>
          <cell r="E1569" t="str">
            <v>2905100202</v>
          </cell>
          <cell r="F1569">
            <v>44323</v>
          </cell>
          <cell r="G1569" t="str">
            <v>HMA1648119</v>
          </cell>
          <cell r="H1569">
            <v>54043</v>
          </cell>
          <cell r="I1569" t="str">
            <v>20210930</v>
          </cell>
          <cell r="J1569" t="str">
            <v>ZV</v>
          </cell>
          <cell r="K1569">
            <v>2000647353</v>
          </cell>
        </row>
        <row r="1570">
          <cell r="A1570">
            <v>1648119</v>
          </cell>
          <cell r="B1570"/>
          <cell r="C1570" t="str">
            <v>553</v>
          </cell>
          <cell r="D1570" t="str">
            <v>1908078764</v>
          </cell>
          <cell r="E1570" t="str">
            <v>2905100202</v>
          </cell>
          <cell r="F1570">
            <v>44323</v>
          </cell>
          <cell r="G1570" t="str">
            <v>HMA1648119</v>
          </cell>
          <cell r="H1570">
            <v>270213</v>
          </cell>
          <cell r="I1570" t="str">
            <v>7011430217</v>
          </cell>
          <cell r="J1570" t="str">
            <v>KR</v>
          </cell>
          <cell r="K1570">
            <v>2000647353</v>
          </cell>
        </row>
        <row r="1571">
          <cell r="A1571" t="str">
            <v>MPS BOY-1859</v>
          </cell>
          <cell r="B1571"/>
          <cell r="C1571" t="str">
            <v>553</v>
          </cell>
          <cell r="D1571" t="str">
            <v>2000589370</v>
          </cell>
          <cell r="E1571" t="str">
            <v>2905100202</v>
          </cell>
          <cell r="F1571">
            <v>44414</v>
          </cell>
          <cell r="G1571" t="str">
            <v>MPS BOY-1859</v>
          </cell>
          <cell r="H1571">
            <v>216170</v>
          </cell>
          <cell r="I1571" t="str">
            <v>BOYACA</v>
          </cell>
          <cell r="J1571" t="str">
            <v>ZP</v>
          </cell>
          <cell r="K1571">
            <v>2000647353</v>
          </cell>
        </row>
        <row r="1572">
          <cell r="A1572">
            <v>1657074</v>
          </cell>
          <cell r="B1572"/>
          <cell r="C1572" t="str">
            <v>553</v>
          </cell>
          <cell r="D1572" t="str">
            <v>2000647359</v>
          </cell>
          <cell r="E1572" t="str">
            <v>2905100202</v>
          </cell>
          <cell r="F1572">
            <v>44359</v>
          </cell>
          <cell r="G1572" t="str">
            <v>HMA1657074</v>
          </cell>
          <cell r="H1572">
            <v>96985</v>
          </cell>
          <cell r="I1572" t="str">
            <v>20210930</v>
          </cell>
          <cell r="J1572" t="str">
            <v>ZV</v>
          </cell>
          <cell r="K1572">
            <v>2000647359</v>
          </cell>
        </row>
        <row r="1573">
          <cell r="A1573">
            <v>1657074</v>
          </cell>
          <cell r="B1573"/>
          <cell r="C1573" t="str">
            <v>553</v>
          </cell>
          <cell r="D1573" t="str">
            <v>2000647359</v>
          </cell>
          <cell r="E1573" t="str">
            <v>2905100102</v>
          </cell>
          <cell r="F1573">
            <v>44359</v>
          </cell>
          <cell r="G1573" t="str">
            <v>HMA1657074</v>
          </cell>
          <cell r="H1573">
            <v>145269</v>
          </cell>
          <cell r="I1573" t="str">
            <v>20210930</v>
          </cell>
          <cell r="J1573" t="str">
            <v>ZV</v>
          </cell>
          <cell r="K1573">
            <v>2000647359</v>
          </cell>
        </row>
        <row r="1574">
          <cell r="A1574">
            <v>1657074</v>
          </cell>
          <cell r="B1574"/>
          <cell r="C1574" t="str">
            <v>553</v>
          </cell>
          <cell r="D1574" t="str">
            <v>1908185827</v>
          </cell>
          <cell r="E1574" t="str">
            <v>2905100102</v>
          </cell>
          <cell r="F1574">
            <v>44359</v>
          </cell>
          <cell r="G1574" t="str">
            <v>HMA1657074</v>
          </cell>
          <cell r="H1574">
            <v>145269</v>
          </cell>
          <cell r="I1574" t="str">
            <v>8041335189</v>
          </cell>
          <cell r="J1574" t="str">
            <v>KR</v>
          </cell>
          <cell r="K1574">
            <v>2000647359</v>
          </cell>
        </row>
        <row r="1575">
          <cell r="A1575" t="str">
            <v>MPS BOY-1889</v>
          </cell>
          <cell r="B1575"/>
          <cell r="C1575" t="str">
            <v>553</v>
          </cell>
          <cell r="D1575" t="str">
            <v>2000618206</v>
          </cell>
          <cell r="E1575" t="str">
            <v>2905100202</v>
          </cell>
          <cell r="F1575">
            <v>44446</v>
          </cell>
          <cell r="G1575" t="str">
            <v>MPS BOY-1889</v>
          </cell>
          <cell r="H1575">
            <v>96985</v>
          </cell>
          <cell r="I1575" t="str">
            <v>BOYACA</v>
          </cell>
          <cell r="J1575" t="str">
            <v>ZP</v>
          </cell>
          <cell r="K1575">
            <v>2000647359</v>
          </cell>
        </row>
        <row r="1576">
          <cell r="A1576">
            <v>1656485</v>
          </cell>
          <cell r="B1576"/>
          <cell r="C1576" t="str">
            <v>553</v>
          </cell>
          <cell r="D1576" t="str">
            <v>2000647360</v>
          </cell>
          <cell r="E1576" t="str">
            <v>2905100202</v>
          </cell>
          <cell r="F1576">
            <v>44357</v>
          </cell>
          <cell r="G1576" t="str">
            <v>HMA1656485</v>
          </cell>
          <cell r="H1576">
            <v>24620</v>
          </cell>
          <cell r="I1576" t="str">
            <v>20210930</v>
          </cell>
          <cell r="J1576" t="str">
            <v>ZV</v>
          </cell>
          <cell r="K1576">
            <v>2000647360</v>
          </cell>
        </row>
        <row r="1577">
          <cell r="A1577">
            <v>1656485</v>
          </cell>
          <cell r="B1577"/>
          <cell r="C1577" t="str">
            <v>553</v>
          </cell>
          <cell r="D1577" t="str">
            <v>1908185841</v>
          </cell>
          <cell r="E1577" t="str">
            <v>2905100202</v>
          </cell>
          <cell r="F1577">
            <v>44357</v>
          </cell>
          <cell r="G1577" t="str">
            <v>HMA1656485</v>
          </cell>
          <cell r="H1577">
            <v>48700</v>
          </cell>
          <cell r="I1577" t="str">
            <v>8041346281</v>
          </cell>
          <cell r="J1577" t="str">
            <v>KR</v>
          </cell>
          <cell r="K1577">
            <v>2000647360</v>
          </cell>
        </row>
        <row r="1578">
          <cell r="A1578" t="str">
            <v>MPS BOY-1796</v>
          </cell>
          <cell r="B1578"/>
          <cell r="C1578" t="str">
            <v>553</v>
          </cell>
          <cell r="D1578" t="str">
            <v>2000561034</v>
          </cell>
          <cell r="E1578" t="str">
            <v>2905100202</v>
          </cell>
          <cell r="F1578">
            <v>44385</v>
          </cell>
          <cell r="G1578" t="str">
            <v>MPS BOY-1796</v>
          </cell>
          <cell r="H1578">
            <v>24080</v>
          </cell>
          <cell r="I1578" t="str">
            <v>BOYACA</v>
          </cell>
          <cell r="J1578" t="str">
            <v>ZP</v>
          </cell>
          <cell r="K1578">
            <v>2000647360</v>
          </cell>
        </row>
        <row r="1579">
          <cell r="A1579">
            <v>1656610</v>
          </cell>
          <cell r="B1579"/>
          <cell r="C1579" t="str">
            <v>553</v>
          </cell>
          <cell r="D1579" t="str">
            <v>2000647428</v>
          </cell>
          <cell r="E1579" t="str">
            <v>2905100202</v>
          </cell>
          <cell r="F1579">
            <v>44357</v>
          </cell>
          <cell r="G1579" t="str">
            <v>HMA1656610</v>
          </cell>
          <cell r="H1579">
            <v>276399</v>
          </cell>
          <cell r="I1579" t="str">
            <v>20210930</v>
          </cell>
          <cell r="J1579" t="str">
            <v>ZV</v>
          </cell>
          <cell r="K1579">
            <v>2000647428</v>
          </cell>
        </row>
        <row r="1580">
          <cell r="A1580">
            <v>1656610</v>
          </cell>
          <cell r="B1580"/>
          <cell r="C1580" t="str">
            <v>553</v>
          </cell>
          <cell r="D1580" t="str">
            <v>2000647428</v>
          </cell>
          <cell r="E1580" t="str">
            <v>2905100103</v>
          </cell>
          <cell r="F1580">
            <v>44357</v>
          </cell>
          <cell r="G1580" t="str">
            <v>HMA1656610</v>
          </cell>
          <cell r="H1580">
            <v>304364</v>
          </cell>
          <cell r="I1580" t="str">
            <v>20210930</v>
          </cell>
          <cell r="J1580" t="str">
            <v>ZV</v>
          </cell>
          <cell r="K1580">
            <v>2000647428</v>
          </cell>
        </row>
        <row r="1581">
          <cell r="A1581">
            <v>1648348</v>
          </cell>
          <cell r="B1581"/>
          <cell r="C1581" t="str">
            <v>553</v>
          </cell>
          <cell r="D1581" t="str">
            <v>1908033794</v>
          </cell>
          <cell r="E1581" t="str">
            <v>2905100103</v>
          </cell>
          <cell r="F1581">
            <v>44323</v>
          </cell>
          <cell r="G1581" t="str">
            <v>HMA1648348</v>
          </cell>
          <cell r="H1581">
            <v>245854</v>
          </cell>
          <cell r="I1581" t="str">
            <v>7011447063</v>
          </cell>
          <cell r="J1581" t="str">
            <v>KR</v>
          </cell>
          <cell r="K1581">
            <v>2000647428</v>
          </cell>
        </row>
        <row r="1582">
          <cell r="A1582">
            <v>1656610</v>
          </cell>
          <cell r="B1582"/>
          <cell r="C1582" t="str">
            <v>553</v>
          </cell>
          <cell r="D1582" t="str">
            <v>1908136761</v>
          </cell>
          <cell r="E1582" t="str">
            <v>2905100103</v>
          </cell>
          <cell r="F1582">
            <v>44357</v>
          </cell>
          <cell r="G1582" t="str">
            <v>HMA1656610</v>
          </cell>
          <cell r="H1582">
            <v>58510</v>
          </cell>
          <cell r="I1582" t="str">
            <v>8041336872</v>
          </cell>
          <cell r="J1582" t="str">
            <v>KR</v>
          </cell>
          <cell r="K1582">
            <v>2000647428</v>
          </cell>
        </row>
        <row r="1583">
          <cell r="A1583" t="str">
            <v>MPS NOR-2594</v>
          </cell>
          <cell r="B1583"/>
          <cell r="C1583" t="str">
            <v>553</v>
          </cell>
          <cell r="D1583" t="str">
            <v>2000618911</v>
          </cell>
          <cell r="E1583" t="str">
            <v>2905100202</v>
          </cell>
          <cell r="F1583">
            <v>44446</v>
          </cell>
          <cell r="G1583" t="str">
            <v>MPS NOR-2594</v>
          </cell>
          <cell r="H1583">
            <v>276399</v>
          </cell>
          <cell r="I1583" t="str">
            <v>NORTE DE SANTANDER</v>
          </cell>
          <cell r="J1583" t="str">
            <v>ZP</v>
          </cell>
          <cell r="K1583">
            <v>2000647428</v>
          </cell>
        </row>
        <row r="1584">
          <cell r="A1584">
            <v>1663053</v>
          </cell>
          <cell r="B1584"/>
          <cell r="C1584" t="str">
            <v>553</v>
          </cell>
          <cell r="D1584" t="str">
            <v>2000671134</v>
          </cell>
          <cell r="E1584" t="str">
            <v>2905100203</v>
          </cell>
          <cell r="F1584">
            <v>44384</v>
          </cell>
          <cell r="G1584" t="str">
            <v>HMA1663053</v>
          </cell>
          <cell r="H1584">
            <v>1192375</v>
          </cell>
          <cell r="I1584" t="str">
            <v>20211025</v>
          </cell>
          <cell r="J1584" t="str">
            <v>ZV</v>
          </cell>
          <cell r="K1584">
            <v>2000671134</v>
          </cell>
        </row>
        <row r="1585">
          <cell r="A1585">
            <v>1663053</v>
          </cell>
          <cell r="B1585"/>
          <cell r="C1585" t="str">
            <v>553</v>
          </cell>
          <cell r="D1585" t="str">
            <v>2000671134</v>
          </cell>
          <cell r="E1585" t="str">
            <v>2905100202</v>
          </cell>
          <cell r="F1585">
            <v>44384</v>
          </cell>
          <cell r="G1585" t="str">
            <v>HMA1663053</v>
          </cell>
          <cell r="H1585">
            <v>1053689</v>
          </cell>
          <cell r="I1585" t="str">
            <v>20211025</v>
          </cell>
          <cell r="J1585" t="str">
            <v>ZV</v>
          </cell>
          <cell r="K1585">
            <v>2000671134</v>
          </cell>
        </row>
        <row r="1586">
          <cell r="A1586">
            <v>1663053</v>
          </cell>
          <cell r="B1586"/>
          <cell r="C1586" t="str">
            <v>553</v>
          </cell>
          <cell r="D1586" t="str">
            <v>2000671134</v>
          </cell>
          <cell r="E1586" t="str">
            <v>2905100103</v>
          </cell>
          <cell r="F1586">
            <v>44384</v>
          </cell>
          <cell r="G1586" t="str">
            <v>HMA1663053</v>
          </cell>
          <cell r="H1586">
            <v>28200</v>
          </cell>
          <cell r="I1586" t="str">
            <v>20211025</v>
          </cell>
          <cell r="J1586" t="str">
            <v>ZV</v>
          </cell>
          <cell r="K1586">
            <v>2000671134</v>
          </cell>
        </row>
        <row r="1587">
          <cell r="A1587">
            <v>1658277</v>
          </cell>
          <cell r="B1587"/>
          <cell r="C1587" t="str">
            <v>553</v>
          </cell>
          <cell r="D1587" t="str">
            <v>1908136772</v>
          </cell>
          <cell r="E1587" t="str">
            <v>2905100103</v>
          </cell>
          <cell r="F1587">
            <v>44365</v>
          </cell>
          <cell r="G1587" t="str">
            <v>HMA1658277</v>
          </cell>
          <cell r="H1587">
            <v>28200</v>
          </cell>
          <cell r="I1587" t="str">
            <v>8041336872</v>
          </cell>
          <cell r="J1587" t="str">
            <v>KR</v>
          </cell>
          <cell r="K1587">
            <v>2000671134</v>
          </cell>
        </row>
        <row r="1588">
          <cell r="A1588">
            <v>1654264</v>
          </cell>
          <cell r="B1588"/>
          <cell r="C1588" t="str">
            <v>553</v>
          </cell>
          <cell r="D1588" t="str">
            <v>1908136886</v>
          </cell>
          <cell r="E1588" t="str">
            <v>2905100203</v>
          </cell>
          <cell r="F1588">
            <v>44348</v>
          </cell>
          <cell r="G1588" t="str">
            <v>HMA1654264</v>
          </cell>
          <cell r="H1588">
            <v>24500</v>
          </cell>
          <cell r="I1588" t="str">
            <v>8041351495</v>
          </cell>
          <cell r="J1588" t="str">
            <v>KR</v>
          </cell>
          <cell r="K1588">
            <v>2000671134</v>
          </cell>
        </row>
        <row r="1589">
          <cell r="A1589">
            <v>1654453</v>
          </cell>
          <cell r="B1589"/>
          <cell r="C1589" t="str">
            <v>553</v>
          </cell>
          <cell r="D1589" t="str">
            <v>1908136901</v>
          </cell>
          <cell r="E1589" t="str">
            <v>2905100203</v>
          </cell>
          <cell r="F1589">
            <v>44349</v>
          </cell>
          <cell r="G1589" t="str">
            <v>HMA1654453</v>
          </cell>
          <cell r="H1589">
            <v>23100</v>
          </cell>
          <cell r="I1589" t="str">
            <v>8041351495</v>
          </cell>
          <cell r="J1589" t="str">
            <v>KR</v>
          </cell>
          <cell r="K1589">
            <v>2000671134</v>
          </cell>
        </row>
        <row r="1590">
          <cell r="A1590">
            <v>1655537</v>
          </cell>
          <cell r="B1590"/>
          <cell r="C1590" t="str">
            <v>553</v>
          </cell>
          <cell r="D1590" t="str">
            <v>1908137024</v>
          </cell>
          <cell r="E1590" t="str">
            <v>2905100203</v>
          </cell>
          <cell r="F1590">
            <v>44355</v>
          </cell>
          <cell r="G1590" t="str">
            <v>HMA1655537</v>
          </cell>
          <cell r="H1590">
            <v>404315</v>
          </cell>
          <cell r="I1590" t="str">
            <v>8041351495</v>
          </cell>
          <cell r="J1590" t="str">
            <v>KR</v>
          </cell>
          <cell r="K1590">
            <v>2000671134</v>
          </cell>
        </row>
        <row r="1591">
          <cell r="A1591">
            <v>1656269</v>
          </cell>
          <cell r="B1591"/>
          <cell r="C1591" t="str">
            <v>553</v>
          </cell>
          <cell r="D1591" t="str">
            <v>1908137081</v>
          </cell>
          <cell r="E1591" t="str">
            <v>2905100203</v>
          </cell>
          <cell r="F1591">
            <v>44357</v>
          </cell>
          <cell r="G1591" t="str">
            <v>HMA1656269</v>
          </cell>
          <cell r="H1591">
            <v>28200</v>
          </cell>
          <cell r="I1591" t="str">
            <v>8041351495</v>
          </cell>
          <cell r="J1591" t="str">
            <v>KR</v>
          </cell>
          <cell r="K1591">
            <v>2000671134</v>
          </cell>
        </row>
        <row r="1592">
          <cell r="A1592">
            <v>1656398</v>
          </cell>
          <cell r="B1592"/>
          <cell r="C1592" t="str">
            <v>553</v>
          </cell>
          <cell r="D1592" t="str">
            <v>1908137134</v>
          </cell>
          <cell r="E1592" t="str">
            <v>2905100203</v>
          </cell>
          <cell r="F1592">
            <v>44357</v>
          </cell>
          <cell r="G1592" t="str">
            <v>HMA1656398</v>
          </cell>
          <cell r="H1592">
            <v>17484</v>
          </cell>
          <cell r="I1592" t="str">
            <v>8041351495</v>
          </cell>
          <cell r="J1592" t="str">
            <v>KR</v>
          </cell>
          <cell r="K1592">
            <v>2000671134</v>
          </cell>
        </row>
        <row r="1593">
          <cell r="A1593">
            <v>1657669</v>
          </cell>
          <cell r="B1593"/>
          <cell r="C1593" t="str">
            <v>553</v>
          </cell>
          <cell r="D1593" t="str">
            <v>1908137670</v>
          </cell>
          <cell r="E1593" t="str">
            <v>2905100203</v>
          </cell>
          <cell r="F1593">
            <v>44363</v>
          </cell>
          <cell r="G1593" t="str">
            <v>HMA1657669</v>
          </cell>
          <cell r="H1593">
            <v>55300</v>
          </cell>
          <cell r="I1593" t="str">
            <v>8041353335</v>
          </cell>
          <cell r="J1593" t="str">
            <v>KR</v>
          </cell>
          <cell r="K1593">
            <v>2000671134</v>
          </cell>
        </row>
        <row r="1594">
          <cell r="A1594">
            <v>1665360</v>
          </cell>
          <cell r="B1594"/>
          <cell r="C1594" t="str">
            <v>553</v>
          </cell>
          <cell r="D1594" t="str">
            <v>1908387016</v>
          </cell>
          <cell r="E1594" t="str">
            <v>2905100203</v>
          </cell>
          <cell r="F1594">
            <v>44394</v>
          </cell>
          <cell r="G1594" t="str">
            <v>HMA1665360</v>
          </cell>
          <cell r="H1594">
            <v>85932</v>
          </cell>
          <cell r="I1594" t="str">
            <v>9030807190</v>
          </cell>
          <cell r="J1594" t="str">
            <v>KR</v>
          </cell>
          <cell r="K1594">
            <v>2000671134</v>
          </cell>
        </row>
        <row r="1595">
          <cell r="A1595">
            <v>1665706</v>
          </cell>
          <cell r="B1595"/>
          <cell r="C1595" t="str">
            <v>553</v>
          </cell>
          <cell r="D1595" t="str">
            <v>1908387227</v>
          </cell>
          <cell r="E1595" t="str">
            <v>2905100203</v>
          </cell>
          <cell r="F1595">
            <v>44396</v>
          </cell>
          <cell r="G1595" t="str">
            <v>HMA1665706</v>
          </cell>
          <cell r="H1595">
            <v>48700</v>
          </cell>
          <cell r="I1595" t="str">
            <v>9030807190</v>
          </cell>
          <cell r="J1595" t="str">
            <v>KR</v>
          </cell>
          <cell r="K1595">
            <v>2000671134</v>
          </cell>
        </row>
        <row r="1596">
          <cell r="A1596">
            <v>1663053</v>
          </cell>
          <cell r="B1596"/>
          <cell r="C1596" t="str">
            <v>553</v>
          </cell>
          <cell r="D1596" t="str">
            <v>1908386518</v>
          </cell>
          <cell r="E1596" t="str">
            <v>2905100203</v>
          </cell>
          <cell r="F1596">
            <v>44384</v>
          </cell>
          <cell r="G1596" t="str">
            <v>HMA1663053</v>
          </cell>
          <cell r="H1596">
            <v>504844</v>
          </cell>
          <cell r="I1596" t="str">
            <v>9030809584</v>
          </cell>
          <cell r="J1596" t="str">
            <v>KR</v>
          </cell>
          <cell r="K1596">
            <v>2000671134</v>
          </cell>
        </row>
        <row r="1597">
          <cell r="A1597" t="str">
            <v>MPS SUC 3144</v>
          </cell>
          <cell r="B1597"/>
          <cell r="C1597" t="str">
            <v>553</v>
          </cell>
          <cell r="D1597" t="str">
            <v>2000663233</v>
          </cell>
          <cell r="E1597" t="str">
            <v>2905100202</v>
          </cell>
          <cell r="F1597">
            <v>44476</v>
          </cell>
          <cell r="G1597" t="str">
            <v>MPS SUC 3144</v>
          </cell>
          <cell r="H1597">
            <v>1053689</v>
          </cell>
          <cell r="I1597" t="str">
            <v>SUCRE</v>
          </cell>
          <cell r="J1597" t="str">
            <v>ZP</v>
          </cell>
          <cell r="K1597">
            <v>2000671134</v>
          </cell>
        </row>
        <row r="1598">
          <cell r="A1598">
            <v>1661948</v>
          </cell>
          <cell r="B1598"/>
          <cell r="C1598" t="str">
            <v>553</v>
          </cell>
          <cell r="D1598" t="str">
            <v>2000672568</v>
          </cell>
          <cell r="E1598" t="str">
            <v>2905100203</v>
          </cell>
          <cell r="F1598">
            <v>44378</v>
          </cell>
          <cell r="G1598" t="str">
            <v>HMA1661948</v>
          </cell>
          <cell r="H1598">
            <v>366781</v>
          </cell>
          <cell r="I1598" t="str">
            <v>20211014</v>
          </cell>
          <cell r="J1598" t="str">
            <v>ZV</v>
          </cell>
          <cell r="K1598">
            <v>2000672568</v>
          </cell>
        </row>
        <row r="1599">
          <cell r="A1599">
            <v>1661948</v>
          </cell>
          <cell r="B1599"/>
          <cell r="C1599" t="str">
            <v>553</v>
          </cell>
          <cell r="D1599" t="str">
            <v>2000672568</v>
          </cell>
          <cell r="E1599" t="str">
            <v>2905100202</v>
          </cell>
          <cell r="F1599">
            <v>44378</v>
          </cell>
          <cell r="G1599" t="str">
            <v>HMA1661948</v>
          </cell>
          <cell r="H1599">
            <v>260530</v>
          </cell>
          <cell r="I1599" t="str">
            <v>20211014</v>
          </cell>
          <cell r="J1599" t="str">
            <v>ZV</v>
          </cell>
          <cell r="K1599">
            <v>2000672568</v>
          </cell>
        </row>
        <row r="1600">
          <cell r="A1600">
            <v>1650432</v>
          </cell>
          <cell r="B1600"/>
          <cell r="C1600" t="str">
            <v>553</v>
          </cell>
          <cell r="D1600" t="str">
            <v>1908033211</v>
          </cell>
          <cell r="E1600" t="str">
            <v>2905100203</v>
          </cell>
          <cell r="F1600">
            <v>44334</v>
          </cell>
          <cell r="G1600" t="str">
            <v>HMA1650432</v>
          </cell>
          <cell r="H1600">
            <v>48700</v>
          </cell>
          <cell r="I1600" t="str">
            <v>7011439704</v>
          </cell>
          <cell r="J1600" t="str">
            <v>KR</v>
          </cell>
          <cell r="K1600">
            <v>2000672568</v>
          </cell>
        </row>
        <row r="1601">
          <cell r="A1601">
            <v>1661948</v>
          </cell>
          <cell r="B1601"/>
          <cell r="C1601" t="str">
            <v>553</v>
          </cell>
          <cell r="D1601" t="str">
            <v>1908386676</v>
          </cell>
          <cell r="E1601" t="str">
            <v>2905100203</v>
          </cell>
          <cell r="F1601">
            <v>44378</v>
          </cell>
          <cell r="G1601" t="str">
            <v>HMA1661948</v>
          </cell>
          <cell r="H1601">
            <v>187400</v>
          </cell>
          <cell r="I1601" t="str">
            <v>9030807190</v>
          </cell>
          <cell r="J1601" t="str">
            <v>KR</v>
          </cell>
          <cell r="K1601">
            <v>2000672568</v>
          </cell>
        </row>
        <row r="1602">
          <cell r="A1602">
            <v>1666648</v>
          </cell>
          <cell r="B1602"/>
          <cell r="C1602" t="str">
            <v>553</v>
          </cell>
          <cell r="D1602" t="str">
            <v>1908387269</v>
          </cell>
          <cell r="E1602" t="str">
            <v>2905100203</v>
          </cell>
          <cell r="F1602">
            <v>44400</v>
          </cell>
          <cell r="G1602" t="str">
            <v>HMA1666648</v>
          </cell>
          <cell r="H1602">
            <v>33800</v>
          </cell>
          <cell r="I1602" t="str">
            <v>9030807190</v>
          </cell>
          <cell r="J1602" t="str">
            <v>KR</v>
          </cell>
          <cell r="K1602">
            <v>2000672568</v>
          </cell>
        </row>
        <row r="1603">
          <cell r="A1603">
            <v>1661737</v>
          </cell>
          <cell r="B1603"/>
          <cell r="C1603" t="str">
            <v>553</v>
          </cell>
          <cell r="D1603" t="str">
            <v>1908386487</v>
          </cell>
          <cell r="E1603" t="str">
            <v>2905100203</v>
          </cell>
          <cell r="F1603">
            <v>44378</v>
          </cell>
          <cell r="G1603" t="str">
            <v>HMA1661737</v>
          </cell>
          <cell r="H1603">
            <v>96881</v>
          </cell>
          <cell r="I1603" t="str">
            <v>9030809584</v>
          </cell>
          <cell r="J1603" t="str">
            <v>KR</v>
          </cell>
          <cell r="K1603">
            <v>2000672568</v>
          </cell>
        </row>
        <row r="1604">
          <cell r="A1604" t="str">
            <v>MPS ATL-1533</v>
          </cell>
          <cell r="B1604"/>
          <cell r="C1604" t="str">
            <v>553</v>
          </cell>
          <cell r="D1604" t="str">
            <v>2000589043</v>
          </cell>
          <cell r="E1604" t="str">
            <v>2905100202</v>
          </cell>
          <cell r="F1604">
            <v>44414</v>
          </cell>
          <cell r="G1604" t="str">
            <v>MPS ATL-1533</v>
          </cell>
          <cell r="H1604">
            <v>260530</v>
          </cell>
          <cell r="I1604" t="str">
            <v>ATLANTICO</v>
          </cell>
          <cell r="J1604" t="str">
            <v>ZP</v>
          </cell>
          <cell r="K1604">
            <v>2000672568</v>
          </cell>
        </row>
        <row r="1605">
          <cell r="A1605">
            <v>1668551</v>
          </cell>
          <cell r="B1605"/>
          <cell r="C1605" t="str">
            <v>553</v>
          </cell>
          <cell r="D1605" t="str">
            <v>2000672569</v>
          </cell>
          <cell r="E1605" t="str">
            <v>2905100203</v>
          </cell>
          <cell r="F1605">
            <v>44408</v>
          </cell>
          <cell r="G1605" t="str">
            <v>HMA1668551</v>
          </cell>
          <cell r="H1605">
            <v>1427259</v>
          </cell>
          <cell r="I1605" t="str">
            <v>20211014</v>
          </cell>
          <cell r="J1605" t="str">
            <v>ZV</v>
          </cell>
          <cell r="K1605">
            <v>2000672569</v>
          </cell>
        </row>
        <row r="1606">
          <cell r="A1606">
            <v>1668551</v>
          </cell>
          <cell r="B1606"/>
          <cell r="C1606" t="str">
            <v>553</v>
          </cell>
          <cell r="D1606" t="str">
            <v>2000672569</v>
          </cell>
          <cell r="E1606" t="str">
            <v>2905100202</v>
          </cell>
          <cell r="F1606">
            <v>44408</v>
          </cell>
          <cell r="G1606" t="str">
            <v>HMA1668551</v>
          </cell>
          <cell r="H1606">
            <v>1274489</v>
          </cell>
          <cell r="I1606" t="str">
            <v>20211014</v>
          </cell>
          <cell r="J1606" t="str">
            <v>ZV</v>
          </cell>
          <cell r="K1606">
            <v>2000672569</v>
          </cell>
        </row>
        <row r="1607">
          <cell r="A1607">
            <v>1656387</v>
          </cell>
          <cell r="B1607"/>
          <cell r="C1607" t="str">
            <v>553</v>
          </cell>
          <cell r="D1607" t="str">
            <v>1908137101</v>
          </cell>
          <cell r="E1607" t="str">
            <v>2905100203</v>
          </cell>
          <cell r="F1607">
            <v>44357</v>
          </cell>
          <cell r="G1607" t="str">
            <v>HMA1656387</v>
          </cell>
          <cell r="H1607">
            <v>187400</v>
          </cell>
          <cell r="I1607" t="str">
            <v>8041351495</v>
          </cell>
          <cell r="J1607" t="str">
            <v>KR</v>
          </cell>
          <cell r="K1607">
            <v>2000672569</v>
          </cell>
        </row>
        <row r="1608">
          <cell r="A1608">
            <v>1661776</v>
          </cell>
          <cell r="B1608"/>
          <cell r="C1608" t="str">
            <v>553</v>
          </cell>
          <cell r="D1608" t="str">
            <v>1908386656</v>
          </cell>
          <cell r="E1608" t="str">
            <v>2905100203</v>
          </cell>
          <cell r="F1608">
            <v>44378</v>
          </cell>
          <cell r="G1608" t="str">
            <v>HMA1661776</v>
          </cell>
          <cell r="H1608">
            <v>21700</v>
          </cell>
          <cell r="I1608" t="str">
            <v>9030807190</v>
          </cell>
          <cell r="J1608" t="str">
            <v>KR</v>
          </cell>
          <cell r="K1608">
            <v>2000672569</v>
          </cell>
        </row>
        <row r="1609">
          <cell r="A1609">
            <v>1661823</v>
          </cell>
          <cell r="B1609"/>
          <cell r="C1609" t="str">
            <v>553</v>
          </cell>
          <cell r="D1609" t="str">
            <v>1908386663</v>
          </cell>
          <cell r="E1609" t="str">
            <v>2905100203</v>
          </cell>
          <cell r="F1609">
            <v>44378</v>
          </cell>
          <cell r="G1609" t="str">
            <v>HMA1661823</v>
          </cell>
          <cell r="H1609">
            <v>85932</v>
          </cell>
          <cell r="I1609" t="str">
            <v>9030807190</v>
          </cell>
          <cell r="J1609" t="str">
            <v>KR</v>
          </cell>
          <cell r="K1609">
            <v>2000672569</v>
          </cell>
        </row>
        <row r="1610">
          <cell r="A1610">
            <v>1663716</v>
          </cell>
          <cell r="B1610"/>
          <cell r="C1610" t="str">
            <v>553</v>
          </cell>
          <cell r="D1610" t="str">
            <v>1908386843</v>
          </cell>
          <cell r="E1610" t="str">
            <v>2905100203</v>
          </cell>
          <cell r="F1610">
            <v>44386</v>
          </cell>
          <cell r="G1610" t="str">
            <v>HMA1663716</v>
          </cell>
          <cell r="H1610">
            <v>33800</v>
          </cell>
          <cell r="I1610" t="str">
            <v>9030807190</v>
          </cell>
          <cell r="J1610" t="str">
            <v>KR</v>
          </cell>
          <cell r="K1610">
            <v>2000672569</v>
          </cell>
        </row>
        <row r="1611">
          <cell r="A1611">
            <v>1664739</v>
          </cell>
          <cell r="B1611"/>
          <cell r="C1611" t="str">
            <v>553</v>
          </cell>
          <cell r="D1611" t="str">
            <v>1908386952</v>
          </cell>
          <cell r="E1611" t="str">
            <v>2905100203</v>
          </cell>
          <cell r="F1611">
            <v>44391</v>
          </cell>
          <cell r="G1611" t="str">
            <v>HMA1664739</v>
          </cell>
          <cell r="H1611">
            <v>25389</v>
          </cell>
          <cell r="I1611" t="str">
            <v>9030807190</v>
          </cell>
          <cell r="J1611" t="str">
            <v>KR</v>
          </cell>
          <cell r="K1611">
            <v>2000672569</v>
          </cell>
        </row>
        <row r="1612">
          <cell r="A1612">
            <v>1668551</v>
          </cell>
          <cell r="B1612"/>
          <cell r="C1612" t="str">
            <v>553</v>
          </cell>
          <cell r="D1612" t="str">
            <v>1908386593</v>
          </cell>
          <cell r="E1612" t="str">
            <v>2905100203</v>
          </cell>
          <cell r="F1612">
            <v>44408</v>
          </cell>
          <cell r="G1612" t="str">
            <v>HMA1668551</v>
          </cell>
          <cell r="H1612">
            <v>1073038</v>
          </cell>
          <cell r="I1612" t="str">
            <v>9030809584</v>
          </cell>
          <cell r="J1612" t="str">
            <v>KR</v>
          </cell>
          <cell r="K1612">
            <v>2000672569</v>
          </cell>
        </row>
        <row r="1613">
          <cell r="A1613" t="str">
            <v>MPS ATL-1564</v>
          </cell>
          <cell r="B1613"/>
          <cell r="C1613" t="str">
            <v>553</v>
          </cell>
          <cell r="D1613" t="str">
            <v>2000617881</v>
          </cell>
          <cell r="E1613" t="str">
            <v>2905100202</v>
          </cell>
          <cell r="F1613">
            <v>44446</v>
          </cell>
          <cell r="G1613" t="str">
            <v>MPS ATL-1564</v>
          </cell>
          <cell r="H1613">
            <v>1274489</v>
          </cell>
          <cell r="I1613" t="str">
            <v>ATLANTICO</v>
          </cell>
          <cell r="J1613" t="str">
            <v>ZP</v>
          </cell>
          <cell r="K1613">
            <v>2000672569</v>
          </cell>
        </row>
        <row r="1614">
          <cell r="A1614">
            <v>1668475</v>
          </cell>
          <cell r="B1614"/>
          <cell r="C1614" t="str">
            <v>553</v>
          </cell>
          <cell r="D1614" t="str">
            <v>2000674060</v>
          </cell>
          <cell r="E1614" t="str">
            <v>2905100203</v>
          </cell>
          <cell r="F1614">
            <v>44408</v>
          </cell>
          <cell r="G1614" t="str">
            <v>HMA1668475</v>
          </cell>
          <cell r="H1614">
            <v>559912</v>
          </cell>
          <cell r="I1614" t="str">
            <v>20211031</v>
          </cell>
          <cell r="J1614" t="str">
            <v>ZV</v>
          </cell>
          <cell r="K1614">
            <v>2000674060</v>
          </cell>
        </row>
        <row r="1615">
          <cell r="A1615">
            <v>1668475</v>
          </cell>
          <cell r="B1615"/>
          <cell r="C1615" t="str">
            <v>553</v>
          </cell>
          <cell r="D1615" t="str">
            <v>2000674060</v>
          </cell>
          <cell r="E1615" t="str">
            <v>2905100202</v>
          </cell>
          <cell r="F1615">
            <v>44408</v>
          </cell>
          <cell r="G1615" t="str">
            <v>HMA1668475</v>
          </cell>
          <cell r="H1615">
            <v>1568774</v>
          </cell>
          <cell r="I1615" t="str">
            <v>20211031</v>
          </cell>
          <cell r="J1615" t="str">
            <v>ZV</v>
          </cell>
          <cell r="K1615">
            <v>2000674060</v>
          </cell>
        </row>
        <row r="1616">
          <cell r="A1616">
            <v>1668475</v>
          </cell>
          <cell r="B1616"/>
          <cell r="C1616" t="str">
            <v>553</v>
          </cell>
          <cell r="D1616" t="str">
            <v>2000674060</v>
          </cell>
          <cell r="E1616" t="str">
            <v>2905100103</v>
          </cell>
          <cell r="F1616">
            <v>44408</v>
          </cell>
          <cell r="G1616" t="str">
            <v>HMA1668475</v>
          </cell>
          <cell r="H1616">
            <v>82500</v>
          </cell>
          <cell r="I1616" t="str">
            <v>20211031</v>
          </cell>
          <cell r="J1616" t="str">
            <v>ZV</v>
          </cell>
          <cell r="K1616">
            <v>2000674060</v>
          </cell>
        </row>
        <row r="1617">
          <cell r="A1617">
            <v>1668475</v>
          </cell>
          <cell r="B1617"/>
          <cell r="C1617" t="str">
            <v>553</v>
          </cell>
          <cell r="D1617" t="str">
            <v>2000674060</v>
          </cell>
          <cell r="E1617" t="str">
            <v>2905100102</v>
          </cell>
          <cell r="F1617">
            <v>44408</v>
          </cell>
          <cell r="G1617" t="str">
            <v>HMA1668475</v>
          </cell>
          <cell r="H1617">
            <v>937090</v>
          </cell>
          <cell r="I1617" t="str">
            <v>20211031</v>
          </cell>
          <cell r="J1617" t="str">
            <v>ZV</v>
          </cell>
          <cell r="K1617">
            <v>2000674060</v>
          </cell>
        </row>
        <row r="1618">
          <cell r="A1618">
            <v>1652176</v>
          </cell>
          <cell r="B1618"/>
          <cell r="C1618" t="str">
            <v>553</v>
          </cell>
          <cell r="D1618" t="str">
            <v>1908033218</v>
          </cell>
          <cell r="E1618" t="str">
            <v>2905100203</v>
          </cell>
          <cell r="F1618">
            <v>44341</v>
          </cell>
          <cell r="G1618" t="str">
            <v>HMA1652176</v>
          </cell>
          <cell r="H1618">
            <v>130386</v>
          </cell>
          <cell r="I1618" t="str">
            <v>7011439704</v>
          </cell>
          <cell r="J1618" t="str">
            <v>KR</v>
          </cell>
          <cell r="K1618">
            <v>2000674060</v>
          </cell>
        </row>
        <row r="1619">
          <cell r="A1619">
            <v>1649816</v>
          </cell>
          <cell r="B1619"/>
          <cell r="C1619" t="str">
            <v>553</v>
          </cell>
          <cell r="D1619" t="str">
            <v>2000645496</v>
          </cell>
          <cell r="E1619" t="str">
            <v>2905100203</v>
          </cell>
          <cell r="F1619">
            <v>44330</v>
          </cell>
          <cell r="G1619" t="str">
            <v>HMA1649816</v>
          </cell>
          <cell r="H1619">
            <v>38883</v>
          </cell>
          <cell r="I1619" t="str">
            <v>7011439704</v>
          </cell>
          <cell r="J1619" t="str">
            <v>ZV</v>
          </cell>
          <cell r="K1619">
            <v>2000674060</v>
          </cell>
        </row>
        <row r="1620">
          <cell r="A1620">
            <v>1648253</v>
          </cell>
          <cell r="B1620"/>
          <cell r="C1620" t="str">
            <v>553</v>
          </cell>
          <cell r="D1620" t="str">
            <v>1908033780</v>
          </cell>
          <cell r="E1620" t="str">
            <v>2905100103</v>
          </cell>
          <cell r="F1620">
            <v>44323</v>
          </cell>
          <cell r="G1620" t="str">
            <v>HMA1648253</v>
          </cell>
          <cell r="H1620">
            <v>48700</v>
          </cell>
          <cell r="I1620" t="str">
            <v>7011447063</v>
          </cell>
          <cell r="J1620" t="str">
            <v>KR</v>
          </cell>
          <cell r="K1620">
            <v>2000674060</v>
          </cell>
        </row>
        <row r="1621">
          <cell r="A1621">
            <v>1652412</v>
          </cell>
          <cell r="B1621"/>
          <cell r="C1621" t="str">
            <v>553</v>
          </cell>
          <cell r="D1621" t="str">
            <v>1908033933</v>
          </cell>
          <cell r="E1621" t="str">
            <v>2905100103</v>
          </cell>
          <cell r="F1621">
            <v>44341</v>
          </cell>
          <cell r="G1621" t="str">
            <v>HMA1652412</v>
          </cell>
          <cell r="H1621">
            <v>33800</v>
          </cell>
          <cell r="I1621" t="str">
            <v>7011447063</v>
          </cell>
          <cell r="J1621" t="str">
            <v>KR</v>
          </cell>
          <cell r="K1621">
            <v>2000674060</v>
          </cell>
        </row>
        <row r="1622">
          <cell r="A1622">
            <v>1659888</v>
          </cell>
          <cell r="B1622"/>
          <cell r="C1622" t="str">
            <v>553</v>
          </cell>
          <cell r="D1622" t="str">
            <v>2000645494</v>
          </cell>
          <cell r="E1622" t="str">
            <v>2905100203</v>
          </cell>
          <cell r="F1622">
            <v>44371</v>
          </cell>
          <cell r="G1622" t="str">
            <v>HMA1659888</v>
          </cell>
          <cell r="H1622">
            <v>17076</v>
          </cell>
          <cell r="I1622" t="str">
            <v>8041351495</v>
          </cell>
          <cell r="J1622" t="str">
            <v>ZV</v>
          </cell>
          <cell r="K1622">
            <v>2000674060</v>
          </cell>
        </row>
        <row r="1623">
          <cell r="A1623">
            <v>1662265</v>
          </cell>
          <cell r="B1623"/>
          <cell r="C1623" t="str">
            <v>553</v>
          </cell>
          <cell r="D1623" t="str">
            <v>1908301336</v>
          </cell>
          <cell r="E1623" t="str">
            <v>2905100102</v>
          </cell>
          <cell r="F1623">
            <v>44379</v>
          </cell>
          <cell r="G1623" t="str">
            <v>HMA1662265</v>
          </cell>
          <cell r="H1623">
            <v>937090</v>
          </cell>
          <cell r="I1623" t="str">
            <v>9021520341</v>
          </cell>
          <cell r="J1623" t="str">
            <v>KR</v>
          </cell>
          <cell r="K1623">
            <v>2000674060</v>
          </cell>
        </row>
        <row r="1624">
          <cell r="A1624">
            <v>1668475</v>
          </cell>
          <cell r="B1624"/>
          <cell r="C1624" t="str">
            <v>553</v>
          </cell>
          <cell r="D1624" t="str">
            <v>1908301399</v>
          </cell>
          <cell r="E1624" t="str">
            <v>2905100203</v>
          </cell>
          <cell r="F1624">
            <v>44408</v>
          </cell>
          <cell r="G1624" t="str">
            <v>HMA1668475</v>
          </cell>
          <cell r="H1624">
            <v>373567</v>
          </cell>
          <cell r="I1624" t="str">
            <v>9030755225</v>
          </cell>
          <cell r="J1624" t="str">
            <v>KR</v>
          </cell>
          <cell r="K1624">
            <v>2000674060</v>
          </cell>
        </row>
        <row r="1625">
          <cell r="A1625" t="str">
            <v>MPS MAG 2575</v>
          </cell>
          <cell r="B1625"/>
          <cell r="C1625" t="str">
            <v>553</v>
          </cell>
          <cell r="D1625" t="str">
            <v>2000662663</v>
          </cell>
          <cell r="E1625" t="str">
            <v>2905100202</v>
          </cell>
          <cell r="F1625">
            <v>44476</v>
          </cell>
          <cell r="G1625" t="str">
            <v>MPS MAG 2575</v>
          </cell>
          <cell r="H1625">
            <v>1568774</v>
          </cell>
          <cell r="I1625" t="str">
            <v>MAGDALENA</v>
          </cell>
          <cell r="J1625" t="str">
            <v>ZP</v>
          </cell>
          <cell r="K1625">
            <v>2000674060</v>
          </cell>
        </row>
        <row r="1626">
          <cell r="A1626">
            <v>1651480</v>
          </cell>
          <cell r="B1626"/>
          <cell r="C1626" t="str">
            <v>553</v>
          </cell>
          <cell r="D1626" t="str">
            <v>2000681742</v>
          </cell>
          <cell r="E1626" t="str">
            <v>2905100203</v>
          </cell>
          <cell r="F1626">
            <v>44337</v>
          </cell>
          <cell r="G1626" t="str">
            <v>HMA1651480</v>
          </cell>
          <cell r="H1626">
            <v>95200</v>
          </cell>
          <cell r="I1626" t="str">
            <v>20211030</v>
          </cell>
          <cell r="J1626" t="str">
            <v>ZV</v>
          </cell>
          <cell r="K1626">
            <v>2000681742</v>
          </cell>
        </row>
        <row r="1627">
          <cell r="A1627">
            <v>1651480</v>
          </cell>
          <cell r="B1627"/>
          <cell r="C1627" t="str">
            <v>553</v>
          </cell>
          <cell r="D1627" t="str">
            <v>2000681742</v>
          </cell>
          <cell r="E1627" t="str">
            <v>2905100202</v>
          </cell>
          <cell r="F1627">
            <v>44337</v>
          </cell>
          <cell r="G1627" t="str">
            <v>HMA1651480</v>
          </cell>
          <cell r="H1627">
            <v>687476</v>
          </cell>
          <cell r="I1627" t="str">
            <v>20211030</v>
          </cell>
          <cell r="J1627" t="str">
            <v>ZV</v>
          </cell>
          <cell r="K1627">
            <v>2000681742</v>
          </cell>
        </row>
        <row r="1628">
          <cell r="A1628">
            <v>1651480</v>
          </cell>
          <cell r="B1628"/>
          <cell r="C1628" t="str">
            <v>553</v>
          </cell>
          <cell r="D1628" t="str">
            <v>2000681742</v>
          </cell>
          <cell r="E1628" t="str">
            <v>2905100103</v>
          </cell>
          <cell r="F1628">
            <v>44337</v>
          </cell>
          <cell r="G1628" t="str">
            <v>HMA1651480</v>
          </cell>
          <cell r="H1628">
            <v>863517</v>
          </cell>
          <cell r="I1628" t="str">
            <v>20211030</v>
          </cell>
          <cell r="J1628" t="str">
            <v>ZV</v>
          </cell>
          <cell r="K1628">
            <v>2000681742</v>
          </cell>
        </row>
        <row r="1629">
          <cell r="A1629">
            <v>1651480</v>
          </cell>
          <cell r="B1629"/>
          <cell r="C1629" t="str">
            <v>553</v>
          </cell>
          <cell r="D1629" t="str">
            <v>1908033886</v>
          </cell>
          <cell r="E1629" t="str">
            <v>2905100103</v>
          </cell>
          <cell r="F1629">
            <v>44337</v>
          </cell>
          <cell r="G1629" t="str">
            <v>HMA1651480</v>
          </cell>
          <cell r="H1629">
            <v>577300</v>
          </cell>
          <cell r="I1629" t="str">
            <v>7011447063</v>
          </cell>
          <cell r="J1629" t="str">
            <v>KR</v>
          </cell>
          <cell r="K1629">
            <v>2000681742</v>
          </cell>
        </row>
        <row r="1630">
          <cell r="A1630">
            <v>1651766</v>
          </cell>
          <cell r="B1630"/>
          <cell r="C1630" t="str">
            <v>553</v>
          </cell>
          <cell r="D1630" t="str">
            <v>1908033910</v>
          </cell>
          <cell r="E1630" t="str">
            <v>2905100103</v>
          </cell>
          <cell r="F1630">
            <v>44340</v>
          </cell>
          <cell r="G1630" t="str">
            <v>HMA1651766</v>
          </cell>
          <cell r="H1630">
            <v>44100</v>
          </cell>
          <cell r="I1630" t="str">
            <v>7011447063</v>
          </cell>
          <cell r="J1630" t="str">
            <v>KR</v>
          </cell>
          <cell r="K1630">
            <v>2000681742</v>
          </cell>
        </row>
        <row r="1631">
          <cell r="A1631">
            <v>1651999</v>
          </cell>
          <cell r="B1631"/>
          <cell r="C1631" t="str">
            <v>553</v>
          </cell>
          <cell r="D1631" t="str">
            <v>1908033923</v>
          </cell>
          <cell r="E1631" t="str">
            <v>2905100103</v>
          </cell>
          <cell r="F1631">
            <v>44340</v>
          </cell>
          <cell r="G1631" t="str">
            <v>HMA1651999</v>
          </cell>
          <cell r="H1631">
            <v>48700</v>
          </cell>
          <cell r="I1631" t="str">
            <v>7011447063</v>
          </cell>
          <cell r="J1631" t="str">
            <v>KR</v>
          </cell>
          <cell r="K1631">
            <v>2000681742</v>
          </cell>
        </row>
        <row r="1632">
          <cell r="A1632">
            <v>1652012</v>
          </cell>
          <cell r="B1632"/>
          <cell r="C1632" t="str">
            <v>553</v>
          </cell>
          <cell r="D1632" t="str">
            <v>1908033928</v>
          </cell>
          <cell r="E1632" t="str">
            <v>2905100103</v>
          </cell>
          <cell r="F1632">
            <v>44340</v>
          </cell>
          <cell r="G1632" t="str">
            <v>HMA1652012</v>
          </cell>
          <cell r="H1632">
            <v>173817</v>
          </cell>
          <cell r="I1632" t="str">
            <v>7011447063</v>
          </cell>
          <cell r="J1632" t="str">
            <v>KR</v>
          </cell>
          <cell r="K1632">
            <v>2000681742</v>
          </cell>
        </row>
        <row r="1633">
          <cell r="A1633">
            <v>1653471</v>
          </cell>
          <cell r="B1633"/>
          <cell r="C1633" t="str">
            <v>553</v>
          </cell>
          <cell r="D1633" t="str">
            <v>1908033949</v>
          </cell>
          <cell r="E1633" t="str">
            <v>2905100103</v>
          </cell>
          <cell r="F1633">
            <v>44345</v>
          </cell>
          <cell r="G1633" t="str">
            <v>HMA1653471</v>
          </cell>
          <cell r="H1633">
            <v>19600</v>
          </cell>
          <cell r="I1633" t="str">
            <v>7011447063</v>
          </cell>
          <cell r="J1633" t="str">
            <v>KR</v>
          </cell>
          <cell r="K1633">
            <v>2000681742</v>
          </cell>
        </row>
        <row r="1634">
          <cell r="A1634" t="str">
            <v>MPS CUN-1623</v>
          </cell>
          <cell r="B1634"/>
          <cell r="C1634" t="str">
            <v>553</v>
          </cell>
          <cell r="D1634" t="str">
            <v>2000609193</v>
          </cell>
          <cell r="E1634" t="str">
            <v>2905100202</v>
          </cell>
          <cell r="F1634">
            <v>44323</v>
          </cell>
          <cell r="G1634" t="str">
            <v>MPS CUN-1623</v>
          </cell>
          <cell r="H1634">
            <v>932448</v>
          </cell>
          <cell r="I1634" t="str">
            <v>CUNDINAMARCA</v>
          </cell>
          <cell r="J1634" t="str">
            <v>ZV</v>
          </cell>
          <cell r="K1634">
            <v>2000681742</v>
          </cell>
        </row>
        <row r="1635">
          <cell r="A1635">
            <v>1574372</v>
          </cell>
          <cell r="B1635"/>
          <cell r="C1635" t="str">
            <v>553</v>
          </cell>
          <cell r="D1635" t="str">
            <v>1908595052</v>
          </cell>
          <cell r="E1635" t="str">
            <v>2905100202</v>
          </cell>
          <cell r="F1635">
            <v>44182</v>
          </cell>
          <cell r="G1635" t="str">
            <v>1574372</v>
          </cell>
          <cell r="H1635">
            <v>26100</v>
          </cell>
          <cell r="I1635" t="str">
            <v>Dg-255273149164</v>
          </cell>
          <cell r="J1635" t="str">
            <v>GL</v>
          </cell>
          <cell r="K1635">
            <v>2000681742</v>
          </cell>
        </row>
        <row r="1636">
          <cell r="A1636">
            <v>1576326</v>
          </cell>
          <cell r="B1636"/>
          <cell r="C1636" t="str">
            <v>553</v>
          </cell>
          <cell r="D1636" t="str">
            <v>1908595065</v>
          </cell>
          <cell r="E1636" t="str">
            <v>2905100202</v>
          </cell>
          <cell r="F1636">
            <v>44182</v>
          </cell>
          <cell r="G1636" t="str">
            <v>1576326</v>
          </cell>
          <cell r="H1636">
            <v>22300</v>
          </cell>
          <cell r="I1636" t="str">
            <v>Dg-255273149169</v>
          </cell>
          <cell r="J1636" t="str">
            <v>GL</v>
          </cell>
          <cell r="K1636">
            <v>2000681742</v>
          </cell>
        </row>
        <row r="1637">
          <cell r="A1637">
            <v>1577237</v>
          </cell>
          <cell r="B1637"/>
          <cell r="C1637" t="str">
            <v>553</v>
          </cell>
          <cell r="D1637" t="str">
            <v>1908595175</v>
          </cell>
          <cell r="E1637" t="str">
            <v>2905100202</v>
          </cell>
          <cell r="F1637">
            <v>44182</v>
          </cell>
          <cell r="G1637" t="str">
            <v>1577237</v>
          </cell>
          <cell r="H1637">
            <v>32600</v>
          </cell>
          <cell r="I1637" t="str">
            <v>Dg-255273149170</v>
          </cell>
          <cell r="J1637" t="str">
            <v>GL</v>
          </cell>
          <cell r="K1637">
            <v>2000681742</v>
          </cell>
        </row>
        <row r="1638">
          <cell r="A1638">
            <v>1577238</v>
          </cell>
          <cell r="B1638"/>
          <cell r="C1638" t="str">
            <v>553</v>
          </cell>
          <cell r="D1638" t="str">
            <v>1908595201</v>
          </cell>
          <cell r="E1638" t="str">
            <v>2905100202</v>
          </cell>
          <cell r="F1638">
            <v>44182</v>
          </cell>
          <cell r="G1638" t="str">
            <v>1577238</v>
          </cell>
          <cell r="H1638">
            <v>32600</v>
          </cell>
          <cell r="I1638" t="str">
            <v>Dg-255273149171</v>
          </cell>
          <cell r="J1638" t="str">
            <v>GL</v>
          </cell>
          <cell r="K1638">
            <v>2000681742</v>
          </cell>
        </row>
        <row r="1639">
          <cell r="A1639">
            <v>1569531</v>
          </cell>
          <cell r="B1639"/>
          <cell r="C1639" t="str">
            <v>553</v>
          </cell>
          <cell r="D1639" t="str">
            <v>1908595219</v>
          </cell>
          <cell r="E1639" t="str">
            <v>2905100203</v>
          </cell>
          <cell r="F1639">
            <v>44182</v>
          </cell>
          <cell r="G1639" t="str">
            <v>1569531</v>
          </cell>
          <cell r="H1639">
            <v>95200</v>
          </cell>
          <cell r="I1639" t="str">
            <v>GL-255273149146</v>
          </cell>
          <cell r="J1639" t="str">
            <v>GL</v>
          </cell>
          <cell r="K1639">
            <v>2000681742</v>
          </cell>
        </row>
        <row r="1640">
          <cell r="A1640">
            <v>1571372</v>
          </cell>
          <cell r="B1640"/>
          <cell r="C1640" t="str">
            <v>553</v>
          </cell>
          <cell r="D1640" t="str">
            <v>1908595757</v>
          </cell>
          <cell r="E1640" t="str">
            <v>2905100202</v>
          </cell>
          <cell r="F1640">
            <v>44182</v>
          </cell>
          <cell r="G1640" t="str">
            <v>1571372</v>
          </cell>
          <cell r="H1640">
            <v>131372</v>
          </cell>
          <cell r="I1640" t="str">
            <v>GL-255273149150</v>
          </cell>
          <cell r="J1640" t="str">
            <v>GL</v>
          </cell>
          <cell r="K1640">
            <v>2000681742</v>
          </cell>
        </row>
        <row r="1641">
          <cell r="A1641">
            <v>1650549</v>
          </cell>
          <cell r="B1641"/>
          <cell r="C1641" t="str">
            <v>553</v>
          </cell>
          <cell r="D1641" t="str">
            <v>2000681743</v>
          </cell>
          <cell r="E1641" t="str">
            <v>2905100203</v>
          </cell>
          <cell r="F1641">
            <v>44334</v>
          </cell>
          <cell r="G1641" t="str">
            <v>HMA1650549</v>
          </cell>
          <cell r="H1641">
            <v>187400</v>
          </cell>
          <cell r="I1641" t="str">
            <v>20211030</v>
          </cell>
          <cell r="J1641" t="str">
            <v>ZV</v>
          </cell>
          <cell r="K1641">
            <v>2000681743</v>
          </cell>
        </row>
        <row r="1642">
          <cell r="A1642">
            <v>1650549</v>
          </cell>
          <cell r="B1642"/>
          <cell r="C1642" t="str">
            <v>553</v>
          </cell>
          <cell r="D1642" t="str">
            <v>2000681743</v>
          </cell>
          <cell r="E1642" t="str">
            <v>2905100202</v>
          </cell>
          <cell r="F1642">
            <v>44334</v>
          </cell>
          <cell r="G1642" t="str">
            <v>HMA1650549</v>
          </cell>
          <cell r="H1642">
            <v>763091</v>
          </cell>
          <cell r="I1642" t="str">
            <v>20211030</v>
          </cell>
          <cell r="J1642" t="str">
            <v>ZV</v>
          </cell>
          <cell r="K1642">
            <v>2000681743</v>
          </cell>
        </row>
        <row r="1643">
          <cell r="A1643">
            <v>1650549</v>
          </cell>
          <cell r="B1643"/>
          <cell r="C1643" t="str">
            <v>553</v>
          </cell>
          <cell r="D1643" t="str">
            <v>2000681743</v>
          </cell>
          <cell r="E1643" t="str">
            <v>2905100103</v>
          </cell>
          <cell r="F1643">
            <v>44334</v>
          </cell>
          <cell r="G1643" t="str">
            <v>HMA1650549</v>
          </cell>
          <cell r="H1643">
            <v>721919</v>
          </cell>
          <cell r="I1643" t="str">
            <v>20211030</v>
          </cell>
          <cell r="J1643" t="str">
            <v>ZV</v>
          </cell>
          <cell r="K1643">
            <v>2000681743</v>
          </cell>
        </row>
        <row r="1644">
          <cell r="A1644">
            <v>1647527</v>
          </cell>
          <cell r="B1644"/>
          <cell r="C1644" t="str">
            <v>553</v>
          </cell>
          <cell r="D1644" t="str">
            <v>1908033771</v>
          </cell>
          <cell r="E1644" t="str">
            <v>2905100203</v>
          </cell>
          <cell r="F1644">
            <v>44320</v>
          </cell>
          <cell r="G1644" t="str">
            <v>HMA1647527</v>
          </cell>
          <cell r="H1644">
            <v>187400</v>
          </cell>
          <cell r="I1644" t="str">
            <v>7011447063</v>
          </cell>
          <cell r="J1644" t="str">
            <v>KR</v>
          </cell>
          <cell r="K1644">
            <v>2000681743</v>
          </cell>
        </row>
        <row r="1645">
          <cell r="A1645">
            <v>1647809</v>
          </cell>
          <cell r="B1645"/>
          <cell r="C1645" t="str">
            <v>553</v>
          </cell>
          <cell r="D1645" t="str">
            <v>1908033776</v>
          </cell>
          <cell r="E1645" t="str">
            <v>2905100103</v>
          </cell>
          <cell r="F1645">
            <v>44321</v>
          </cell>
          <cell r="G1645" t="str">
            <v>HMA1647809</v>
          </cell>
          <cell r="H1645">
            <v>55521</v>
          </cell>
          <cell r="I1645" t="str">
            <v>7011447063</v>
          </cell>
          <cell r="J1645" t="str">
            <v>KR</v>
          </cell>
          <cell r="K1645">
            <v>2000681743</v>
          </cell>
        </row>
        <row r="1646">
          <cell r="A1646">
            <v>1649209</v>
          </cell>
          <cell r="B1646"/>
          <cell r="C1646" t="str">
            <v>553</v>
          </cell>
          <cell r="D1646" t="str">
            <v>1908033803</v>
          </cell>
          <cell r="E1646" t="str">
            <v>2905100103</v>
          </cell>
          <cell r="F1646">
            <v>44328</v>
          </cell>
          <cell r="G1646" t="str">
            <v>HMA1649209</v>
          </cell>
          <cell r="H1646">
            <v>121800</v>
          </cell>
          <cell r="I1646" t="str">
            <v>7011447063</v>
          </cell>
          <cell r="J1646" t="str">
            <v>KR</v>
          </cell>
          <cell r="K1646">
            <v>2000681743</v>
          </cell>
        </row>
        <row r="1647">
          <cell r="A1647">
            <v>1649219</v>
          </cell>
          <cell r="B1647"/>
          <cell r="C1647" t="str">
            <v>553</v>
          </cell>
          <cell r="D1647" t="str">
            <v>1908033806</v>
          </cell>
          <cell r="E1647" t="str">
            <v>2905100103</v>
          </cell>
          <cell r="F1647">
            <v>44328</v>
          </cell>
          <cell r="G1647" t="str">
            <v>HMA1649219</v>
          </cell>
          <cell r="H1647">
            <v>33800</v>
          </cell>
          <cell r="I1647" t="str">
            <v>7011447063</v>
          </cell>
          <cell r="J1647" t="str">
            <v>KR</v>
          </cell>
          <cell r="K1647">
            <v>2000681743</v>
          </cell>
        </row>
        <row r="1648">
          <cell r="A1648">
            <v>1649221</v>
          </cell>
          <cell r="B1648"/>
          <cell r="C1648" t="str">
            <v>553</v>
          </cell>
          <cell r="D1648" t="str">
            <v>1908033809</v>
          </cell>
          <cell r="E1648" t="str">
            <v>2905100103</v>
          </cell>
          <cell r="F1648">
            <v>44328</v>
          </cell>
          <cell r="G1648" t="str">
            <v>HMA1649221</v>
          </cell>
          <cell r="H1648">
            <v>33800</v>
          </cell>
          <cell r="I1648" t="str">
            <v>7011447063</v>
          </cell>
          <cell r="J1648" t="str">
            <v>KR</v>
          </cell>
          <cell r="K1648">
            <v>2000681743</v>
          </cell>
        </row>
        <row r="1649">
          <cell r="A1649">
            <v>1649223</v>
          </cell>
          <cell r="B1649"/>
          <cell r="C1649" t="str">
            <v>553</v>
          </cell>
          <cell r="D1649" t="str">
            <v>1908033815</v>
          </cell>
          <cell r="E1649" t="str">
            <v>2905100103</v>
          </cell>
          <cell r="F1649">
            <v>44328</v>
          </cell>
          <cell r="G1649" t="str">
            <v>HMA1649223</v>
          </cell>
          <cell r="H1649">
            <v>33800</v>
          </cell>
          <cell r="I1649" t="str">
            <v>7011447063</v>
          </cell>
          <cell r="J1649" t="str">
            <v>KR</v>
          </cell>
          <cell r="K1649">
            <v>2000681743</v>
          </cell>
        </row>
        <row r="1650">
          <cell r="A1650">
            <v>1650549</v>
          </cell>
          <cell r="B1650"/>
          <cell r="C1650" t="str">
            <v>553</v>
          </cell>
          <cell r="D1650" t="str">
            <v>1908033821</v>
          </cell>
          <cell r="E1650" t="str">
            <v>2905100103</v>
          </cell>
          <cell r="F1650">
            <v>44334</v>
          </cell>
          <cell r="G1650" t="str">
            <v>HMA1650549</v>
          </cell>
          <cell r="H1650">
            <v>443198</v>
          </cell>
          <cell r="I1650" t="str">
            <v>7011447063</v>
          </cell>
          <cell r="J1650" t="str">
            <v>KR</v>
          </cell>
          <cell r="K1650">
            <v>2000681743</v>
          </cell>
        </row>
        <row r="1651">
          <cell r="A1651" t="str">
            <v>MPS CUN-2230</v>
          </cell>
          <cell r="B1651"/>
          <cell r="C1651" t="str">
            <v>553</v>
          </cell>
          <cell r="D1651" t="str">
            <v>2000537196</v>
          </cell>
          <cell r="E1651" t="str">
            <v>2905100202</v>
          </cell>
          <cell r="F1651">
            <v>44355</v>
          </cell>
          <cell r="G1651" t="str">
            <v>MPS CUN-2230</v>
          </cell>
          <cell r="H1651">
            <v>763091</v>
          </cell>
          <cell r="I1651" t="str">
            <v>CUNDINAMARCA</v>
          </cell>
          <cell r="J1651" t="str">
            <v>ZP</v>
          </cell>
          <cell r="K1651">
            <v>2000681743</v>
          </cell>
        </row>
        <row r="1652">
          <cell r="A1652">
            <v>1656096</v>
          </cell>
          <cell r="B1652"/>
          <cell r="C1652" t="str">
            <v>553</v>
          </cell>
          <cell r="D1652" t="str">
            <v>2000681745</v>
          </cell>
          <cell r="E1652" t="str">
            <v>2905100203</v>
          </cell>
          <cell r="F1652">
            <v>44356</v>
          </cell>
          <cell r="G1652" t="str">
            <v>HMA1656096</v>
          </cell>
          <cell r="H1652">
            <v>725328</v>
          </cell>
          <cell r="I1652" t="str">
            <v>20211030</v>
          </cell>
          <cell r="J1652" t="str">
            <v>ZV</v>
          </cell>
          <cell r="K1652">
            <v>2000681745</v>
          </cell>
        </row>
        <row r="1653">
          <cell r="A1653">
            <v>1656096</v>
          </cell>
          <cell r="B1653"/>
          <cell r="C1653" t="str">
            <v>553</v>
          </cell>
          <cell r="D1653" t="str">
            <v>2000681745</v>
          </cell>
          <cell r="E1653" t="str">
            <v>2905100202</v>
          </cell>
          <cell r="F1653">
            <v>44356</v>
          </cell>
          <cell r="G1653" t="str">
            <v>HMA1656096</v>
          </cell>
          <cell r="H1653">
            <v>1151156</v>
          </cell>
          <cell r="I1653" t="str">
            <v>20211030</v>
          </cell>
          <cell r="J1653" t="str">
            <v>ZV</v>
          </cell>
          <cell r="K1653">
            <v>2000681745</v>
          </cell>
        </row>
        <row r="1654">
          <cell r="A1654">
            <v>1656096</v>
          </cell>
          <cell r="B1654"/>
          <cell r="C1654" t="str">
            <v>553</v>
          </cell>
          <cell r="D1654" t="str">
            <v>2000681745</v>
          </cell>
          <cell r="E1654" t="str">
            <v>2905100103</v>
          </cell>
          <cell r="F1654">
            <v>44356</v>
          </cell>
          <cell r="G1654" t="str">
            <v>HMA1656096</v>
          </cell>
          <cell r="H1654">
            <v>499828</v>
          </cell>
          <cell r="I1654" t="str">
            <v>20211030</v>
          </cell>
          <cell r="J1654" t="str">
            <v>ZV</v>
          </cell>
          <cell r="K1654">
            <v>2000681745</v>
          </cell>
        </row>
        <row r="1655">
          <cell r="A1655">
            <v>1647342</v>
          </cell>
          <cell r="B1655"/>
          <cell r="C1655" t="str">
            <v>553</v>
          </cell>
          <cell r="D1655" t="str">
            <v>1908033192</v>
          </cell>
          <cell r="E1655" t="str">
            <v>2905100203</v>
          </cell>
          <cell r="F1655">
            <v>44320</v>
          </cell>
          <cell r="G1655" t="str">
            <v>HMA1647342</v>
          </cell>
          <cell r="H1655">
            <v>23100</v>
          </cell>
          <cell r="I1655" t="str">
            <v>7011439704</v>
          </cell>
          <cell r="J1655" t="str">
            <v>KR</v>
          </cell>
          <cell r="K1655">
            <v>2000681745</v>
          </cell>
        </row>
        <row r="1656">
          <cell r="A1656">
            <v>1647346</v>
          </cell>
          <cell r="B1656"/>
          <cell r="C1656" t="str">
            <v>553</v>
          </cell>
          <cell r="D1656" t="str">
            <v>1908033193</v>
          </cell>
          <cell r="E1656" t="str">
            <v>2905100203</v>
          </cell>
          <cell r="F1656">
            <v>44320</v>
          </cell>
          <cell r="G1656" t="str">
            <v>HMA1647346</v>
          </cell>
          <cell r="H1656">
            <v>23100</v>
          </cell>
          <cell r="I1656" t="str">
            <v>7011439704</v>
          </cell>
          <cell r="J1656" t="str">
            <v>KR</v>
          </cell>
          <cell r="K1656">
            <v>2000681745</v>
          </cell>
        </row>
        <row r="1657">
          <cell r="A1657">
            <v>1649215</v>
          </cell>
          <cell r="B1657"/>
          <cell r="C1657" t="str">
            <v>553</v>
          </cell>
          <cell r="D1657" t="str">
            <v>1908033203</v>
          </cell>
          <cell r="E1657" t="str">
            <v>2905100203</v>
          </cell>
          <cell r="F1657">
            <v>44328</v>
          </cell>
          <cell r="G1657" t="str">
            <v>HMA1649215</v>
          </cell>
          <cell r="H1657">
            <v>216318</v>
          </cell>
          <cell r="I1657" t="str">
            <v>7011439704</v>
          </cell>
          <cell r="J1657" t="str">
            <v>KR</v>
          </cell>
          <cell r="K1657">
            <v>2000681745</v>
          </cell>
        </row>
        <row r="1658">
          <cell r="A1658">
            <v>1649406</v>
          </cell>
          <cell r="B1658"/>
          <cell r="C1658" t="str">
            <v>553</v>
          </cell>
          <cell r="D1658" t="str">
            <v>1908033204</v>
          </cell>
          <cell r="E1658" t="str">
            <v>2905100203</v>
          </cell>
          <cell r="F1658">
            <v>44328</v>
          </cell>
          <cell r="G1658" t="str">
            <v>HMA1649406</v>
          </cell>
          <cell r="H1658">
            <v>33800</v>
          </cell>
          <cell r="I1658" t="str">
            <v>7011439704</v>
          </cell>
          <cell r="J1658" t="str">
            <v>KR</v>
          </cell>
          <cell r="K1658">
            <v>2000681745</v>
          </cell>
        </row>
        <row r="1659">
          <cell r="A1659">
            <v>1650360</v>
          </cell>
          <cell r="B1659"/>
          <cell r="C1659" t="str">
            <v>553</v>
          </cell>
          <cell r="D1659" t="str">
            <v>1908033210</v>
          </cell>
          <cell r="E1659" t="str">
            <v>2905100203</v>
          </cell>
          <cell r="F1659">
            <v>44334</v>
          </cell>
          <cell r="G1659" t="str">
            <v>HMA1650360</v>
          </cell>
          <cell r="H1659">
            <v>74593</v>
          </cell>
          <cell r="I1659" t="str">
            <v>7011439704</v>
          </cell>
          <cell r="J1659" t="str">
            <v>KR</v>
          </cell>
          <cell r="K1659">
            <v>2000681745</v>
          </cell>
        </row>
        <row r="1660">
          <cell r="A1660">
            <v>1650574</v>
          </cell>
          <cell r="B1660"/>
          <cell r="C1660" t="str">
            <v>553</v>
          </cell>
          <cell r="D1660" t="str">
            <v>1908033212</v>
          </cell>
          <cell r="E1660" t="str">
            <v>2905100203</v>
          </cell>
          <cell r="F1660">
            <v>44334</v>
          </cell>
          <cell r="G1660" t="str">
            <v>HMA1650574</v>
          </cell>
          <cell r="H1660">
            <v>115785</v>
          </cell>
          <cell r="I1660" t="str">
            <v>7011439704</v>
          </cell>
          <cell r="J1660" t="str">
            <v>KR</v>
          </cell>
          <cell r="K1660">
            <v>2000681745</v>
          </cell>
        </row>
        <row r="1661">
          <cell r="A1661">
            <v>1650995</v>
          </cell>
          <cell r="B1661"/>
          <cell r="C1661" t="str">
            <v>553</v>
          </cell>
          <cell r="D1661" t="str">
            <v>1908033214</v>
          </cell>
          <cell r="E1661" t="str">
            <v>2905100203</v>
          </cell>
          <cell r="F1661">
            <v>44336</v>
          </cell>
          <cell r="G1661" t="str">
            <v>HMA1650995</v>
          </cell>
          <cell r="H1661">
            <v>85932</v>
          </cell>
          <cell r="I1661" t="str">
            <v>7011439704</v>
          </cell>
          <cell r="J1661" t="str">
            <v>KR</v>
          </cell>
          <cell r="K1661">
            <v>2000681745</v>
          </cell>
        </row>
        <row r="1662">
          <cell r="A1662">
            <v>1651077</v>
          </cell>
          <cell r="B1662"/>
          <cell r="C1662" t="str">
            <v>553</v>
          </cell>
          <cell r="D1662" t="str">
            <v>1908033215</v>
          </cell>
          <cell r="E1662" t="str">
            <v>2905100203</v>
          </cell>
          <cell r="F1662">
            <v>44336</v>
          </cell>
          <cell r="G1662" t="str">
            <v>HMA1651077</v>
          </cell>
          <cell r="H1662">
            <v>55300</v>
          </cell>
          <cell r="I1662" t="str">
            <v>7011439704</v>
          </cell>
          <cell r="J1662" t="str">
            <v>KR</v>
          </cell>
          <cell r="K1662">
            <v>2000681745</v>
          </cell>
        </row>
        <row r="1663">
          <cell r="A1663">
            <v>1651323</v>
          </cell>
          <cell r="B1663"/>
          <cell r="C1663" t="str">
            <v>553</v>
          </cell>
          <cell r="D1663" t="str">
            <v>1908033217</v>
          </cell>
          <cell r="E1663" t="str">
            <v>2905100203</v>
          </cell>
          <cell r="F1663">
            <v>44337</v>
          </cell>
          <cell r="G1663" t="str">
            <v>HMA1651323</v>
          </cell>
          <cell r="H1663">
            <v>48700</v>
          </cell>
          <cell r="I1663" t="str">
            <v>7011439704</v>
          </cell>
          <cell r="J1663" t="str">
            <v>KR</v>
          </cell>
          <cell r="K1663">
            <v>2000681745</v>
          </cell>
        </row>
        <row r="1664">
          <cell r="A1664">
            <v>1652744</v>
          </cell>
          <cell r="B1664"/>
          <cell r="C1664" t="str">
            <v>553</v>
          </cell>
          <cell r="D1664" t="str">
            <v>1908033219</v>
          </cell>
          <cell r="E1664" t="str">
            <v>2905100203</v>
          </cell>
          <cell r="F1664">
            <v>44342</v>
          </cell>
          <cell r="G1664" t="str">
            <v>HMA1652744</v>
          </cell>
          <cell r="H1664">
            <v>48700</v>
          </cell>
          <cell r="I1664" t="str">
            <v>7011439704</v>
          </cell>
          <cell r="J1664" t="str">
            <v>KR</v>
          </cell>
          <cell r="K1664">
            <v>2000681745</v>
          </cell>
        </row>
        <row r="1665">
          <cell r="A1665">
            <v>1651000</v>
          </cell>
          <cell r="B1665"/>
          <cell r="C1665" t="str">
            <v>553</v>
          </cell>
          <cell r="D1665" t="str">
            <v>1908033824</v>
          </cell>
          <cell r="E1665" t="str">
            <v>2905100103</v>
          </cell>
          <cell r="F1665">
            <v>44336</v>
          </cell>
          <cell r="G1665" t="str">
            <v>HMA1651000</v>
          </cell>
          <cell r="H1665">
            <v>67600</v>
          </cell>
          <cell r="I1665" t="str">
            <v>7011447063</v>
          </cell>
          <cell r="J1665" t="str">
            <v>KR</v>
          </cell>
          <cell r="K1665">
            <v>2000681745</v>
          </cell>
        </row>
        <row r="1666">
          <cell r="A1666">
            <v>1651134</v>
          </cell>
          <cell r="B1666"/>
          <cell r="C1666" t="str">
            <v>553</v>
          </cell>
          <cell r="D1666" t="str">
            <v>1908033827</v>
          </cell>
          <cell r="E1666" t="str">
            <v>2905100103</v>
          </cell>
          <cell r="F1666">
            <v>44336</v>
          </cell>
          <cell r="G1666" t="str">
            <v>HMA1651134</v>
          </cell>
          <cell r="H1666">
            <v>23100</v>
          </cell>
          <cell r="I1666" t="str">
            <v>7011447063</v>
          </cell>
          <cell r="J1666" t="str">
            <v>KR</v>
          </cell>
          <cell r="K1666">
            <v>2000681745</v>
          </cell>
        </row>
        <row r="1667">
          <cell r="A1667">
            <v>1651135</v>
          </cell>
          <cell r="B1667"/>
          <cell r="C1667" t="str">
            <v>553</v>
          </cell>
          <cell r="D1667" t="str">
            <v>1908033878</v>
          </cell>
          <cell r="E1667" t="str">
            <v>2905100103</v>
          </cell>
          <cell r="F1667">
            <v>44336</v>
          </cell>
          <cell r="G1667" t="str">
            <v>HMA1651135</v>
          </cell>
          <cell r="H1667">
            <v>52400</v>
          </cell>
          <cell r="I1667" t="str">
            <v>7011447063</v>
          </cell>
          <cell r="J1667" t="str">
            <v>KR</v>
          </cell>
          <cell r="K1667">
            <v>2000681745</v>
          </cell>
        </row>
        <row r="1668">
          <cell r="A1668">
            <v>1651335</v>
          </cell>
          <cell r="B1668"/>
          <cell r="C1668" t="str">
            <v>553</v>
          </cell>
          <cell r="D1668" t="str">
            <v>1908033883</v>
          </cell>
          <cell r="E1668" t="str">
            <v>2905100103</v>
          </cell>
          <cell r="F1668">
            <v>44337</v>
          </cell>
          <cell r="G1668" t="str">
            <v>HMA1651335</v>
          </cell>
          <cell r="H1668">
            <v>23100</v>
          </cell>
          <cell r="I1668" t="str">
            <v>7011447063</v>
          </cell>
          <cell r="J1668" t="str">
            <v>KR</v>
          </cell>
          <cell r="K1668">
            <v>2000681745</v>
          </cell>
        </row>
        <row r="1669">
          <cell r="A1669">
            <v>1650549</v>
          </cell>
          <cell r="B1669"/>
          <cell r="C1669" t="str">
            <v>553</v>
          </cell>
          <cell r="D1669" t="str">
            <v>2000681743</v>
          </cell>
          <cell r="E1669" t="str">
            <v>2905100103</v>
          </cell>
          <cell r="F1669">
            <v>44334</v>
          </cell>
          <cell r="G1669" t="str">
            <v>HMA1650549</v>
          </cell>
          <cell r="H1669">
            <v>146228</v>
          </cell>
          <cell r="I1669" t="str">
            <v>7011447063</v>
          </cell>
          <cell r="J1669" t="str">
            <v>ZV</v>
          </cell>
          <cell r="K1669">
            <v>2000681745</v>
          </cell>
        </row>
        <row r="1670">
          <cell r="A1670">
            <v>1656096</v>
          </cell>
          <cell r="B1670"/>
          <cell r="C1670" t="str">
            <v>553</v>
          </cell>
          <cell r="D1670" t="str">
            <v>1908137061</v>
          </cell>
          <cell r="E1670" t="str">
            <v>2905100103</v>
          </cell>
          <cell r="F1670">
            <v>44356</v>
          </cell>
          <cell r="G1670" t="str">
            <v>HMA1656096</v>
          </cell>
          <cell r="H1670">
            <v>187400</v>
          </cell>
          <cell r="I1670" t="str">
            <v>8041351495</v>
          </cell>
          <cell r="J1670" t="str">
            <v>KR</v>
          </cell>
          <cell r="K1670">
            <v>2000681745</v>
          </cell>
        </row>
        <row r="1671">
          <cell r="A1671" t="str">
            <v>MPS CUN-2231</v>
          </cell>
          <cell r="B1671"/>
          <cell r="C1671" t="str">
            <v>553</v>
          </cell>
          <cell r="D1671" t="str">
            <v>2000537197</v>
          </cell>
          <cell r="E1671" t="str">
            <v>2905100202</v>
          </cell>
          <cell r="F1671">
            <v>44355</v>
          </cell>
          <cell r="G1671" t="str">
            <v>MPS CUN-2231</v>
          </cell>
          <cell r="H1671">
            <v>1151156</v>
          </cell>
          <cell r="I1671" t="str">
            <v>CUNDINAMARCA</v>
          </cell>
          <cell r="J1671" t="str">
            <v>ZP</v>
          </cell>
          <cell r="K1671">
            <v>2000681745</v>
          </cell>
        </row>
        <row r="1672">
          <cell r="A1672">
            <v>1658557</v>
          </cell>
          <cell r="B1672"/>
          <cell r="C1672" t="str">
            <v>553</v>
          </cell>
          <cell r="D1672" t="str">
            <v>2000681749</v>
          </cell>
          <cell r="E1672" t="str">
            <v>2905100203</v>
          </cell>
          <cell r="F1672">
            <v>44366</v>
          </cell>
          <cell r="G1672" t="str">
            <v>HMA1658557</v>
          </cell>
          <cell r="H1672">
            <v>235476</v>
          </cell>
          <cell r="I1672" t="str">
            <v>20211030</v>
          </cell>
          <cell r="J1672" t="str">
            <v>ZV</v>
          </cell>
          <cell r="K1672">
            <v>2000681749</v>
          </cell>
        </row>
        <row r="1673">
          <cell r="A1673">
            <v>1658557</v>
          </cell>
          <cell r="B1673"/>
          <cell r="C1673" t="str">
            <v>553</v>
          </cell>
          <cell r="D1673" t="str">
            <v>2000681749</v>
          </cell>
          <cell r="E1673" t="str">
            <v>2905100202</v>
          </cell>
          <cell r="F1673">
            <v>44366</v>
          </cell>
          <cell r="G1673" t="str">
            <v>HMA1658557</v>
          </cell>
          <cell r="H1673">
            <v>710700</v>
          </cell>
          <cell r="I1673" t="str">
            <v>20211030</v>
          </cell>
          <cell r="J1673" t="str">
            <v>ZV</v>
          </cell>
          <cell r="K1673">
            <v>2000681749</v>
          </cell>
        </row>
        <row r="1674">
          <cell r="A1674">
            <v>1658557</v>
          </cell>
          <cell r="B1674"/>
          <cell r="C1674" t="str">
            <v>553</v>
          </cell>
          <cell r="D1674" t="str">
            <v>2000681749</v>
          </cell>
          <cell r="E1674" t="str">
            <v>2905100103</v>
          </cell>
          <cell r="F1674">
            <v>44366</v>
          </cell>
          <cell r="G1674" t="str">
            <v>HMA1658557</v>
          </cell>
          <cell r="H1674">
            <v>635885</v>
          </cell>
          <cell r="I1674" t="str">
            <v>20211030</v>
          </cell>
          <cell r="J1674" t="str">
            <v>ZV</v>
          </cell>
          <cell r="K1674">
            <v>2000681749</v>
          </cell>
        </row>
        <row r="1675">
          <cell r="A1675">
            <v>1658557</v>
          </cell>
          <cell r="B1675"/>
          <cell r="C1675" t="str">
            <v>553</v>
          </cell>
          <cell r="D1675" t="str">
            <v>1908136603</v>
          </cell>
          <cell r="E1675" t="str">
            <v>2905100103</v>
          </cell>
          <cell r="F1675">
            <v>44366</v>
          </cell>
          <cell r="G1675" t="str">
            <v>HMA1658557</v>
          </cell>
          <cell r="H1675">
            <v>442504</v>
          </cell>
          <cell r="I1675" t="str">
            <v>8041333306</v>
          </cell>
          <cell r="J1675" t="str">
            <v>KR</v>
          </cell>
          <cell r="K1675">
            <v>2000681749</v>
          </cell>
        </row>
        <row r="1676">
          <cell r="A1676">
            <v>1656247</v>
          </cell>
          <cell r="B1676"/>
          <cell r="C1676" t="str">
            <v>553</v>
          </cell>
          <cell r="D1676" t="str">
            <v>1908137072</v>
          </cell>
          <cell r="E1676" t="str">
            <v>2905100103</v>
          </cell>
          <cell r="F1676">
            <v>44357</v>
          </cell>
          <cell r="G1676" t="str">
            <v>HMA1656247</v>
          </cell>
          <cell r="H1676">
            <v>37781</v>
          </cell>
          <cell r="I1676" t="str">
            <v>8041351495</v>
          </cell>
          <cell r="J1676" t="str">
            <v>KR</v>
          </cell>
          <cell r="K1676">
            <v>2000681749</v>
          </cell>
        </row>
        <row r="1677">
          <cell r="A1677">
            <v>1657079</v>
          </cell>
          <cell r="B1677"/>
          <cell r="C1677" t="str">
            <v>553</v>
          </cell>
          <cell r="D1677" t="str">
            <v>1908137155</v>
          </cell>
          <cell r="E1677" t="str">
            <v>2905100203</v>
          </cell>
          <cell r="F1677">
            <v>44359</v>
          </cell>
          <cell r="G1677" t="str">
            <v>HMA1657079</v>
          </cell>
          <cell r="H1677">
            <v>55521</v>
          </cell>
          <cell r="I1677" t="str">
            <v>8041351495</v>
          </cell>
          <cell r="J1677" t="str">
            <v>KR</v>
          </cell>
          <cell r="K1677">
            <v>2000681749</v>
          </cell>
        </row>
        <row r="1678">
          <cell r="A1678">
            <v>1658023</v>
          </cell>
          <cell r="B1678"/>
          <cell r="C1678" t="str">
            <v>553</v>
          </cell>
          <cell r="D1678" t="str">
            <v>1908137199</v>
          </cell>
          <cell r="E1678" t="str">
            <v>2905100203</v>
          </cell>
          <cell r="F1678">
            <v>44364</v>
          </cell>
          <cell r="G1678" t="str">
            <v>HMA1658023</v>
          </cell>
          <cell r="H1678">
            <v>33800</v>
          </cell>
          <cell r="I1678" t="str">
            <v>8041351495</v>
          </cell>
          <cell r="J1678" t="str">
            <v>KR</v>
          </cell>
          <cell r="K1678">
            <v>2000681749</v>
          </cell>
        </row>
        <row r="1679">
          <cell r="A1679">
            <v>1658114</v>
          </cell>
          <cell r="B1679"/>
          <cell r="C1679" t="str">
            <v>553</v>
          </cell>
          <cell r="D1679" t="str">
            <v>1908137239</v>
          </cell>
          <cell r="E1679" t="str">
            <v>2905100203</v>
          </cell>
          <cell r="F1679">
            <v>44364</v>
          </cell>
          <cell r="G1679" t="str">
            <v>HMA1658114</v>
          </cell>
          <cell r="H1679">
            <v>33800</v>
          </cell>
          <cell r="I1679" t="str">
            <v>8041351495</v>
          </cell>
          <cell r="J1679" t="str">
            <v>KR</v>
          </cell>
          <cell r="K1679">
            <v>2000681749</v>
          </cell>
        </row>
        <row r="1680">
          <cell r="A1680">
            <v>1659662</v>
          </cell>
          <cell r="B1680"/>
          <cell r="C1680" t="str">
            <v>553</v>
          </cell>
          <cell r="D1680" t="str">
            <v>1908137436</v>
          </cell>
          <cell r="E1680" t="str">
            <v>2905100103</v>
          </cell>
          <cell r="F1680">
            <v>44370</v>
          </cell>
          <cell r="G1680" t="str">
            <v>HMA1659662</v>
          </cell>
          <cell r="H1680">
            <v>81600</v>
          </cell>
          <cell r="I1680" t="str">
            <v>8041351495</v>
          </cell>
          <cell r="J1680" t="str">
            <v>KR</v>
          </cell>
          <cell r="K1680">
            <v>2000681749</v>
          </cell>
        </row>
        <row r="1681">
          <cell r="A1681">
            <v>1656096</v>
          </cell>
          <cell r="B1681"/>
          <cell r="C1681" t="str">
            <v>553</v>
          </cell>
          <cell r="D1681" t="str">
            <v>2000681745</v>
          </cell>
          <cell r="E1681" t="str">
            <v>2905100103</v>
          </cell>
          <cell r="F1681">
            <v>44356</v>
          </cell>
          <cell r="G1681" t="str">
            <v>HMA1656096</v>
          </cell>
          <cell r="H1681">
            <v>74000</v>
          </cell>
          <cell r="I1681" t="str">
            <v>8041351495</v>
          </cell>
          <cell r="J1681" t="str">
            <v>ZV</v>
          </cell>
          <cell r="K1681">
            <v>2000681749</v>
          </cell>
        </row>
        <row r="1682">
          <cell r="A1682">
            <v>1658538</v>
          </cell>
          <cell r="B1682"/>
          <cell r="C1682" t="str">
            <v>553</v>
          </cell>
          <cell r="D1682" t="str">
            <v>1908137675</v>
          </cell>
          <cell r="E1682" t="str">
            <v>2905100203</v>
          </cell>
          <cell r="F1682">
            <v>44365</v>
          </cell>
          <cell r="G1682" t="str">
            <v>HMA1658538</v>
          </cell>
          <cell r="H1682">
            <v>63655</v>
          </cell>
          <cell r="I1682" t="str">
            <v>8041353335</v>
          </cell>
          <cell r="J1682" t="str">
            <v>KR</v>
          </cell>
          <cell r="K1682">
            <v>2000681749</v>
          </cell>
        </row>
        <row r="1683">
          <cell r="A1683">
            <v>1661571</v>
          </cell>
          <cell r="B1683"/>
          <cell r="C1683" t="str">
            <v>553</v>
          </cell>
          <cell r="D1683" t="str">
            <v>1908137809</v>
          </cell>
          <cell r="E1683" t="str">
            <v>2905100203</v>
          </cell>
          <cell r="F1683">
            <v>44377</v>
          </cell>
          <cell r="G1683" t="str">
            <v>HMA1661571</v>
          </cell>
          <cell r="H1683">
            <v>48700</v>
          </cell>
          <cell r="I1683" t="str">
            <v>8041353335</v>
          </cell>
          <cell r="J1683" t="str">
            <v>KR</v>
          </cell>
          <cell r="K1683">
            <v>2000681749</v>
          </cell>
        </row>
        <row r="1684">
          <cell r="A1684" t="str">
            <v>MPS CUN-1797</v>
          </cell>
          <cell r="B1684"/>
          <cell r="C1684" t="str">
            <v>553</v>
          </cell>
          <cell r="D1684" t="str">
            <v>2000561035</v>
          </cell>
          <cell r="E1684" t="str">
            <v>2905100202</v>
          </cell>
          <cell r="F1684">
            <v>44385</v>
          </cell>
          <cell r="G1684" t="str">
            <v>MPS CUN-1797</v>
          </cell>
          <cell r="H1684">
            <v>710700</v>
          </cell>
          <cell r="I1684" t="str">
            <v>CUNDINAMARCA</v>
          </cell>
          <cell r="J1684" t="str">
            <v>ZP</v>
          </cell>
          <cell r="K1684">
            <v>2000681749</v>
          </cell>
        </row>
        <row r="1685">
          <cell r="A1685">
            <v>1663901</v>
          </cell>
          <cell r="B1685"/>
          <cell r="C1685" t="str">
            <v>553</v>
          </cell>
          <cell r="D1685" t="str">
            <v>2000681750</v>
          </cell>
          <cell r="E1685" t="str">
            <v>2905100203</v>
          </cell>
          <cell r="F1685">
            <v>44387</v>
          </cell>
          <cell r="G1685" t="str">
            <v>HMA1663901</v>
          </cell>
          <cell r="H1685">
            <v>24500</v>
          </cell>
          <cell r="I1685" t="str">
            <v>20211030</v>
          </cell>
          <cell r="J1685" t="str">
            <v>ZV</v>
          </cell>
          <cell r="K1685">
            <v>2000681750</v>
          </cell>
        </row>
        <row r="1686">
          <cell r="A1686">
            <v>1663901</v>
          </cell>
          <cell r="B1686"/>
          <cell r="C1686" t="str">
            <v>553</v>
          </cell>
          <cell r="D1686" t="str">
            <v>2000681750</v>
          </cell>
          <cell r="E1686" t="str">
            <v>2905100202</v>
          </cell>
          <cell r="F1686">
            <v>44387</v>
          </cell>
          <cell r="G1686" t="str">
            <v>HMA1663901</v>
          </cell>
          <cell r="H1686">
            <v>1579258</v>
          </cell>
          <cell r="I1686" t="str">
            <v>20211030</v>
          </cell>
          <cell r="J1686" t="str">
            <v>ZV</v>
          </cell>
          <cell r="K1686">
            <v>2000681750</v>
          </cell>
        </row>
        <row r="1687">
          <cell r="A1687">
            <v>1663901</v>
          </cell>
          <cell r="B1687"/>
          <cell r="C1687" t="str">
            <v>553</v>
          </cell>
          <cell r="D1687" t="str">
            <v>2000681750</v>
          </cell>
          <cell r="E1687" t="str">
            <v>2905100103</v>
          </cell>
          <cell r="F1687">
            <v>44387</v>
          </cell>
          <cell r="G1687" t="str">
            <v>HMA1663901</v>
          </cell>
          <cell r="H1687">
            <v>1718235</v>
          </cell>
          <cell r="I1687" t="str">
            <v>20211030</v>
          </cell>
          <cell r="J1687" t="str">
            <v>ZV</v>
          </cell>
          <cell r="K1687">
            <v>2000681750</v>
          </cell>
        </row>
        <row r="1688">
          <cell r="A1688">
            <v>1651480</v>
          </cell>
          <cell r="B1688"/>
          <cell r="C1688" t="str">
            <v>553</v>
          </cell>
          <cell r="D1688" t="str">
            <v>2000681742</v>
          </cell>
          <cell r="E1688" t="str">
            <v>2905100103</v>
          </cell>
          <cell r="F1688">
            <v>44337</v>
          </cell>
          <cell r="G1688" t="str">
            <v>HMA1651480</v>
          </cell>
          <cell r="H1688">
            <v>271241</v>
          </cell>
          <cell r="I1688" t="str">
            <v>7011447063</v>
          </cell>
          <cell r="J1688" t="str">
            <v>ZV</v>
          </cell>
          <cell r="K1688">
            <v>2000681750</v>
          </cell>
        </row>
        <row r="1689">
          <cell r="A1689">
            <v>1655709</v>
          </cell>
          <cell r="B1689"/>
          <cell r="C1689" t="str">
            <v>553</v>
          </cell>
          <cell r="D1689" t="str">
            <v>1908136500</v>
          </cell>
          <cell r="E1689" t="str">
            <v>2905100103</v>
          </cell>
          <cell r="F1689">
            <v>44355</v>
          </cell>
          <cell r="G1689" t="str">
            <v>HMA1655709</v>
          </cell>
          <cell r="H1689">
            <v>67600</v>
          </cell>
          <cell r="I1689" t="str">
            <v>8041333306</v>
          </cell>
          <cell r="J1689" t="str">
            <v>KR</v>
          </cell>
          <cell r="K1689">
            <v>2000681750</v>
          </cell>
        </row>
        <row r="1690">
          <cell r="A1690">
            <v>1656788</v>
          </cell>
          <cell r="B1690"/>
          <cell r="C1690" t="str">
            <v>553</v>
          </cell>
          <cell r="D1690" t="str">
            <v>1908136518</v>
          </cell>
          <cell r="E1690" t="str">
            <v>2905100103</v>
          </cell>
          <cell r="F1690">
            <v>44358</v>
          </cell>
          <cell r="G1690" t="str">
            <v>HMA1656788</v>
          </cell>
          <cell r="H1690">
            <v>48700</v>
          </cell>
          <cell r="I1690" t="str">
            <v>8041333306</v>
          </cell>
          <cell r="J1690" t="str">
            <v>KR</v>
          </cell>
          <cell r="K1690">
            <v>2000681750</v>
          </cell>
        </row>
        <row r="1691">
          <cell r="A1691">
            <v>1657375</v>
          </cell>
          <cell r="B1691"/>
          <cell r="C1691" t="str">
            <v>553</v>
          </cell>
          <cell r="D1691" t="str">
            <v>1908136527</v>
          </cell>
          <cell r="E1691" t="str">
            <v>2905100103</v>
          </cell>
          <cell r="F1691">
            <v>44362</v>
          </cell>
          <cell r="G1691" t="str">
            <v>HMA1657375</v>
          </cell>
          <cell r="H1691">
            <v>33800</v>
          </cell>
          <cell r="I1691" t="str">
            <v>8041333306</v>
          </cell>
          <cell r="J1691" t="str">
            <v>KR</v>
          </cell>
          <cell r="K1691">
            <v>2000681750</v>
          </cell>
        </row>
        <row r="1692">
          <cell r="A1692">
            <v>1657377</v>
          </cell>
          <cell r="B1692"/>
          <cell r="C1692" t="str">
            <v>553</v>
          </cell>
          <cell r="D1692" t="str">
            <v>1908136533</v>
          </cell>
          <cell r="E1692" t="str">
            <v>2905100103</v>
          </cell>
          <cell r="F1692">
            <v>44362</v>
          </cell>
          <cell r="G1692" t="str">
            <v>HMA1657377</v>
          </cell>
          <cell r="H1692">
            <v>33800</v>
          </cell>
          <cell r="I1692" t="str">
            <v>8041333306</v>
          </cell>
          <cell r="J1692" t="str">
            <v>KR</v>
          </cell>
          <cell r="K1692">
            <v>2000681750</v>
          </cell>
        </row>
        <row r="1693">
          <cell r="A1693">
            <v>1657675</v>
          </cell>
          <cell r="B1693"/>
          <cell r="C1693" t="str">
            <v>553</v>
          </cell>
          <cell r="D1693" t="str">
            <v>1908136545</v>
          </cell>
          <cell r="E1693" t="str">
            <v>2905100103</v>
          </cell>
          <cell r="F1693">
            <v>44363</v>
          </cell>
          <cell r="G1693" t="str">
            <v>HMA1657675</v>
          </cell>
          <cell r="H1693">
            <v>187400</v>
          </cell>
          <cell r="I1693" t="str">
            <v>8041333306</v>
          </cell>
          <cell r="J1693" t="str">
            <v>KR</v>
          </cell>
          <cell r="K1693">
            <v>2000681750</v>
          </cell>
        </row>
        <row r="1694">
          <cell r="A1694">
            <v>1657724</v>
          </cell>
          <cell r="B1694"/>
          <cell r="C1694" t="str">
            <v>553</v>
          </cell>
          <cell r="D1694" t="str">
            <v>1908136596</v>
          </cell>
          <cell r="E1694" t="str">
            <v>2905100103</v>
          </cell>
          <cell r="F1694">
            <v>44363</v>
          </cell>
          <cell r="G1694" t="str">
            <v>HMA1657724</v>
          </cell>
          <cell r="H1694">
            <v>113460</v>
          </cell>
          <cell r="I1694" t="str">
            <v>8041333306</v>
          </cell>
          <cell r="J1694" t="str">
            <v>KR</v>
          </cell>
          <cell r="K1694">
            <v>2000681750</v>
          </cell>
        </row>
        <row r="1695">
          <cell r="A1695">
            <v>1658903</v>
          </cell>
          <cell r="B1695"/>
          <cell r="C1695" t="str">
            <v>553</v>
          </cell>
          <cell r="D1695" t="str">
            <v>1908136609</v>
          </cell>
          <cell r="E1695" t="str">
            <v>2905100103</v>
          </cell>
          <cell r="F1695">
            <v>44368</v>
          </cell>
          <cell r="G1695" t="str">
            <v>HMA1658903</v>
          </cell>
          <cell r="H1695">
            <v>187400</v>
          </cell>
          <cell r="I1695" t="str">
            <v>8041333306</v>
          </cell>
          <cell r="J1695" t="str">
            <v>KR</v>
          </cell>
          <cell r="K1695">
            <v>2000681750</v>
          </cell>
        </row>
        <row r="1696">
          <cell r="A1696">
            <v>1660457</v>
          </cell>
          <cell r="B1696"/>
          <cell r="C1696" t="str">
            <v>553</v>
          </cell>
          <cell r="D1696" t="str">
            <v>1908136644</v>
          </cell>
          <cell r="E1696" t="str">
            <v>2905100103</v>
          </cell>
          <cell r="F1696">
            <v>44373</v>
          </cell>
          <cell r="G1696" t="str">
            <v>HMA1660457</v>
          </cell>
          <cell r="H1696">
            <v>58531</v>
          </cell>
          <cell r="I1696" t="str">
            <v>8041333306</v>
          </cell>
          <cell r="J1696" t="str">
            <v>KR</v>
          </cell>
          <cell r="K1696">
            <v>2000681750</v>
          </cell>
        </row>
        <row r="1697">
          <cell r="A1697">
            <v>1658557</v>
          </cell>
          <cell r="B1697"/>
          <cell r="C1697" t="str">
            <v>553</v>
          </cell>
          <cell r="D1697" t="str">
            <v>2000681749</v>
          </cell>
          <cell r="E1697" t="str">
            <v>2905100103</v>
          </cell>
          <cell r="F1697">
            <v>44366</v>
          </cell>
          <cell r="G1697" t="str">
            <v>HMA1658557</v>
          </cell>
          <cell r="H1697">
            <v>160661</v>
          </cell>
          <cell r="I1697" t="str">
            <v>8041333306</v>
          </cell>
          <cell r="J1697" t="str">
            <v>ZV</v>
          </cell>
          <cell r="K1697">
            <v>2000681750</v>
          </cell>
        </row>
        <row r="1698">
          <cell r="A1698">
            <v>1654187</v>
          </cell>
          <cell r="B1698"/>
          <cell r="C1698" t="str">
            <v>553</v>
          </cell>
          <cell r="D1698" t="str">
            <v>1908136862</v>
          </cell>
          <cell r="E1698" t="str">
            <v>2905100203</v>
          </cell>
          <cell r="F1698">
            <v>44348</v>
          </cell>
          <cell r="G1698" t="str">
            <v>HMA1654187</v>
          </cell>
          <cell r="H1698">
            <v>24500</v>
          </cell>
          <cell r="I1698" t="str">
            <v>8041351495</v>
          </cell>
          <cell r="J1698" t="str">
            <v>KR</v>
          </cell>
          <cell r="K1698">
            <v>2000681750</v>
          </cell>
        </row>
        <row r="1699">
          <cell r="A1699">
            <v>1661928</v>
          </cell>
          <cell r="B1699"/>
          <cell r="C1699" t="str">
            <v>553</v>
          </cell>
          <cell r="D1699" t="str">
            <v>1908389701</v>
          </cell>
          <cell r="E1699" t="str">
            <v>2905100103</v>
          </cell>
          <cell r="F1699">
            <v>44378</v>
          </cell>
          <cell r="G1699" t="str">
            <v>HMA1661928</v>
          </cell>
          <cell r="H1699">
            <v>33800</v>
          </cell>
          <cell r="I1699" t="str">
            <v>9021522946</v>
          </cell>
          <cell r="J1699" t="str">
            <v>KR</v>
          </cell>
          <cell r="K1699">
            <v>2000681750</v>
          </cell>
        </row>
        <row r="1700">
          <cell r="A1700">
            <v>1662425</v>
          </cell>
          <cell r="B1700"/>
          <cell r="C1700" t="str">
            <v>553</v>
          </cell>
          <cell r="D1700" t="str">
            <v>1908389712</v>
          </cell>
          <cell r="E1700" t="str">
            <v>2905100103</v>
          </cell>
          <cell r="F1700">
            <v>44380</v>
          </cell>
          <cell r="G1700" t="str">
            <v>HMA1662425</v>
          </cell>
          <cell r="H1700">
            <v>104731</v>
          </cell>
          <cell r="I1700" t="str">
            <v>9021522946</v>
          </cell>
          <cell r="J1700" t="str">
            <v>KR</v>
          </cell>
          <cell r="K1700">
            <v>2000681750</v>
          </cell>
        </row>
        <row r="1701">
          <cell r="A1701">
            <v>1663357</v>
          </cell>
          <cell r="B1701"/>
          <cell r="C1701" t="str">
            <v>553</v>
          </cell>
          <cell r="D1701" t="str">
            <v>1908389733</v>
          </cell>
          <cell r="E1701" t="str">
            <v>2905100103</v>
          </cell>
          <cell r="F1701">
            <v>44385</v>
          </cell>
          <cell r="G1701" t="str">
            <v>HMA1663357</v>
          </cell>
          <cell r="H1701">
            <v>33800</v>
          </cell>
          <cell r="I1701" t="str">
            <v>9021522946</v>
          </cell>
          <cell r="J1701" t="str">
            <v>KR</v>
          </cell>
          <cell r="K1701">
            <v>2000681750</v>
          </cell>
        </row>
        <row r="1702">
          <cell r="A1702">
            <v>1663696</v>
          </cell>
          <cell r="B1702"/>
          <cell r="C1702" t="str">
            <v>553</v>
          </cell>
          <cell r="D1702" t="str">
            <v>1908389765</v>
          </cell>
          <cell r="E1702" t="str">
            <v>2905100103</v>
          </cell>
          <cell r="F1702">
            <v>44386</v>
          </cell>
          <cell r="G1702" t="str">
            <v>HMA1663696</v>
          </cell>
          <cell r="H1702">
            <v>129118</v>
          </cell>
          <cell r="I1702" t="str">
            <v>9021522946</v>
          </cell>
          <cell r="J1702" t="str">
            <v>KR</v>
          </cell>
          <cell r="K1702">
            <v>2000681750</v>
          </cell>
        </row>
        <row r="1703">
          <cell r="A1703">
            <v>1663901</v>
          </cell>
          <cell r="B1703"/>
          <cell r="C1703" t="str">
            <v>553</v>
          </cell>
          <cell r="D1703" t="str">
            <v>1908389778</v>
          </cell>
          <cell r="E1703" t="str">
            <v>2905100103</v>
          </cell>
          <cell r="F1703">
            <v>44387</v>
          </cell>
          <cell r="G1703" t="str">
            <v>HMA1663901</v>
          </cell>
          <cell r="H1703">
            <v>254193</v>
          </cell>
          <cell r="I1703" t="str">
            <v>9021522946</v>
          </cell>
          <cell r="J1703" t="str">
            <v>KR</v>
          </cell>
          <cell r="K1703">
            <v>2000681750</v>
          </cell>
        </row>
        <row r="1704">
          <cell r="A1704" t="str">
            <v>MPS CUN-1798</v>
          </cell>
          <cell r="B1704"/>
          <cell r="C1704" t="str">
            <v>553</v>
          </cell>
          <cell r="D1704" t="str">
            <v>2000561036</v>
          </cell>
          <cell r="E1704" t="str">
            <v>2905100202</v>
          </cell>
          <cell r="F1704">
            <v>44385</v>
          </cell>
          <cell r="G1704" t="str">
            <v>MPS CUN-1798</v>
          </cell>
          <cell r="H1704">
            <v>1579258</v>
          </cell>
          <cell r="I1704" t="str">
            <v>CUNDINAMARCA</v>
          </cell>
          <cell r="J1704" t="str">
            <v>ZP</v>
          </cell>
          <cell r="K1704">
            <v>2000681750</v>
          </cell>
        </row>
        <row r="1705">
          <cell r="A1705">
            <v>1668598</v>
          </cell>
          <cell r="B1705"/>
          <cell r="C1705" t="str">
            <v>553</v>
          </cell>
          <cell r="D1705" t="str">
            <v>2000681752</v>
          </cell>
          <cell r="E1705" t="str">
            <v>2905100202</v>
          </cell>
          <cell r="F1705">
            <v>44408</v>
          </cell>
          <cell r="G1705" t="str">
            <v>HMA1668598</v>
          </cell>
          <cell r="H1705">
            <v>862560</v>
          </cell>
          <cell r="I1705" t="str">
            <v>20211030</v>
          </cell>
          <cell r="J1705" t="str">
            <v>ZV</v>
          </cell>
          <cell r="K1705">
            <v>2000681752</v>
          </cell>
        </row>
        <row r="1706">
          <cell r="A1706">
            <v>1668598</v>
          </cell>
          <cell r="B1706"/>
          <cell r="C1706" t="str">
            <v>553</v>
          </cell>
          <cell r="D1706" t="str">
            <v>2000681752</v>
          </cell>
          <cell r="E1706" t="str">
            <v>2905100103</v>
          </cell>
          <cell r="F1706">
            <v>44408</v>
          </cell>
          <cell r="G1706" t="str">
            <v>HMA1668598</v>
          </cell>
          <cell r="H1706">
            <v>2601642</v>
          </cell>
          <cell r="I1706" t="str">
            <v>20211030</v>
          </cell>
          <cell r="J1706" t="str">
            <v>ZV</v>
          </cell>
          <cell r="K1706">
            <v>2000681752</v>
          </cell>
        </row>
        <row r="1707">
          <cell r="A1707">
            <v>1668598</v>
          </cell>
          <cell r="B1707"/>
          <cell r="C1707" t="str">
            <v>553</v>
          </cell>
          <cell r="D1707" t="str">
            <v>1908389959</v>
          </cell>
          <cell r="E1707" t="str">
            <v>2905100103</v>
          </cell>
          <cell r="F1707">
            <v>44408</v>
          </cell>
          <cell r="G1707" t="str">
            <v>HMA1668598</v>
          </cell>
          <cell r="H1707">
            <v>2438165</v>
          </cell>
          <cell r="I1707" t="str">
            <v>9021522946</v>
          </cell>
          <cell r="J1707" t="str">
            <v>KR</v>
          </cell>
          <cell r="K1707">
            <v>2000681752</v>
          </cell>
        </row>
        <row r="1708">
          <cell r="A1708">
            <v>1663901</v>
          </cell>
          <cell r="B1708"/>
          <cell r="C1708" t="str">
            <v>553</v>
          </cell>
          <cell r="D1708" t="str">
            <v>2000681750</v>
          </cell>
          <cell r="E1708" t="str">
            <v>2905100103</v>
          </cell>
          <cell r="F1708">
            <v>44387</v>
          </cell>
          <cell r="G1708" t="str">
            <v>HMA1663901</v>
          </cell>
          <cell r="H1708">
            <v>163477</v>
          </cell>
          <cell r="I1708" t="str">
            <v>9021522946</v>
          </cell>
          <cell r="J1708" t="str">
            <v>ZV</v>
          </cell>
          <cell r="K1708">
            <v>2000681752</v>
          </cell>
        </row>
        <row r="1709">
          <cell r="A1709" t="str">
            <v>MPS CUN-2211</v>
          </cell>
          <cell r="B1709"/>
          <cell r="C1709" t="str">
            <v>553</v>
          </cell>
          <cell r="D1709" t="str">
            <v>2000589723</v>
          </cell>
          <cell r="E1709" t="str">
            <v>2905100202</v>
          </cell>
          <cell r="F1709">
            <v>44414</v>
          </cell>
          <cell r="G1709" t="str">
            <v>MPS CUN-2211</v>
          </cell>
          <cell r="H1709">
            <v>862560</v>
          </cell>
          <cell r="I1709" t="str">
            <v>CUNDINAMARCA</v>
          </cell>
          <cell r="J1709" t="str">
            <v>ZP</v>
          </cell>
          <cell r="K1709">
            <v>2000681752</v>
          </cell>
        </row>
        <row r="1710">
          <cell r="A1710">
            <v>1668598</v>
          </cell>
          <cell r="B1710"/>
          <cell r="C1710" t="str">
            <v>553</v>
          </cell>
          <cell r="D1710" t="str">
            <v>2000681756</v>
          </cell>
          <cell r="E1710" t="str">
            <v>2905100202</v>
          </cell>
          <cell r="F1710">
            <v>44408</v>
          </cell>
          <cell r="G1710" t="str">
            <v>HMA1668598</v>
          </cell>
          <cell r="H1710">
            <v>1996554</v>
          </cell>
          <cell r="I1710" t="str">
            <v>20211030</v>
          </cell>
          <cell r="J1710" t="str">
            <v>ZV</v>
          </cell>
          <cell r="K1710">
            <v>2000681756</v>
          </cell>
        </row>
        <row r="1711">
          <cell r="A1711">
            <v>1668598</v>
          </cell>
          <cell r="B1711"/>
          <cell r="C1711" t="str">
            <v>553</v>
          </cell>
          <cell r="D1711" t="str">
            <v>2000681756</v>
          </cell>
          <cell r="E1711" t="str">
            <v>2905100103</v>
          </cell>
          <cell r="F1711">
            <v>44408</v>
          </cell>
          <cell r="G1711" t="str">
            <v>HMA1668598</v>
          </cell>
          <cell r="H1711">
            <v>2020940</v>
          </cell>
          <cell r="I1711" t="str">
            <v>20211030</v>
          </cell>
          <cell r="J1711" t="str">
            <v>ZV</v>
          </cell>
          <cell r="K1711">
            <v>2000681756</v>
          </cell>
        </row>
        <row r="1712">
          <cell r="A1712">
            <v>1666609</v>
          </cell>
          <cell r="B1712"/>
          <cell r="C1712" t="str">
            <v>553</v>
          </cell>
          <cell r="D1712" t="str">
            <v>1908389903</v>
          </cell>
          <cell r="E1712" t="str">
            <v>2905100103</v>
          </cell>
          <cell r="F1712">
            <v>44400</v>
          </cell>
          <cell r="G1712" t="str">
            <v>HMA1666609</v>
          </cell>
          <cell r="H1712">
            <v>45200</v>
          </cell>
          <cell r="I1712" t="str">
            <v>9021522946</v>
          </cell>
          <cell r="J1712" t="str">
            <v>KR</v>
          </cell>
          <cell r="K1712">
            <v>2000681756</v>
          </cell>
        </row>
        <row r="1713">
          <cell r="A1713">
            <v>1666725</v>
          </cell>
          <cell r="B1713"/>
          <cell r="C1713" t="str">
            <v>553</v>
          </cell>
          <cell r="D1713" t="str">
            <v>1908389908</v>
          </cell>
          <cell r="E1713" t="str">
            <v>2905100103</v>
          </cell>
          <cell r="F1713">
            <v>44401</v>
          </cell>
          <cell r="G1713" t="str">
            <v>HMA1666725</v>
          </cell>
          <cell r="H1713">
            <v>19600</v>
          </cell>
          <cell r="I1713" t="str">
            <v>9021522946</v>
          </cell>
          <cell r="J1713" t="str">
            <v>KR</v>
          </cell>
          <cell r="K1713">
            <v>2000681756</v>
          </cell>
        </row>
        <row r="1714">
          <cell r="A1714">
            <v>1666727</v>
          </cell>
          <cell r="B1714"/>
          <cell r="C1714" t="str">
            <v>553</v>
          </cell>
          <cell r="D1714" t="str">
            <v>1908389924</v>
          </cell>
          <cell r="E1714" t="str">
            <v>2905100103</v>
          </cell>
          <cell r="F1714">
            <v>44401</v>
          </cell>
          <cell r="G1714" t="str">
            <v>HMA1666727</v>
          </cell>
          <cell r="H1714">
            <v>19600</v>
          </cell>
          <cell r="I1714" t="str">
            <v>9021522946</v>
          </cell>
          <cell r="J1714" t="str">
            <v>KR</v>
          </cell>
          <cell r="K1714">
            <v>2000681756</v>
          </cell>
        </row>
        <row r="1715">
          <cell r="A1715">
            <v>1667141</v>
          </cell>
          <cell r="B1715"/>
          <cell r="C1715" t="str">
            <v>553</v>
          </cell>
          <cell r="D1715" t="str">
            <v>1908389931</v>
          </cell>
          <cell r="E1715" t="str">
            <v>2905100103</v>
          </cell>
          <cell r="F1715">
            <v>44403</v>
          </cell>
          <cell r="G1715" t="str">
            <v>HMA1667141</v>
          </cell>
          <cell r="H1715">
            <v>115785</v>
          </cell>
          <cell r="I1715" t="str">
            <v>9021522946</v>
          </cell>
          <cell r="J1715" t="str">
            <v>KR</v>
          </cell>
          <cell r="K1715">
            <v>2000681756</v>
          </cell>
        </row>
        <row r="1716">
          <cell r="A1716">
            <v>1667306</v>
          </cell>
          <cell r="B1716"/>
          <cell r="C1716" t="str">
            <v>553</v>
          </cell>
          <cell r="D1716" t="str">
            <v>1908389936</v>
          </cell>
          <cell r="E1716" t="str">
            <v>2905100103</v>
          </cell>
          <cell r="F1716">
            <v>44404</v>
          </cell>
          <cell r="G1716" t="str">
            <v>HMA1667306</v>
          </cell>
          <cell r="H1716">
            <v>81673</v>
          </cell>
          <cell r="I1716" t="str">
            <v>9021522946</v>
          </cell>
          <cell r="J1716" t="str">
            <v>KR</v>
          </cell>
          <cell r="K1716">
            <v>2000681756</v>
          </cell>
        </row>
        <row r="1717">
          <cell r="A1717">
            <v>1668598</v>
          </cell>
          <cell r="B1717"/>
          <cell r="C1717" t="str">
            <v>553</v>
          </cell>
          <cell r="D1717" t="str">
            <v>2000681752</v>
          </cell>
          <cell r="E1717" t="str">
            <v>2905100103</v>
          </cell>
          <cell r="F1717">
            <v>44408</v>
          </cell>
          <cell r="G1717" t="str">
            <v>HMA1668598</v>
          </cell>
          <cell r="H1717">
            <v>1739082</v>
          </cell>
          <cell r="I1717" t="str">
            <v>9021522946</v>
          </cell>
          <cell r="J1717" t="str">
            <v>ZV</v>
          </cell>
          <cell r="K1717">
            <v>2000681756</v>
          </cell>
        </row>
        <row r="1718">
          <cell r="A1718" t="str">
            <v>MPS CUN-2212</v>
          </cell>
          <cell r="B1718"/>
          <cell r="C1718" t="str">
            <v>553</v>
          </cell>
          <cell r="D1718" t="str">
            <v>2000589724</v>
          </cell>
          <cell r="E1718" t="str">
            <v>2905100202</v>
          </cell>
          <cell r="F1718">
            <v>44414</v>
          </cell>
          <cell r="G1718" t="str">
            <v>MPS CUN-2212</v>
          </cell>
          <cell r="H1718">
            <v>1996554</v>
          </cell>
          <cell r="I1718" t="str">
            <v>CUNDINAMARCA</v>
          </cell>
          <cell r="J1718" t="str">
            <v>ZP</v>
          </cell>
          <cell r="K1718">
            <v>2000681756</v>
          </cell>
        </row>
        <row r="1719">
          <cell r="A1719">
            <v>1666266</v>
          </cell>
          <cell r="B1719"/>
          <cell r="C1719" t="str">
            <v>553</v>
          </cell>
          <cell r="D1719" t="str">
            <v>2000681757</v>
          </cell>
          <cell r="E1719" t="str">
            <v>2905100202</v>
          </cell>
          <cell r="F1719">
            <v>44399</v>
          </cell>
          <cell r="G1719" t="str">
            <v>HMA1666266</v>
          </cell>
          <cell r="H1719">
            <v>232227</v>
          </cell>
          <cell r="I1719" t="str">
            <v>20211030</v>
          </cell>
          <cell r="J1719" t="str">
            <v>ZV</v>
          </cell>
          <cell r="K1719">
            <v>2000681757</v>
          </cell>
        </row>
        <row r="1720">
          <cell r="A1720">
            <v>1666266</v>
          </cell>
          <cell r="B1720"/>
          <cell r="C1720" t="str">
            <v>553</v>
          </cell>
          <cell r="D1720" t="str">
            <v>2000681757</v>
          </cell>
          <cell r="E1720" t="str">
            <v>2905100103</v>
          </cell>
          <cell r="F1720">
            <v>44399</v>
          </cell>
          <cell r="G1720" t="str">
            <v>HMA1666266</v>
          </cell>
          <cell r="H1720">
            <v>232600</v>
          </cell>
          <cell r="I1720" t="str">
            <v>20211030</v>
          </cell>
          <cell r="J1720" t="str">
            <v>ZV</v>
          </cell>
          <cell r="K1720">
            <v>2000681757</v>
          </cell>
        </row>
        <row r="1721">
          <cell r="A1721">
            <v>1666053</v>
          </cell>
          <cell r="B1721"/>
          <cell r="C1721" t="str">
            <v>553</v>
          </cell>
          <cell r="D1721" t="str">
            <v>1908389850</v>
          </cell>
          <cell r="E1721" t="str">
            <v>2905100103</v>
          </cell>
          <cell r="F1721">
            <v>44398</v>
          </cell>
          <cell r="G1721" t="str">
            <v>HMA1666053</v>
          </cell>
          <cell r="H1721">
            <v>187400</v>
          </cell>
          <cell r="I1721" t="str">
            <v>9021522946</v>
          </cell>
          <cell r="J1721" t="str">
            <v>KR</v>
          </cell>
          <cell r="K1721">
            <v>2000681757</v>
          </cell>
        </row>
        <row r="1722">
          <cell r="A1722">
            <v>1666266</v>
          </cell>
          <cell r="B1722"/>
          <cell r="C1722" t="str">
            <v>553</v>
          </cell>
          <cell r="D1722" t="str">
            <v>1908389857</v>
          </cell>
          <cell r="E1722" t="str">
            <v>2905100103</v>
          </cell>
          <cell r="F1722">
            <v>44399</v>
          </cell>
          <cell r="G1722" t="str">
            <v>HMA1666266</v>
          </cell>
          <cell r="H1722">
            <v>45200</v>
          </cell>
          <cell r="I1722" t="str">
            <v>9021522946</v>
          </cell>
          <cell r="J1722" t="str">
            <v>KR</v>
          </cell>
          <cell r="K1722">
            <v>2000681757</v>
          </cell>
        </row>
        <row r="1723">
          <cell r="A1723" t="str">
            <v>MPS CUN-2235</v>
          </cell>
          <cell r="B1723"/>
          <cell r="C1723" t="str">
            <v>553</v>
          </cell>
          <cell r="D1723" t="str">
            <v>2000618552</v>
          </cell>
          <cell r="E1723" t="str">
            <v>2905100202</v>
          </cell>
          <cell r="F1723">
            <v>44446</v>
          </cell>
          <cell r="G1723" t="str">
            <v>MPS CUN-2235</v>
          </cell>
          <cell r="H1723">
            <v>232227</v>
          </cell>
          <cell r="I1723" t="str">
            <v>CUNDINAMARCA</v>
          </cell>
          <cell r="J1723" t="str">
            <v>ZP</v>
          </cell>
          <cell r="K1723">
            <v>2000681757</v>
          </cell>
        </row>
        <row r="1724">
          <cell r="A1724">
            <v>1665811</v>
          </cell>
          <cell r="B1724"/>
          <cell r="C1724" t="str">
            <v>553</v>
          </cell>
          <cell r="D1724" t="str">
            <v>2000681758</v>
          </cell>
          <cell r="E1724" t="str">
            <v>2905100203</v>
          </cell>
          <cell r="F1724">
            <v>44397</v>
          </cell>
          <cell r="G1724" t="str">
            <v>HMA1665811</v>
          </cell>
          <cell r="H1724">
            <v>539669</v>
          </cell>
          <cell r="I1724" t="str">
            <v>20211030</v>
          </cell>
          <cell r="J1724" t="str">
            <v>ZV</v>
          </cell>
          <cell r="K1724">
            <v>2000681758</v>
          </cell>
        </row>
        <row r="1725">
          <cell r="A1725">
            <v>1665811</v>
          </cell>
          <cell r="B1725"/>
          <cell r="C1725" t="str">
            <v>553</v>
          </cell>
          <cell r="D1725" t="str">
            <v>2000681758</v>
          </cell>
          <cell r="E1725" t="str">
            <v>2905100103</v>
          </cell>
          <cell r="F1725">
            <v>44397</v>
          </cell>
          <cell r="G1725" t="str">
            <v>HMA1665811</v>
          </cell>
          <cell r="H1725">
            <v>115659</v>
          </cell>
          <cell r="I1725" t="str">
            <v>20211030</v>
          </cell>
          <cell r="J1725" t="str">
            <v>ZV</v>
          </cell>
          <cell r="K1725">
            <v>2000681758</v>
          </cell>
        </row>
        <row r="1726">
          <cell r="A1726">
            <v>1665811</v>
          </cell>
          <cell r="B1726"/>
          <cell r="C1726" t="str">
            <v>553</v>
          </cell>
          <cell r="D1726" t="str">
            <v>2000681758</v>
          </cell>
          <cell r="E1726" t="str">
            <v>2905100102</v>
          </cell>
          <cell r="F1726">
            <v>44397</v>
          </cell>
          <cell r="G1726" t="str">
            <v>HMA1665811</v>
          </cell>
          <cell r="H1726">
            <v>353728</v>
          </cell>
          <cell r="I1726" t="str">
            <v>20211030</v>
          </cell>
          <cell r="J1726" t="str">
            <v>ZV</v>
          </cell>
          <cell r="K1726">
            <v>2000681758</v>
          </cell>
        </row>
        <row r="1727">
          <cell r="A1727">
            <v>1664188</v>
          </cell>
          <cell r="B1727"/>
          <cell r="C1727" t="str">
            <v>553</v>
          </cell>
          <cell r="D1727" t="str">
            <v>1908389822</v>
          </cell>
          <cell r="E1727" t="str">
            <v>2905100103</v>
          </cell>
          <cell r="F1727">
            <v>44389</v>
          </cell>
          <cell r="G1727" t="str">
            <v>HMA1664188</v>
          </cell>
          <cell r="H1727">
            <v>30300</v>
          </cell>
          <cell r="I1727" t="str">
            <v>9021522946</v>
          </cell>
          <cell r="J1727" t="str">
            <v>KR</v>
          </cell>
          <cell r="K1727">
            <v>2000681758</v>
          </cell>
        </row>
        <row r="1728">
          <cell r="A1728">
            <v>1665254</v>
          </cell>
          <cell r="B1728"/>
          <cell r="C1728" t="str">
            <v>553</v>
          </cell>
          <cell r="D1728" t="str">
            <v>1908389830</v>
          </cell>
          <cell r="E1728" t="str">
            <v>2905100103</v>
          </cell>
          <cell r="F1728">
            <v>44393</v>
          </cell>
          <cell r="G1728" t="str">
            <v>HMA1665254</v>
          </cell>
          <cell r="H1728">
            <v>30300</v>
          </cell>
          <cell r="I1728" t="str">
            <v>9021522946</v>
          </cell>
          <cell r="J1728" t="str">
            <v>KR</v>
          </cell>
          <cell r="K1728">
            <v>2000681758</v>
          </cell>
        </row>
        <row r="1729">
          <cell r="A1729">
            <v>1665256</v>
          </cell>
          <cell r="B1729"/>
          <cell r="C1729" t="str">
            <v>553</v>
          </cell>
          <cell r="D1729" t="str">
            <v>1908389837</v>
          </cell>
          <cell r="E1729" t="str">
            <v>2905100103</v>
          </cell>
          <cell r="F1729">
            <v>44393</v>
          </cell>
          <cell r="G1729" t="str">
            <v>HMA1665256</v>
          </cell>
          <cell r="H1729">
            <v>30300</v>
          </cell>
          <cell r="I1729" t="str">
            <v>9021522946</v>
          </cell>
          <cell r="J1729" t="str">
            <v>KR</v>
          </cell>
          <cell r="K1729">
            <v>2000681758</v>
          </cell>
        </row>
        <row r="1730">
          <cell r="A1730">
            <v>1665811</v>
          </cell>
          <cell r="B1730"/>
          <cell r="C1730" t="str">
            <v>553</v>
          </cell>
          <cell r="D1730" t="str">
            <v>1908389844</v>
          </cell>
          <cell r="E1730" t="str">
            <v>2905100203</v>
          </cell>
          <cell r="F1730">
            <v>44397</v>
          </cell>
          <cell r="G1730" t="str">
            <v>HMA1665811</v>
          </cell>
          <cell r="H1730">
            <v>539669</v>
          </cell>
          <cell r="I1730" t="str">
            <v>9021522946</v>
          </cell>
          <cell r="J1730" t="str">
            <v>KR</v>
          </cell>
          <cell r="K1730">
            <v>2000681758</v>
          </cell>
        </row>
        <row r="1731">
          <cell r="A1731">
            <v>1668598</v>
          </cell>
          <cell r="B1731"/>
          <cell r="C1731" t="str">
            <v>553</v>
          </cell>
          <cell r="D1731" t="str">
            <v>2000681756</v>
          </cell>
          <cell r="E1731" t="str">
            <v>2905100103</v>
          </cell>
          <cell r="F1731">
            <v>44408</v>
          </cell>
          <cell r="G1731" t="str">
            <v>HMA1668598</v>
          </cell>
          <cell r="H1731">
            <v>24386</v>
          </cell>
          <cell r="I1731" t="str">
            <v>9021522946</v>
          </cell>
          <cell r="J1731" t="str">
            <v>ZV</v>
          </cell>
          <cell r="K1731">
            <v>2000681758</v>
          </cell>
        </row>
        <row r="1732">
          <cell r="A1732">
            <v>1666266</v>
          </cell>
          <cell r="B1732"/>
          <cell r="C1732" t="str">
            <v>553</v>
          </cell>
          <cell r="D1732" t="str">
            <v>2000681757</v>
          </cell>
          <cell r="E1732" t="str">
            <v>2905100103</v>
          </cell>
          <cell r="F1732">
            <v>44399</v>
          </cell>
          <cell r="G1732" t="str">
            <v>HMA1666266</v>
          </cell>
          <cell r="H1732">
            <v>373</v>
          </cell>
          <cell r="I1732" t="str">
            <v>9021522946</v>
          </cell>
          <cell r="J1732" t="str">
            <v>ZV</v>
          </cell>
          <cell r="K1732">
            <v>2000681758</v>
          </cell>
        </row>
        <row r="1733">
          <cell r="A1733" t="str">
            <v>MPS CUN-2236</v>
          </cell>
          <cell r="B1733"/>
          <cell r="C1733" t="str">
            <v>553</v>
          </cell>
          <cell r="D1733" t="str">
            <v>2000618553</v>
          </cell>
          <cell r="E1733" t="str">
            <v>2905100102</v>
          </cell>
          <cell r="F1733">
            <v>44446</v>
          </cell>
          <cell r="G1733" t="str">
            <v>MPS CUN-2236</v>
          </cell>
          <cell r="H1733">
            <v>353728</v>
          </cell>
          <cell r="I1733" t="str">
            <v>CUNDINAMARCA</v>
          </cell>
          <cell r="J1733" t="str">
            <v>ZP</v>
          </cell>
          <cell r="K1733">
            <v>2000681758</v>
          </cell>
        </row>
        <row r="1734">
          <cell r="A1734">
            <v>1669271</v>
          </cell>
          <cell r="B1734"/>
          <cell r="C1734" t="str">
            <v>553</v>
          </cell>
          <cell r="D1734" t="str">
            <v>1908543043</v>
          </cell>
          <cell r="E1734" t="str">
            <v>2905100103</v>
          </cell>
          <cell r="F1734">
            <v>44412</v>
          </cell>
          <cell r="G1734" t="str">
            <v>HMA1669271</v>
          </cell>
          <cell r="H1734">
            <v>187400</v>
          </cell>
          <cell r="I1734" t="str">
            <v>10011500061</v>
          </cell>
          <cell r="J1734" t="str">
            <v>KR</v>
          </cell>
          <cell r="K1734">
            <v>2000681759</v>
          </cell>
        </row>
        <row r="1735">
          <cell r="A1735">
            <v>1669273</v>
          </cell>
          <cell r="B1735"/>
          <cell r="C1735" t="str">
            <v>553</v>
          </cell>
          <cell r="D1735" t="str">
            <v>1908543049</v>
          </cell>
          <cell r="E1735" t="str">
            <v>2905100103</v>
          </cell>
          <cell r="F1735">
            <v>44412</v>
          </cell>
          <cell r="G1735" t="str">
            <v>HMA1669273</v>
          </cell>
          <cell r="H1735">
            <v>23100</v>
          </cell>
          <cell r="I1735" t="str">
            <v>10011500061</v>
          </cell>
          <cell r="J1735" t="str">
            <v>KR</v>
          </cell>
          <cell r="K1735">
            <v>2000681759</v>
          </cell>
        </row>
        <row r="1736">
          <cell r="A1736">
            <v>1669535</v>
          </cell>
          <cell r="B1736"/>
          <cell r="C1736" t="str">
            <v>553</v>
          </cell>
          <cell r="D1736" t="str">
            <v>1908543069</v>
          </cell>
          <cell r="E1736" t="str">
            <v>2905100103</v>
          </cell>
          <cell r="F1736">
            <v>44413</v>
          </cell>
          <cell r="G1736" t="str">
            <v>HMA1669535</v>
          </cell>
          <cell r="H1736">
            <v>132701</v>
          </cell>
          <cell r="I1736" t="str">
            <v>10011500061</v>
          </cell>
          <cell r="J1736" t="str">
            <v>KR</v>
          </cell>
          <cell r="K1736">
            <v>2000681759</v>
          </cell>
        </row>
        <row r="1737">
          <cell r="A1737">
            <v>1669701</v>
          </cell>
          <cell r="B1737"/>
          <cell r="C1737" t="str">
            <v>553</v>
          </cell>
          <cell r="D1737" t="str">
            <v>1908543077</v>
          </cell>
          <cell r="E1737" t="str">
            <v>2905100103</v>
          </cell>
          <cell r="F1737">
            <v>44413</v>
          </cell>
          <cell r="G1737" t="str">
            <v>HMA1669701</v>
          </cell>
          <cell r="H1737">
            <v>21700</v>
          </cell>
          <cell r="I1737" t="str">
            <v>10011500061</v>
          </cell>
          <cell r="J1737" t="str">
            <v>KR</v>
          </cell>
          <cell r="K1737">
            <v>2000681759</v>
          </cell>
        </row>
        <row r="1738">
          <cell r="A1738">
            <v>1669936</v>
          </cell>
          <cell r="B1738"/>
          <cell r="C1738" t="str">
            <v>553</v>
          </cell>
          <cell r="D1738" t="str">
            <v>1908543084</v>
          </cell>
          <cell r="E1738" t="str">
            <v>2905100103</v>
          </cell>
          <cell r="F1738">
            <v>44414</v>
          </cell>
          <cell r="G1738" t="str">
            <v>HMA1669936</v>
          </cell>
          <cell r="H1738">
            <v>27100</v>
          </cell>
          <cell r="I1738" t="str">
            <v>10011500061</v>
          </cell>
          <cell r="J1738" t="str">
            <v>KR</v>
          </cell>
          <cell r="K1738">
            <v>2000681759</v>
          </cell>
        </row>
        <row r="1739">
          <cell r="A1739">
            <v>1670113</v>
          </cell>
          <cell r="B1739"/>
          <cell r="C1739" t="str">
            <v>553</v>
          </cell>
          <cell r="D1739" t="str">
            <v>1908543092</v>
          </cell>
          <cell r="E1739" t="str">
            <v>2905100103</v>
          </cell>
          <cell r="F1739">
            <v>44415</v>
          </cell>
          <cell r="G1739" t="str">
            <v>HMA1670113</v>
          </cell>
          <cell r="H1739">
            <v>357967</v>
          </cell>
          <cell r="I1739" t="str">
            <v>10011500061</v>
          </cell>
          <cell r="J1739" t="str">
            <v>KR</v>
          </cell>
          <cell r="K1739">
            <v>2000681759</v>
          </cell>
        </row>
        <row r="1740">
          <cell r="A1740">
            <v>1670394</v>
          </cell>
          <cell r="B1740"/>
          <cell r="C1740" t="str">
            <v>553</v>
          </cell>
          <cell r="D1740" t="str">
            <v>1908543097</v>
          </cell>
          <cell r="E1740" t="str">
            <v>2905100103</v>
          </cell>
          <cell r="F1740">
            <v>44417</v>
          </cell>
          <cell r="G1740" t="str">
            <v>HMA1670394</v>
          </cell>
          <cell r="H1740">
            <v>55500</v>
          </cell>
          <cell r="I1740" t="str">
            <v>10011500061</v>
          </cell>
          <cell r="J1740" t="str">
            <v>KR</v>
          </cell>
          <cell r="K1740">
            <v>2000681759</v>
          </cell>
        </row>
        <row r="1741">
          <cell r="A1741">
            <v>1670997</v>
          </cell>
          <cell r="B1741"/>
          <cell r="C1741" t="str">
            <v>553</v>
          </cell>
          <cell r="D1741" t="str">
            <v>1908543168</v>
          </cell>
          <cell r="E1741" t="str">
            <v>2905100103</v>
          </cell>
          <cell r="F1741">
            <v>44420</v>
          </cell>
          <cell r="G1741" t="str">
            <v>HMA1670997</v>
          </cell>
          <cell r="H1741">
            <v>72000</v>
          </cell>
          <cell r="I1741" t="str">
            <v>10011500061</v>
          </cell>
          <cell r="J1741" t="str">
            <v>KR</v>
          </cell>
          <cell r="K1741">
            <v>2000681759</v>
          </cell>
        </row>
        <row r="1742">
          <cell r="A1742">
            <v>1670998</v>
          </cell>
          <cell r="B1742"/>
          <cell r="C1742" t="str">
            <v>553</v>
          </cell>
          <cell r="D1742" t="str">
            <v>1908543173</v>
          </cell>
          <cell r="E1742" t="str">
            <v>2905100103</v>
          </cell>
          <cell r="F1742">
            <v>44420</v>
          </cell>
          <cell r="G1742" t="str">
            <v>HMA1670998</v>
          </cell>
          <cell r="H1742">
            <v>58200</v>
          </cell>
          <cell r="I1742" t="str">
            <v>10011500061</v>
          </cell>
          <cell r="J1742" t="str">
            <v>KR</v>
          </cell>
          <cell r="K1742">
            <v>2000681759</v>
          </cell>
        </row>
        <row r="1743">
          <cell r="A1743">
            <v>1675264</v>
          </cell>
          <cell r="B1743"/>
          <cell r="C1743" t="str">
            <v>553</v>
          </cell>
          <cell r="D1743" t="str">
            <v>1908552803</v>
          </cell>
          <cell r="E1743" t="str">
            <v>2905100103</v>
          </cell>
          <cell r="F1743">
            <v>44439</v>
          </cell>
          <cell r="G1743" t="str">
            <v>HMA1675264</v>
          </cell>
          <cell r="H1743">
            <v>55300</v>
          </cell>
          <cell r="I1743" t="str">
            <v>10011500061</v>
          </cell>
          <cell r="J1743" t="str">
            <v>KR</v>
          </cell>
          <cell r="K1743">
            <v>2000681759</v>
          </cell>
        </row>
        <row r="1744">
          <cell r="A1744">
            <v>1675268</v>
          </cell>
          <cell r="B1744"/>
          <cell r="C1744" t="str">
            <v>553</v>
          </cell>
          <cell r="D1744" t="str">
            <v>1908552808</v>
          </cell>
          <cell r="E1744" t="str">
            <v>2905100103</v>
          </cell>
          <cell r="F1744">
            <v>44439</v>
          </cell>
          <cell r="G1744" t="str">
            <v>HMA1675268</v>
          </cell>
          <cell r="H1744">
            <v>45200</v>
          </cell>
          <cell r="I1744" t="str">
            <v>10011500061</v>
          </cell>
          <cell r="J1744" t="str">
            <v>KR</v>
          </cell>
          <cell r="K1744">
            <v>2000681759</v>
          </cell>
        </row>
        <row r="1745">
          <cell r="A1745">
            <v>1675361</v>
          </cell>
          <cell r="B1745"/>
          <cell r="C1745" t="str">
            <v>553</v>
          </cell>
          <cell r="D1745" t="str">
            <v>1908552824</v>
          </cell>
          <cell r="E1745" t="str">
            <v>2905100103</v>
          </cell>
          <cell r="F1745">
            <v>44439</v>
          </cell>
          <cell r="G1745" t="str">
            <v>HMA1675361</v>
          </cell>
          <cell r="H1745">
            <v>30300</v>
          </cell>
          <cell r="I1745" t="str">
            <v>10011500061</v>
          </cell>
          <cell r="J1745" t="str">
            <v>KR</v>
          </cell>
          <cell r="K1745">
            <v>2000681759</v>
          </cell>
        </row>
        <row r="1746">
          <cell r="A1746">
            <v>1675403</v>
          </cell>
          <cell r="B1746"/>
          <cell r="C1746" t="str">
            <v>553</v>
          </cell>
          <cell r="D1746" t="str">
            <v>1908552848</v>
          </cell>
          <cell r="E1746" t="str">
            <v>2905100103</v>
          </cell>
          <cell r="F1746">
            <v>44439</v>
          </cell>
          <cell r="G1746" t="str">
            <v>HMA1675403</v>
          </cell>
          <cell r="H1746">
            <v>30300</v>
          </cell>
          <cell r="I1746" t="str">
            <v>10011500061</v>
          </cell>
          <cell r="J1746" t="str">
            <v>KR</v>
          </cell>
          <cell r="K1746">
            <v>2000681759</v>
          </cell>
        </row>
        <row r="1747">
          <cell r="A1747">
            <v>1668866</v>
          </cell>
          <cell r="B1747"/>
          <cell r="C1747" t="str">
            <v>553</v>
          </cell>
          <cell r="D1747" t="str">
            <v>1908558038</v>
          </cell>
          <cell r="E1747" t="str">
            <v>2905100103</v>
          </cell>
          <cell r="F1747">
            <v>44410</v>
          </cell>
          <cell r="G1747" t="str">
            <v>HMA1668866</v>
          </cell>
          <cell r="H1747">
            <v>218829</v>
          </cell>
          <cell r="I1747" t="str">
            <v>10011519746</v>
          </cell>
          <cell r="J1747" t="str">
            <v>KR</v>
          </cell>
          <cell r="K1747">
            <v>2000681759</v>
          </cell>
        </row>
        <row r="1748">
          <cell r="A1748">
            <v>1668982</v>
          </cell>
          <cell r="B1748"/>
          <cell r="C1748" t="str">
            <v>553</v>
          </cell>
          <cell r="D1748" t="str">
            <v>1908558046</v>
          </cell>
          <cell r="E1748" t="str">
            <v>2905100203</v>
          </cell>
          <cell r="F1748">
            <v>44411</v>
          </cell>
          <cell r="G1748" t="str">
            <v>HMA1668982</v>
          </cell>
          <cell r="H1748">
            <v>33800</v>
          </cell>
          <cell r="I1748" t="str">
            <v>10011519746</v>
          </cell>
          <cell r="J1748" t="str">
            <v>KR</v>
          </cell>
          <cell r="K1748">
            <v>2000681759</v>
          </cell>
        </row>
        <row r="1749">
          <cell r="A1749">
            <v>1669274</v>
          </cell>
          <cell r="B1749"/>
          <cell r="C1749" t="str">
            <v>553</v>
          </cell>
          <cell r="D1749" t="str">
            <v>1908558072</v>
          </cell>
          <cell r="E1749" t="str">
            <v>2905100203</v>
          </cell>
          <cell r="F1749">
            <v>44412</v>
          </cell>
          <cell r="G1749" t="str">
            <v>HMA1669274</v>
          </cell>
          <cell r="H1749">
            <v>506743</v>
          </cell>
          <cell r="I1749" t="str">
            <v>10011519746</v>
          </cell>
          <cell r="J1749" t="str">
            <v>KR</v>
          </cell>
          <cell r="K1749">
            <v>2000681759</v>
          </cell>
        </row>
        <row r="1750">
          <cell r="A1750">
            <v>1669363</v>
          </cell>
          <cell r="B1750"/>
          <cell r="C1750" t="str">
            <v>553</v>
          </cell>
          <cell r="D1750" t="str">
            <v>1908558085</v>
          </cell>
          <cell r="E1750" t="str">
            <v>2905100203</v>
          </cell>
          <cell r="F1750">
            <v>44412</v>
          </cell>
          <cell r="G1750" t="str">
            <v>HMA1669363</v>
          </cell>
          <cell r="H1750">
            <v>115785</v>
          </cell>
          <cell r="I1750" t="str">
            <v>10011519746</v>
          </cell>
          <cell r="J1750" t="str">
            <v>KR</v>
          </cell>
          <cell r="K1750">
            <v>2000681759</v>
          </cell>
        </row>
        <row r="1751">
          <cell r="A1751">
            <v>1670060</v>
          </cell>
          <cell r="B1751"/>
          <cell r="C1751" t="str">
            <v>553</v>
          </cell>
          <cell r="D1751" t="str">
            <v>1908558122</v>
          </cell>
          <cell r="E1751" t="str">
            <v>2905100203</v>
          </cell>
          <cell r="F1751">
            <v>44415</v>
          </cell>
          <cell r="G1751" t="str">
            <v>HMA1670060</v>
          </cell>
          <cell r="H1751">
            <v>231977</v>
          </cell>
          <cell r="I1751" t="str">
            <v>10011519746</v>
          </cell>
          <cell r="J1751" t="str">
            <v>KR</v>
          </cell>
          <cell r="K1751">
            <v>2000681759</v>
          </cell>
        </row>
        <row r="1752">
          <cell r="A1752">
            <v>1670501</v>
          </cell>
          <cell r="B1752"/>
          <cell r="C1752" t="str">
            <v>553</v>
          </cell>
          <cell r="D1752" t="str">
            <v>1908558130</v>
          </cell>
          <cell r="E1752" t="str">
            <v>2905100203</v>
          </cell>
          <cell r="F1752">
            <v>44418</v>
          </cell>
          <cell r="G1752" t="str">
            <v>HMA1670501</v>
          </cell>
          <cell r="H1752">
            <v>33800</v>
          </cell>
          <cell r="I1752" t="str">
            <v>10011519746</v>
          </cell>
          <cell r="J1752" t="str">
            <v>KR</v>
          </cell>
          <cell r="K1752">
            <v>2000681759</v>
          </cell>
        </row>
        <row r="1753">
          <cell r="A1753">
            <v>1670814</v>
          </cell>
          <cell r="B1753"/>
          <cell r="C1753" t="str">
            <v>553</v>
          </cell>
          <cell r="D1753" t="str">
            <v>1908558144</v>
          </cell>
          <cell r="E1753" t="str">
            <v>2905100203</v>
          </cell>
          <cell r="F1753">
            <v>44419</v>
          </cell>
          <cell r="G1753" t="str">
            <v>HMA1670814</v>
          </cell>
          <cell r="H1753">
            <v>48700</v>
          </cell>
          <cell r="I1753" t="str">
            <v>10011519746</v>
          </cell>
          <cell r="J1753" t="str">
            <v>KR</v>
          </cell>
          <cell r="K1753">
            <v>2000681759</v>
          </cell>
        </row>
        <row r="1754">
          <cell r="A1754">
            <v>1670841</v>
          </cell>
          <cell r="B1754"/>
          <cell r="C1754" t="str">
            <v>553</v>
          </cell>
          <cell r="D1754" t="str">
            <v>1908558151</v>
          </cell>
          <cell r="E1754" t="str">
            <v>2905100203</v>
          </cell>
          <cell r="F1754">
            <v>44419</v>
          </cell>
          <cell r="G1754" t="str">
            <v>HMA1670841</v>
          </cell>
          <cell r="H1754">
            <v>23100</v>
          </cell>
          <cell r="I1754" t="str">
            <v>10011519746</v>
          </cell>
          <cell r="J1754" t="str">
            <v>KR</v>
          </cell>
          <cell r="K1754">
            <v>2000681759</v>
          </cell>
        </row>
        <row r="1755">
          <cell r="A1755">
            <v>1671268</v>
          </cell>
          <cell r="B1755"/>
          <cell r="C1755" t="str">
            <v>553</v>
          </cell>
          <cell r="D1755" t="str">
            <v>1908558158</v>
          </cell>
          <cell r="E1755" t="str">
            <v>2905100103</v>
          </cell>
          <cell r="F1755">
            <v>44420</v>
          </cell>
          <cell r="G1755" t="str">
            <v>HMA1671268</v>
          </cell>
          <cell r="H1755">
            <v>33800</v>
          </cell>
          <cell r="I1755" t="str">
            <v>10011519746</v>
          </cell>
          <cell r="J1755" t="str">
            <v>KR</v>
          </cell>
          <cell r="K1755">
            <v>2000681759</v>
          </cell>
        </row>
        <row r="1756">
          <cell r="A1756">
            <v>1672227</v>
          </cell>
          <cell r="B1756"/>
          <cell r="C1756" t="str">
            <v>553</v>
          </cell>
          <cell r="D1756" t="str">
            <v>1908558179</v>
          </cell>
          <cell r="E1756" t="str">
            <v>2905100203</v>
          </cell>
          <cell r="F1756">
            <v>44427</v>
          </cell>
          <cell r="G1756" t="str">
            <v>HMA1672227</v>
          </cell>
          <cell r="H1756">
            <v>23100</v>
          </cell>
          <cell r="I1756" t="str">
            <v>10011519746</v>
          </cell>
          <cell r="J1756" t="str">
            <v>KR</v>
          </cell>
          <cell r="K1756">
            <v>2000681759</v>
          </cell>
        </row>
        <row r="1757">
          <cell r="A1757">
            <v>1672249</v>
          </cell>
          <cell r="B1757"/>
          <cell r="C1757" t="str">
            <v>553</v>
          </cell>
          <cell r="D1757" t="str">
            <v>1908558189</v>
          </cell>
          <cell r="E1757" t="str">
            <v>2905100203</v>
          </cell>
          <cell r="F1757">
            <v>44427</v>
          </cell>
          <cell r="G1757" t="str">
            <v>HMA1672249</v>
          </cell>
          <cell r="H1757">
            <v>101500</v>
          </cell>
          <cell r="I1757" t="str">
            <v>10011519746</v>
          </cell>
          <cell r="J1757" t="str">
            <v>KR</v>
          </cell>
          <cell r="K1757">
            <v>2000681759</v>
          </cell>
        </row>
        <row r="1758">
          <cell r="A1758">
            <v>1672731</v>
          </cell>
          <cell r="B1758"/>
          <cell r="C1758" t="str">
            <v>553</v>
          </cell>
          <cell r="D1758" t="str">
            <v>1908558197</v>
          </cell>
          <cell r="E1758" t="str">
            <v>2905100203</v>
          </cell>
          <cell r="F1758">
            <v>44428</v>
          </cell>
          <cell r="G1758" t="str">
            <v>HMA1672731</v>
          </cell>
          <cell r="H1758">
            <v>74073</v>
          </cell>
          <cell r="I1758" t="str">
            <v>10011519746</v>
          </cell>
          <cell r="J1758" t="str">
            <v>KR</v>
          </cell>
          <cell r="K1758">
            <v>2000681759</v>
          </cell>
        </row>
        <row r="1759">
          <cell r="A1759">
            <v>1673086</v>
          </cell>
          <cell r="B1759"/>
          <cell r="C1759" t="str">
            <v>553</v>
          </cell>
          <cell r="D1759" t="str">
            <v>1908558207</v>
          </cell>
          <cell r="E1759" t="str">
            <v>2905100103</v>
          </cell>
          <cell r="F1759">
            <v>44432</v>
          </cell>
          <cell r="G1759" t="str">
            <v>HMA1673086</v>
          </cell>
          <cell r="H1759">
            <v>102118</v>
          </cell>
          <cell r="I1759" t="str">
            <v>10011519746</v>
          </cell>
          <cell r="J1759" t="str">
            <v>KR</v>
          </cell>
          <cell r="K1759">
            <v>2000681759</v>
          </cell>
        </row>
        <row r="1760">
          <cell r="A1760">
            <v>1673558</v>
          </cell>
          <cell r="B1760"/>
          <cell r="C1760" t="str">
            <v>553</v>
          </cell>
          <cell r="D1760" t="str">
            <v>1908558212</v>
          </cell>
          <cell r="E1760" t="str">
            <v>2905100203</v>
          </cell>
          <cell r="F1760">
            <v>44433</v>
          </cell>
          <cell r="G1760" t="str">
            <v>HMA1673558</v>
          </cell>
          <cell r="H1760">
            <v>40800</v>
          </cell>
          <cell r="I1760" t="str">
            <v>10011519746</v>
          </cell>
          <cell r="J1760" t="str">
            <v>KR</v>
          </cell>
          <cell r="K1760">
            <v>2000681759</v>
          </cell>
        </row>
        <row r="1761">
          <cell r="A1761">
            <v>1675208</v>
          </cell>
          <cell r="B1761"/>
          <cell r="C1761" t="str">
            <v>553</v>
          </cell>
          <cell r="D1761" t="str">
            <v>1908558218</v>
          </cell>
          <cell r="E1761" t="str">
            <v>2905100203</v>
          </cell>
          <cell r="F1761">
            <v>44439</v>
          </cell>
          <cell r="G1761" t="str">
            <v>HMA1675208</v>
          </cell>
          <cell r="H1761">
            <v>30400</v>
          </cell>
          <cell r="I1761" t="str">
            <v>10011519746</v>
          </cell>
          <cell r="J1761" t="str">
            <v>KR</v>
          </cell>
          <cell r="K1761">
            <v>2000681759</v>
          </cell>
        </row>
        <row r="1762">
          <cell r="A1762">
            <v>1675459</v>
          </cell>
          <cell r="B1762"/>
          <cell r="C1762" t="str">
            <v>553</v>
          </cell>
          <cell r="D1762" t="str">
            <v>1908558224</v>
          </cell>
          <cell r="E1762" t="str">
            <v>2905100203</v>
          </cell>
          <cell r="F1762">
            <v>44439</v>
          </cell>
          <cell r="G1762" t="str">
            <v>HMA1675459</v>
          </cell>
          <cell r="H1762">
            <v>33800</v>
          </cell>
          <cell r="I1762" t="str">
            <v>10011519746</v>
          </cell>
          <cell r="J1762" t="str">
            <v>KR</v>
          </cell>
          <cell r="K1762">
            <v>2000681759</v>
          </cell>
        </row>
        <row r="1763">
          <cell r="A1763">
            <v>1673086</v>
          </cell>
          <cell r="B1763"/>
          <cell r="C1763" t="str">
            <v>553</v>
          </cell>
          <cell r="D1763" t="str">
            <v>2000681759</v>
          </cell>
          <cell r="E1763" t="str">
            <v>2905100203</v>
          </cell>
          <cell r="F1763">
            <v>44432</v>
          </cell>
          <cell r="G1763" t="str">
            <v>HMA1673086</v>
          </cell>
          <cell r="H1763">
            <v>2484462</v>
          </cell>
          <cell r="I1763" t="str">
            <v>20211030</v>
          </cell>
          <cell r="J1763" t="str">
            <v>ZV</v>
          </cell>
          <cell r="K1763">
            <v>2000681759</v>
          </cell>
        </row>
        <row r="1764">
          <cell r="A1764">
            <v>1673086</v>
          </cell>
          <cell r="B1764"/>
          <cell r="C1764" t="str">
            <v>553</v>
          </cell>
          <cell r="D1764" t="str">
            <v>2000681759</v>
          </cell>
          <cell r="E1764" t="str">
            <v>2905100103</v>
          </cell>
          <cell r="F1764">
            <v>44432</v>
          </cell>
          <cell r="G1764" t="str">
            <v>HMA1673086</v>
          </cell>
          <cell r="H1764">
            <v>1451515</v>
          </cell>
          <cell r="I1764" t="str">
            <v>20211030</v>
          </cell>
          <cell r="J1764" t="str">
            <v>ZV</v>
          </cell>
          <cell r="K1764">
            <v>2000681759</v>
          </cell>
        </row>
        <row r="1765">
          <cell r="A1765">
            <v>1673086</v>
          </cell>
          <cell r="B1765"/>
          <cell r="C1765" t="str">
            <v>553</v>
          </cell>
          <cell r="D1765" t="str">
            <v>2000681759</v>
          </cell>
          <cell r="E1765" t="str">
            <v>2905100102</v>
          </cell>
          <cell r="F1765">
            <v>44432</v>
          </cell>
          <cell r="G1765" t="str">
            <v>HMA1673086</v>
          </cell>
          <cell r="H1765">
            <v>3880320</v>
          </cell>
          <cell r="I1765" t="str">
            <v>20211030</v>
          </cell>
          <cell r="J1765" t="str">
            <v>ZV</v>
          </cell>
          <cell r="K1765">
            <v>2000681759</v>
          </cell>
        </row>
        <row r="1766">
          <cell r="A1766">
            <v>1665811</v>
          </cell>
          <cell r="B1766"/>
          <cell r="C1766" t="str">
            <v>553</v>
          </cell>
          <cell r="D1766" t="str">
            <v>2000681758</v>
          </cell>
          <cell r="E1766" t="str">
            <v>2905100203</v>
          </cell>
          <cell r="F1766">
            <v>44397</v>
          </cell>
          <cell r="G1766" t="str">
            <v>HMA1665811</v>
          </cell>
          <cell r="H1766">
            <v>301600</v>
          </cell>
          <cell r="I1766" t="str">
            <v>9021522946</v>
          </cell>
          <cell r="J1766" t="str">
            <v>ZV</v>
          </cell>
          <cell r="K1766">
            <v>2000681759</v>
          </cell>
        </row>
        <row r="1767">
          <cell r="A1767">
            <v>1662066</v>
          </cell>
          <cell r="B1767"/>
          <cell r="C1767" t="str">
            <v>553</v>
          </cell>
          <cell r="D1767" t="str">
            <v>1908386688</v>
          </cell>
          <cell r="E1767" t="str">
            <v>2905100203</v>
          </cell>
          <cell r="F1767">
            <v>44379</v>
          </cell>
          <cell r="G1767" t="str">
            <v>HMA1662066</v>
          </cell>
          <cell r="H1767">
            <v>76673</v>
          </cell>
          <cell r="I1767" t="str">
            <v>9030807190</v>
          </cell>
          <cell r="J1767" t="str">
            <v>KR</v>
          </cell>
          <cell r="K1767">
            <v>2000681759</v>
          </cell>
        </row>
        <row r="1768">
          <cell r="A1768">
            <v>1662586</v>
          </cell>
          <cell r="B1768"/>
          <cell r="C1768" t="str">
            <v>553</v>
          </cell>
          <cell r="D1768" t="str">
            <v>1908386723</v>
          </cell>
          <cell r="E1768" t="str">
            <v>2905100203</v>
          </cell>
          <cell r="F1768">
            <v>44383</v>
          </cell>
          <cell r="G1768" t="str">
            <v>HMA1662586</v>
          </cell>
          <cell r="H1768">
            <v>138483</v>
          </cell>
          <cell r="I1768" t="str">
            <v>9030807190</v>
          </cell>
          <cell r="J1768" t="str">
            <v>KR</v>
          </cell>
          <cell r="K1768">
            <v>2000681759</v>
          </cell>
        </row>
        <row r="1769">
          <cell r="A1769">
            <v>1665612</v>
          </cell>
          <cell r="B1769"/>
          <cell r="C1769" t="str">
            <v>553</v>
          </cell>
          <cell r="D1769" t="str">
            <v>1908387099</v>
          </cell>
          <cell r="E1769" t="str">
            <v>2905100203</v>
          </cell>
          <cell r="F1769">
            <v>44396</v>
          </cell>
          <cell r="G1769" t="str">
            <v>HMA1665612</v>
          </cell>
          <cell r="H1769">
            <v>48700</v>
          </cell>
          <cell r="I1769" t="str">
            <v>9030807190</v>
          </cell>
          <cell r="J1769" t="str">
            <v>KR</v>
          </cell>
          <cell r="K1769">
            <v>2000681759</v>
          </cell>
        </row>
        <row r="1770">
          <cell r="A1770">
            <v>1665702</v>
          </cell>
          <cell r="B1770"/>
          <cell r="C1770" t="str">
            <v>553</v>
          </cell>
          <cell r="D1770" t="str">
            <v>1908387217</v>
          </cell>
          <cell r="E1770" t="str">
            <v>2905100203</v>
          </cell>
          <cell r="F1770">
            <v>44396</v>
          </cell>
          <cell r="G1770" t="str">
            <v>HMA1665702</v>
          </cell>
          <cell r="H1770">
            <v>23100</v>
          </cell>
          <cell r="I1770" t="str">
            <v>9030807190</v>
          </cell>
          <cell r="J1770" t="str">
            <v>KR</v>
          </cell>
          <cell r="K1770">
            <v>2000681759</v>
          </cell>
        </row>
        <row r="1771">
          <cell r="A1771">
            <v>1666588</v>
          </cell>
          <cell r="B1771"/>
          <cell r="C1771" t="str">
            <v>553</v>
          </cell>
          <cell r="D1771" t="str">
            <v>1908387254</v>
          </cell>
          <cell r="E1771" t="str">
            <v>2905100203</v>
          </cell>
          <cell r="F1771">
            <v>44400</v>
          </cell>
          <cell r="G1771" t="str">
            <v>HMA1666588</v>
          </cell>
          <cell r="H1771">
            <v>33800</v>
          </cell>
          <cell r="I1771" t="str">
            <v>9030807190</v>
          </cell>
          <cell r="J1771" t="str">
            <v>KR</v>
          </cell>
          <cell r="K1771">
            <v>2000681759</v>
          </cell>
        </row>
        <row r="1772">
          <cell r="A1772">
            <v>1666635</v>
          </cell>
          <cell r="B1772"/>
          <cell r="C1772" t="str">
            <v>553</v>
          </cell>
          <cell r="D1772" t="str">
            <v>1908387261</v>
          </cell>
          <cell r="E1772" t="str">
            <v>2905100203</v>
          </cell>
          <cell r="F1772">
            <v>44400</v>
          </cell>
          <cell r="G1772" t="str">
            <v>HMA1666635</v>
          </cell>
          <cell r="H1772">
            <v>30100</v>
          </cell>
          <cell r="I1772" t="str">
            <v>9030807190</v>
          </cell>
          <cell r="J1772" t="str">
            <v>KR</v>
          </cell>
          <cell r="K1772">
            <v>2000681759</v>
          </cell>
        </row>
        <row r="1773">
          <cell r="A1773">
            <v>1666768</v>
          </cell>
          <cell r="B1773"/>
          <cell r="C1773" t="str">
            <v>553</v>
          </cell>
          <cell r="D1773" t="str">
            <v>1908387279</v>
          </cell>
          <cell r="E1773" t="str">
            <v>2905100203</v>
          </cell>
          <cell r="F1773">
            <v>44401</v>
          </cell>
          <cell r="G1773" t="str">
            <v>HMA1666768</v>
          </cell>
          <cell r="H1773">
            <v>187400</v>
          </cell>
          <cell r="I1773" t="str">
            <v>9030807190</v>
          </cell>
          <cell r="J1773" t="str">
            <v>KR</v>
          </cell>
          <cell r="K1773">
            <v>2000681759</v>
          </cell>
        </row>
        <row r="1774">
          <cell r="A1774">
            <v>1667317</v>
          </cell>
          <cell r="B1774"/>
          <cell r="C1774" t="str">
            <v>553</v>
          </cell>
          <cell r="D1774" t="str">
            <v>1908387303</v>
          </cell>
          <cell r="E1774" t="str">
            <v>2905100203</v>
          </cell>
          <cell r="F1774">
            <v>44404</v>
          </cell>
          <cell r="G1774" t="str">
            <v>HMA1667317</v>
          </cell>
          <cell r="H1774">
            <v>108218</v>
          </cell>
          <cell r="I1774" t="str">
            <v>9030807190</v>
          </cell>
          <cell r="J1774" t="str">
            <v>KR</v>
          </cell>
          <cell r="K1774">
            <v>2000681759</v>
          </cell>
        </row>
        <row r="1775">
          <cell r="A1775">
            <v>1667539</v>
          </cell>
          <cell r="B1775"/>
          <cell r="C1775" t="str">
            <v>553</v>
          </cell>
          <cell r="D1775" t="str">
            <v>1908389620</v>
          </cell>
          <cell r="E1775" t="str">
            <v>2905100203</v>
          </cell>
          <cell r="F1775">
            <v>44405</v>
          </cell>
          <cell r="G1775" t="str">
            <v>HMA1667539</v>
          </cell>
          <cell r="H1775">
            <v>91600</v>
          </cell>
          <cell r="I1775" t="str">
            <v>9030807190</v>
          </cell>
          <cell r="J1775" t="str">
            <v>KR</v>
          </cell>
          <cell r="K1775">
            <v>2000681759</v>
          </cell>
        </row>
        <row r="1776">
          <cell r="A1776">
            <v>1667540</v>
          </cell>
          <cell r="B1776"/>
          <cell r="C1776" t="str">
            <v>553</v>
          </cell>
          <cell r="D1776" t="str">
            <v>1908389627</v>
          </cell>
          <cell r="E1776" t="str">
            <v>2905100203</v>
          </cell>
          <cell r="F1776">
            <v>44405</v>
          </cell>
          <cell r="G1776" t="str">
            <v>HMA1667540</v>
          </cell>
          <cell r="H1776">
            <v>90310</v>
          </cell>
          <cell r="I1776" t="str">
            <v>9030807190</v>
          </cell>
          <cell r="J1776" t="str">
            <v>KR</v>
          </cell>
          <cell r="K1776">
            <v>2000681759</v>
          </cell>
        </row>
        <row r="1777">
          <cell r="A1777">
            <v>1667551</v>
          </cell>
          <cell r="B1777"/>
          <cell r="C1777" t="str">
            <v>553</v>
          </cell>
          <cell r="D1777" t="str">
            <v>1908389629</v>
          </cell>
          <cell r="E1777" t="str">
            <v>2905100203</v>
          </cell>
          <cell r="F1777">
            <v>44405</v>
          </cell>
          <cell r="G1777" t="str">
            <v>HMA1667551</v>
          </cell>
          <cell r="H1777">
            <v>23100</v>
          </cell>
          <cell r="I1777" t="str">
            <v>9030807190</v>
          </cell>
          <cell r="J1777" t="str">
            <v>KR</v>
          </cell>
          <cell r="K1777">
            <v>2000681759</v>
          </cell>
        </row>
        <row r="1778">
          <cell r="A1778">
            <v>1668319</v>
          </cell>
          <cell r="B1778"/>
          <cell r="C1778" t="str">
            <v>553</v>
          </cell>
          <cell r="D1778" t="str">
            <v>1908389660</v>
          </cell>
          <cell r="E1778" t="str">
            <v>2905100203</v>
          </cell>
          <cell r="F1778">
            <v>44407</v>
          </cell>
          <cell r="G1778" t="str">
            <v>HMA1668319</v>
          </cell>
          <cell r="H1778">
            <v>33800</v>
          </cell>
          <cell r="I1778" t="str">
            <v>9030807190</v>
          </cell>
          <cell r="J1778" t="str">
            <v>KR</v>
          </cell>
          <cell r="K1778">
            <v>2000681759</v>
          </cell>
        </row>
        <row r="1779">
          <cell r="A1779" t="str">
            <v>MPS CUN 2318</v>
          </cell>
          <cell r="B1779"/>
          <cell r="C1779" t="str">
            <v>553</v>
          </cell>
          <cell r="D1779" t="str">
            <v>2000662404</v>
          </cell>
          <cell r="E1779" t="str">
            <v>2905100102</v>
          </cell>
          <cell r="F1779">
            <v>44476</v>
          </cell>
          <cell r="G1779" t="str">
            <v>MPS CUN 2318</v>
          </cell>
          <cell r="H1779">
            <v>3880320</v>
          </cell>
          <cell r="I1779" t="str">
            <v>CUNDINAMARCA</v>
          </cell>
          <cell r="J1779" t="str">
            <v>ZP</v>
          </cell>
          <cell r="K1779">
            <v>2000681759</v>
          </cell>
        </row>
        <row r="1780">
          <cell r="A1780">
            <v>1665388</v>
          </cell>
          <cell r="B1780"/>
          <cell r="C1780" t="str">
            <v>553</v>
          </cell>
          <cell r="D1780" t="str">
            <v>2000681763</v>
          </cell>
          <cell r="E1780" t="str">
            <v>2905100202</v>
          </cell>
          <cell r="F1780">
            <v>44394</v>
          </cell>
          <cell r="G1780" t="str">
            <v>HMA1665388</v>
          </cell>
          <cell r="H1780">
            <v>28406</v>
          </cell>
          <cell r="I1780" t="str">
            <v>20211030</v>
          </cell>
          <cell r="J1780" t="str">
            <v>ZV</v>
          </cell>
          <cell r="K1780">
            <v>2000681763</v>
          </cell>
        </row>
        <row r="1781">
          <cell r="A1781">
            <v>1665388</v>
          </cell>
          <cell r="B1781"/>
          <cell r="C1781" t="str">
            <v>553</v>
          </cell>
          <cell r="D1781" t="str">
            <v>2000681763</v>
          </cell>
          <cell r="E1781" t="str">
            <v>2905100102</v>
          </cell>
          <cell r="F1781">
            <v>44394</v>
          </cell>
          <cell r="G1781" t="str">
            <v>HMA1665388</v>
          </cell>
          <cell r="H1781">
            <v>171489</v>
          </cell>
          <cell r="I1781" t="str">
            <v>20211030</v>
          </cell>
          <cell r="J1781" t="str">
            <v>ZV</v>
          </cell>
          <cell r="K1781">
            <v>2000681763</v>
          </cell>
        </row>
        <row r="1782">
          <cell r="A1782">
            <v>1665388</v>
          </cell>
          <cell r="B1782"/>
          <cell r="C1782" t="str">
            <v>553</v>
          </cell>
          <cell r="D1782" t="str">
            <v>1908301365</v>
          </cell>
          <cell r="E1782" t="str">
            <v>2905100102</v>
          </cell>
          <cell r="F1782">
            <v>44394</v>
          </cell>
          <cell r="G1782" t="str">
            <v>HMA1665388</v>
          </cell>
          <cell r="H1782">
            <v>171489</v>
          </cell>
          <cell r="I1782" t="str">
            <v>9021520341</v>
          </cell>
          <cell r="J1782" t="str">
            <v>KR</v>
          </cell>
          <cell r="K1782">
            <v>2000681763</v>
          </cell>
        </row>
        <row r="1783">
          <cell r="A1783" t="str">
            <v>MPS BOG-1672</v>
          </cell>
          <cell r="B1783"/>
          <cell r="C1783" t="str">
            <v>553</v>
          </cell>
          <cell r="D1783" t="str">
            <v>2000536638</v>
          </cell>
          <cell r="E1783" t="str">
            <v>2905100202</v>
          </cell>
          <cell r="F1783">
            <v>44355</v>
          </cell>
          <cell r="G1783" t="str">
            <v>MPS BOG-1672</v>
          </cell>
          <cell r="H1783">
            <v>28406</v>
          </cell>
          <cell r="I1783" t="str">
            <v>BOGOTA</v>
          </cell>
          <cell r="J1783" t="str">
            <v>ZP</v>
          </cell>
          <cell r="K1783">
            <v>2000681763</v>
          </cell>
        </row>
        <row r="1784">
          <cell r="A1784">
            <v>1664821</v>
          </cell>
          <cell r="B1784"/>
          <cell r="C1784" t="str">
            <v>553</v>
          </cell>
          <cell r="D1784" t="str">
            <v>2000681765</v>
          </cell>
          <cell r="E1784" t="str">
            <v>2905100203</v>
          </cell>
          <cell r="F1784">
            <v>44392</v>
          </cell>
          <cell r="G1784" t="str">
            <v>HMA1664821</v>
          </cell>
          <cell r="H1784">
            <v>33800</v>
          </cell>
          <cell r="I1784" t="str">
            <v>20211030</v>
          </cell>
          <cell r="J1784" t="str">
            <v>ZV</v>
          </cell>
          <cell r="K1784">
            <v>2000681765</v>
          </cell>
        </row>
        <row r="1785">
          <cell r="A1785">
            <v>1664821</v>
          </cell>
          <cell r="B1785"/>
          <cell r="C1785" t="str">
            <v>553</v>
          </cell>
          <cell r="D1785" t="str">
            <v>2000681765</v>
          </cell>
          <cell r="E1785" t="str">
            <v>2905100202</v>
          </cell>
          <cell r="F1785">
            <v>44392</v>
          </cell>
          <cell r="G1785" t="str">
            <v>HMA1664821</v>
          </cell>
          <cell r="H1785">
            <v>152186</v>
          </cell>
          <cell r="I1785" t="str">
            <v>20211030</v>
          </cell>
          <cell r="J1785" t="str">
            <v>ZV</v>
          </cell>
          <cell r="K1785">
            <v>2000681765</v>
          </cell>
        </row>
        <row r="1786">
          <cell r="A1786">
            <v>1664821</v>
          </cell>
          <cell r="B1786"/>
          <cell r="C1786" t="str">
            <v>553</v>
          </cell>
          <cell r="D1786" t="str">
            <v>2000681765</v>
          </cell>
          <cell r="E1786" t="str">
            <v>2905100102</v>
          </cell>
          <cell r="F1786">
            <v>44392</v>
          </cell>
          <cell r="G1786" t="str">
            <v>HMA1664821</v>
          </cell>
          <cell r="H1786">
            <v>143083</v>
          </cell>
          <cell r="I1786" t="str">
            <v>20211030</v>
          </cell>
          <cell r="J1786" t="str">
            <v>ZV</v>
          </cell>
          <cell r="K1786">
            <v>2000681765</v>
          </cell>
        </row>
        <row r="1787">
          <cell r="A1787">
            <v>1665388</v>
          </cell>
          <cell r="B1787"/>
          <cell r="C1787" t="str">
            <v>553</v>
          </cell>
          <cell r="D1787" t="str">
            <v>2000681763</v>
          </cell>
          <cell r="E1787" t="str">
            <v>2905100102</v>
          </cell>
          <cell r="F1787">
            <v>44394</v>
          </cell>
          <cell r="G1787" t="str">
            <v>HMA1665388</v>
          </cell>
          <cell r="H1787">
            <v>143083</v>
          </cell>
          <cell r="I1787" t="str">
            <v>9021520341</v>
          </cell>
          <cell r="J1787" t="str">
            <v>ZV</v>
          </cell>
          <cell r="K1787">
            <v>2000681765</v>
          </cell>
        </row>
        <row r="1788">
          <cell r="A1788">
            <v>1664821</v>
          </cell>
          <cell r="B1788"/>
          <cell r="C1788" t="str">
            <v>553</v>
          </cell>
          <cell r="D1788" t="str">
            <v>1908386965</v>
          </cell>
          <cell r="E1788" t="str">
            <v>2905100203</v>
          </cell>
          <cell r="F1788">
            <v>44392</v>
          </cell>
          <cell r="G1788" t="str">
            <v>HMA1664821</v>
          </cell>
          <cell r="H1788">
            <v>33800</v>
          </cell>
          <cell r="I1788" t="str">
            <v>9030807190</v>
          </cell>
          <cell r="J1788" t="str">
            <v>KR</v>
          </cell>
          <cell r="K1788">
            <v>2000681765</v>
          </cell>
        </row>
        <row r="1789">
          <cell r="A1789" t="str">
            <v>MPS BOG-1794</v>
          </cell>
          <cell r="B1789"/>
          <cell r="C1789" t="str">
            <v>553</v>
          </cell>
          <cell r="D1789" t="str">
            <v>2000561032</v>
          </cell>
          <cell r="E1789" t="str">
            <v>2905100202</v>
          </cell>
          <cell r="F1789">
            <v>44385</v>
          </cell>
          <cell r="G1789" t="str">
            <v>MPS BOG-1794</v>
          </cell>
          <cell r="H1789">
            <v>152186</v>
          </cell>
          <cell r="I1789" t="str">
            <v>BOGOTA</v>
          </cell>
          <cell r="J1789" t="str">
            <v>ZP</v>
          </cell>
          <cell r="K1789">
            <v>2000681765</v>
          </cell>
        </row>
        <row r="1790">
          <cell r="A1790">
            <v>1664786</v>
          </cell>
          <cell r="B1790"/>
          <cell r="C1790" t="str">
            <v>553</v>
          </cell>
          <cell r="D1790" t="str">
            <v>2000681779</v>
          </cell>
          <cell r="E1790" t="str">
            <v>2905100202</v>
          </cell>
          <cell r="F1790">
            <v>44391</v>
          </cell>
          <cell r="G1790" t="str">
            <v>HMA1664786</v>
          </cell>
          <cell r="H1790">
            <v>69840</v>
          </cell>
          <cell r="I1790" t="str">
            <v>20211030</v>
          </cell>
          <cell r="J1790" t="str">
            <v>ZV</v>
          </cell>
          <cell r="K1790">
            <v>2000681779</v>
          </cell>
        </row>
        <row r="1791">
          <cell r="A1791">
            <v>1664786</v>
          </cell>
          <cell r="B1791"/>
          <cell r="C1791" t="str">
            <v>553</v>
          </cell>
          <cell r="D1791" t="str">
            <v>2000681779</v>
          </cell>
          <cell r="E1791" t="str">
            <v>2905100102</v>
          </cell>
          <cell r="F1791">
            <v>44391</v>
          </cell>
          <cell r="G1791" t="str">
            <v>HMA1664786</v>
          </cell>
          <cell r="H1791">
            <v>33800</v>
          </cell>
          <cell r="I1791" t="str">
            <v>20211030</v>
          </cell>
          <cell r="J1791" t="str">
            <v>ZV</v>
          </cell>
          <cell r="K1791">
            <v>2000681779</v>
          </cell>
        </row>
        <row r="1792">
          <cell r="A1792">
            <v>1664786</v>
          </cell>
          <cell r="B1792"/>
          <cell r="C1792" t="str">
            <v>553</v>
          </cell>
          <cell r="D1792" t="str">
            <v>2000681779</v>
          </cell>
          <cell r="E1792" t="str">
            <v>2905100203</v>
          </cell>
          <cell r="F1792">
            <v>44391</v>
          </cell>
          <cell r="G1792" t="str">
            <v>HMA1664786</v>
          </cell>
          <cell r="H1792">
            <v>64200</v>
          </cell>
          <cell r="I1792" t="str">
            <v>20211030</v>
          </cell>
          <cell r="J1792" t="str">
            <v>ZV</v>
          </cell>
          <cell r="K1792">
            <v>2000681779</v>
          </cell>
        </row>
        <row r="1793">
          <cell r="A1793">
            <v>1647159</v>
          </cell>
          <cell r="B1793"/>
          <cell r="C1793" t="str">
            <v>553</v>
          </cell>
          <cell r="D1793" t="str">
            <v>1908033190</v>
          </cell>
          <cell r="E1793" t="str">
            <v>2905100203</v>
          </cell>
          <cell r="F1793">
            <v>44319</v>
          </cell>
          <cell r="G1793" t="str">
            <v>HMA1647159</v>
          </cell>
          <cell r="H1793">
            <v>27100</v>
          </cell>
          <cell r="I1793" t="str">
            <v>7011439704</v>
          </cell>
          <cell r="J1793" t="str">
            <v>KR</v>
          </cell>
          <cell r="K1793">
            <v>2000681779</v>
          </cell>
        </row>
        <row r="1794">
          <cell r="A1794">
            <v>1647371</v>
          </cell>
          <cell r="B1794"/>
          <cell r="C1794" t="str">
            <v>553</v>
          </cell>
          <cell r="D1794" t="str">
            <v>1908033195</v>
          </cell>
          <cell r="E1794" t="str">
            <v>2905100203</v>
          </cell>
          <cell r="F1794">
            <v>44320</v>
          </cell>
          <cell r="G1794" t="str">
            <v>HMA1647371</v>
          </cell>
          <cell r="H1794">
            <v>23100</v>
          </cell>
          <cell r="I1794" t="str">
            <v>7011439704</v>
          </cell>
          <cell r="J1794" t="str">
            <v>KR</v>
          </cell>
          <cell r="K1794">
            <v>2000681779</v>
          </cell>
        </row>
        <row r="1795">
          <cell r="A1795">
            <v>1652797</v>
          </cell>
          <cell r="B1795"/>
          <cell r="C1795" t="str">
            <v>553</v>
          </cell>
          <cell r="D1795" t="str">
            <v>1908033220</v>
          </cell>
          <cell r="E1795" t="str">
            <v>2905100203</v>
          </cell>
          <cell r="F1795">
            <v>44342</v>
          </cell>
          <cell r="G1795" t="str">
            <v>HMA1652797</v>
          </cell>
          <cell r="H1795">
            <v>14000</v>
          </cell>
          <cell r="I1795" t="str">
            <v>7011439704</v>
          </cell>
          <cell r="J1795" t="str">
            <v>KR</v>
          </cell>
          <cell r="K1795">
            <v>2000681779</v>
          </cell>
        </row>
        <row r="1796">
          <cell r="A1796">
            <v>1664786</v>
          </cell>
          <cell r="B1796"/>
          <cell r="C1796" t="str">
            <v>553</v>
          </cell>
          <cell r="D1796" t="str">
            <v>1908301358</v>
          </cell>
          <cell r="E1796" t="str">
            <v>2905100102</v>
          </cell>
          <cell r="F1796">
            <v>44391</v>
          </cell>
          <cell r="G1796" t="str">
            <v>HMA1664786</v>
          </cell>
          <cell r="H1796">
            <v>33800</v>
          </cell>
          <cell r="I1796" t="str">
            <v>9021520341</v>
          </cell>
          <cell r="J1796" t="str">
            <v>KR</v>
          </cell>
          <cell r="K1796">
            <v>2000681779</v>
          </cell>
        </row>
        <row r="1797">
          <cell r="A1797" t="str">
            <v>MPS ANT-1271</v>
          </cell>
          <cell r="B1797"/>
          <cell r="C1797" t="str">
            <v>553</v>
          </cell>
          <cell r="D1797" t="str">
            <v>2000588781</v>
          </cell>
          <cell r="E1797" t="str">
            <v>2905100202</v>
          </cell>
          <cell r="F1797">
            <v>44414</v>
          </cell>
          <cell r="G1797" t="str">
            <v>MPS ANT-1271</v>
          </cell>
          <cell r="H1797">
            <v>69840</v>
          </cell>
          <cell r="I1797" t="str">
            <v>ANTIOQUIA</v>
          </cell>
          <cell r="J1797" t="str">
            <v>ZP</v>
          </cell>
          <cell r="K1797">
            <v>2000681779</v>
          </cell>
        </row>
        <row r="1798">
          <cell r="A1798">
            <v>1672497</v>
          </cell>
          <cell r="B1798"/>
          <cell r="C1798" t="str">
            <v>553</v>
          </cell>
          <cell r="D1798" t="str">
            <v>1908545733</v>
          </cell>
          <cell r="E1798" t="str">
            <v>2905100103</v>
          </cell>
          <cell r="F1798">
            <v>44427</v>
          </cell>
          <cell r="G1798" t="str">
            <v>HMA1672497</v>
          </cell>
          <cell r="H1798">
            <v>30300</v>
          </cell>
          <cell r="I1798" t="str">
            <v>10011500061</v>
          </cell>
          <cell r="J1798" t="str">
            <v>KR</v>
          </cell>
          <cell r="K1798">
            <v>2000681780</v>
          </cell>
        </row>
        <row r="1799">
          <cell r="A1799">
            <v>1672497</v>
          </cell>
          <cell r="B1799"/>
          <cell r="C1799" t="str">
            <v>553</v>
          </cell>
          <cell r="D1799" t="str">
            <v>2000681780</v>
          </cell>
          <cell r="E1799" t="str">
            <v>2905100102</v>
          </cell>
          <cell r="F1799">
            <v>44427</v>
          </cell>
          <cell r="G1799" t="str">
            <v>HMA1672497</v>
          </cell>
          <cell r="H1799">
            <v>28160</v>
          </cell>
          <cell r="I1799" t="str">
            <v>20211030</v>
          </cell>
          <cell r="J1799" t="str">
            <v>ZV</v>
          </cell>
          <cell r="K1799">
            <v>2000681780</v>
          </cell>
        </row>
        <row r="1800">
          <cell r="A1800">
            <v>1672497</v>
          </cell>
          <cell r="B1800"/>
          <cell r="C1800" t="str">
            <v>553</v>
          </cell>
          <cell r="D1800" t="str">
            <v>2000681780</v>
          </cell>
          <cell r="E1800" t="str">
            <v>2905100103</v>
          </cell>
          <cell r="F1800">
            <v>44427</v>
          </cell>
          <cell r="G1800" t="str">
            <v>HMA1672497</v>
          </cell>
          <cell r="H1800">
            <v>30300</v>
          </cell>
          <cell r="I1800" t="str">
            <v>20211030</v>
          </cell>
          <cell r="J1800" t="str">
            <v>ZV</v>
          </cell>
          <cell r="K1800">
            <v>2000681780</v>
          </cell>
        </row>
        <row r="1801">
          <cell r="A1801">
            <v>1672497</v>
          </cell>
          <cell r="B1801"/>
          <cell r="C1801" t="str">
            <v>553</v>
          </cell>
          <cell r="D1801" t="str">
            <v>2000681780</v>
          </cell>
          <cell r="E1801" t="str">
            <v>2905100202</v>
          </cell>
          <cell r="F1801">
            <v>44427</v>
          </cell>
          <cell r="G1801" t="str">
            <v>HMA1672497</v>
          </cell>
          <cell r="H1801">
            <v>33800</v>
          </cell>
          <cell r="I1801" t="str">
            <v>20211030</v>
          </cell>
          <cell r="J1801" t="str">
            <v>ZV</v>
          </cell>
          <cell r="K1801">
            <v>2000681780</v>
          </cell>
        </row>
        <row r="1802">
          <cell r="A1802">
            <v>1664786</v>
          </cell>
          <cell r="B1802"/>
          <cell r="C1802" t="str">
            <v>553</v>
          </cell>
          <cell r="D1802" t="str">
            <v>2000681779</v>
          </cell>
          <cell r="E1802" t="str">
            <v>2905100102</v>
          </cell>
          <cell r="F1802">
            <v>44391</v>
          </cell>
          <cell r="G1802" t="str">
            <v>HMA1664786</v>
          </cell>
          <cell r="H1802">
            <v>28160</v>
          </cell>
          <cell r="I1802" t="str">
            <v>9021520341</v>
          </cell>
          <cell r="J1802" t="str">
            <v>ZV</v>
          </cell>
          <cell r="K1802">
            <v>2000681780</v>
          </cell>
        </row>
        <row r="1803">
          <cell r="A1803" t="str">
            <v>MPS ANT 1312</v>
          </cell>
          <cell r="B1803"/>
          <cell r="C1803" t="str">
            <v>553</v>
          </cell>
          <cell r="D1803" t="str">
            <v>2000661396</v>
          </cell>
          <cell r="E1803" t="str">
            <v>2905100202</v>
          </cell>
          <cell r="F1803">
            <v>44476</v>
          </cell>
          <cell r="G1803" t="str">
            <v>MPS ANT 1312</v>
          </cell>
          <cell r="H1803">
            <v>33800</v>
          </cell>
          <cell r="I1803" t="str">
            <v>ANTIOQUIA</v>
          </cell>
          <cell r="J1803" t="str">
            <v>ZP</v>
          </cell>
          <cell r="K1803">
            <v>2000681780</v>
          </cell>
        </row>
        <row r="1804">
          <cell r="A1804">
            <v>1658592</v>
          </cell>
          <cell r="B1804"/>
          <cell r="C1804" t="str">
            <v>553</v>
          </cell>
          <cell r="D1804" t="str">
            <v>2000681783</v>
          </cell>
          <cell r="E1804" t="str">
            <v>2905100203</v>
          </cell>
          <cell r="F1804">
            <v>44366</v>
          </cell>
          <cell r="G1804" t="str">
            <v>HMA1658592</v>
          </cell>
          <cell r="H1804">
            <v>1108246</v>
          </cell>
          <cell r="I1804" t="str">
            <v>20211030</v>
          </cell>
          <cell r="J1804" t="str">
            <v>ZV</v>
          </cell>
          <cell r="K1804">
            <v>2000681783</v>
          </cell>
        </row>
        <row r="1805">
          <cell r="A1805">
            <v>1658592</v>
          </cell>
          <cell r="B1805"/>
          <cell r="C1805" t="str">
            <v>553</v>
          </cell>
          <cell r="D1805" t="str">
            <v>2000681783</v>
          </cell>
          <cell r="E1805" t="str">
            <v>2905100202</v>
          </cell>
          <cell r="F1805">
            <v>44366</v>
          </cell>
          <cell r="G1805" t="str">
            <v>HMA1658592</v>
          </cell>
          <cell r="H1805">
            <v>1079733</v>
          </cell>
          <cell r="I1805" t="str">
            <v>20211030</v>
          </cell>
          <cell r="J1805" t="str">
            <v>ZV</v>
          </cell>
          <cell r="K1805">
            <v>2000681783</v>
          </cell>
        </row>
        <row r="1806">
          <cell r="A1806">
            <v>1646996</v>
          </cell>
          <cell r="B1806"/>
          <cell r="C1806" t="str">
            <v>553</v>
          </cell>
          <cell r="D1806" t="str">
            <v>1908033189</v>
          </cell>
          <cell r="E1806" t="str">
            <v>2905100203</v>
          </cell>
          <cell r="F1806">
            <v>44319</v>
          </cell>
          <cell r="G1806" t="str">
            <v>HMA1646996</v>
          </cell>
          <cell r="H1806">
            <v>67600</v>
          </cell>
          <cell r="I1806" t="str">
            <v>7011439704</v>
          </cell>
          <cell r="J1806" t="str">
            <v>KR</v>
          </cell>
          <cell r="K1806">
            <v>2000681783</v>
          </cell>
        </row>
        <row r="1807">
          <cell r="A1807">
            <v>1647365</v>
          </cell>
          <cell r="B1807"/>
          <cell r="C1807" t="str">
            <v>553</v>
          </cell>
          <cell r="D1807" t="str">
            <v>1908033194</v>
          </cell>
          <cell r="E1807" t="str">
            <v>2905100203</v>
          </cell>
          <cell r="F1807">
            <v>44320</v>
          </cell>
          <cell r="G1807" t="str">
            <v>HMA1647365</v>
          </cell>
          <cell r="H1807">
            <v>24500</v>
          </cell>
          <cell r="I1807" t="str">
            <v>7011439704</v>
          </cell>
          <cell r="J1807" t="str">
            <v>KR</v>
          </cell>
          <cell r="K1807">
            <v>2000681783</v>
          </cell>
        </row>
        <row r="1808">
          <cell r="A1808">
            <v>1647395</v>
          </cell>
          <cell r="B1808"/>
          <cell r="C1808" t="str">
            <v>553</v>
          </cell>
          <cell r="D1808" t="str">
            <v>1908033196</v>
          </cell>
          <cell r="E1808" t="str">
            <v>2905100203</v>
          </cell>
          <cell r="F1808">
            <v>44320</v>
          </cell>
          <cell r="G1808" t="str">
            <v>HMA1647395</v>
          </cell>
          <cell r="H1808">
            <v>48700</v>
          </cell>
          <cell r="I1808" t="str">
            <v>7011439704</v>
          </cell>
          <cell r="J1808" t="str">
            <v>KR</v>
          </cell>
          <cell r="K1808">
            <v>2000681783</v>
          </cell>
        </row>
        <row r="1809">
          <cell r="A1809">
            <v>1648042</v>
          </cell>
          <cell r="B1809"/>
          <cell r="C1809" t="str">
            <v>553</v>
          </cell>
          <cell r="D1809" t="str">
            <v>1908033199</v>
          </cell>
          <cell r="E1809" t="str">
            <v>2905100203</v>
          </cell>
          <cell r="F1809">
            <v>44322</v>
          </cell>
          <cell r="G1809" t="str">
            <v>HMA1648042</v>
          </cell>
          <cell r="H1809">
            <v>81200</v>
          </cell>
          <cell r="I1809" t="str">
            <v>7011439704</v>
          </cell>
          <cell r="J1809" t="str">
            <v>KR</v>
          </cell>
          <cell r="K1809">
            <v>2000681783</v>
          </cell>
        </row>
        <row r="1810">
          <cell r="A1810">
            <v>1648295</v>
          </cell>
          <cell r="B1810"/>
          <cell r="C1810" t="str">
            <v>553</v>
          </cell>
          <cell r="D1810" t="str">
            <v>1908033200</v>
          </cell>
          <cell r="E1810" t="str">
            <v>2905100203</v>
          </cell>
          <cell r="F1810">
            <v>44323</v>
          </cell>
          <cell r="G1810" t="str">
            <v>HMA1648295</v>
          </cell>
          <cell r="H1810">
            <v>19700</v>
          </cell>
          <cell r="I1810" t="str">
            <v>7011439704</v>
          </cell>
          <cell r="J1810" t="str">
            <v>KR</v>
          </cell>
          <cell r="K1810">
            <v>2000681783</v>
          </cell>
        </row>
        <row r="1811">
          <cell r="A1811">
            <v>1649495</v>
          </cell>
          <cell r="B1811"/>
          <cell r="C1811" t="str">
            <v>553</v>
          </cell>
          <cell r="D1811" t="str">
            <v>1908033205</v>
          </cell>
          <cell r="E1811" t="str">
            <v>2905100203</v>
          </cell>
          <cell r="F1811">
            <v>44329</v>
          </cell>
          <cell r="G1811" t="str">
            <v>HMA1649495</v>
          </cell>
          <cell r="H1811">
            <v>167400</v>
          </cell>
          <cell r="I1811" t="str">
            <v>7011439704</v>
          </cell>
          <cell r="J1811" t="str">
            <v>KR</v>
          </cell>
          <cell r="K1811">
            <v>2000681783</v>
          </cell>
        </row>
        <row r="1812">
          <cell r="A1812">
            <v>1649554</v>
          </cell>
          <cell r="B1812"/>
          <cell r="C1812" t="str">
            <v>553</v>
          </cell>
          <cell r="D1812" t="str">
            <v>1908033208</v>
          </cell>
          <cell r="E1812" t="str">
            <v>2905100203</v>
          </cell>
          <cell r="F1812">
            <v>44329</v>
          </cell>
          <cell r="G1812" t="str">
            <v>HMA1649554</v>
          </cell>
          <cell r="H1812">
            <v>187400</v>
          </cell>
          <cell r="I1812" t="str">
            <v>7011439704</v>
          </cell>
          <cell r="J1812" t="str">
            <v>KR</v>
          </cell>
          <cell r="K1812">
            <v>2000681783</v>
          </cell>
        </row>
        <row r="1813">
          <cell r="A1813">
            <v>1651119</v>
          </cell>
          <cell r="B1813"/>
          <cell r="C1813" t="str">
            <v>553</v>
          </cell>
          <cell r="D1813" t="str">
            <v>1908033216</v>
          </cell>
          <cell r="E1813" t="str">
            <v>2905100203</v>
          </cell>
          <cell r="F1813">
            <v>44336</v>
          </cell>
          <cell r="G1813" t="str">
            <v>HMA1651119</v>
          </cell>
          <cell r="H1813">
            <v>182813</v>
          </cell>
          <cell r="I1813" t="str">
            <v>7011439704</v>
          </cell>
          <cell r="J1813" t="str">
            <v>KR</v>
          </cell>
          <cell r="K1813">
            <v>2000681783</v>
          </cell>
        </row>
        <row r="1814">
          <cell r="A1814">
            <v>1650661</v>
          </cell>
          <cell r="B1814"/>
          <cell r="C1814" t="str">
            <v>553</v>
          </cell>
          <cell r="D1814" t="str">
            <v>1908053418</v>
          </cell>
          <cell r="E1814" t="str">
            <v>2905100203</v>
          </cell>
          <cell r="F1814">
            <v>44335</v>
          </cell>
          <cell r="G1814" t="str">
            <v>HMA1650661</v>
          </cell>
          <cell r="H1814">
            <v>55521</v>
          </cell>
          <cell r="I1814" t="str">
            <v>7011439704</v>
          </cell>
          <cell r="J1814" t="str">
            <v>KR</v>
          </cell>
          <cell r="K1814">
            <v>2000681783</v>
          </cell>
        </row>
        <row r="1815">
          <cell r="A1815">
            <v>1658592</v>
          </cell>
          <cell r="B1815"/>
          <cell r="C1815" t="str">
            <v>553</v>
          </cell>
          <cell r="D1815" t="str">
            <v>1908137407</v>
          </cell>
          <cell r="E1815" t="str">
            <v>2905100203</v>
          </cell>
          <cell r="F1815">
            <v>44366</v>
          </cell>
          <cell r="G1815" t="str">
            <v>HMA1658592</v>
          </cell>
          <cell r="H1815">
            <v>48200</v>
          </cell>
          <cell r="I1815" t="str">
            <v>8041351495</v>
          </cell>
          <cell r="J1815" t="str">
            <v>KR</v>
          </cell>
          <cell r="K1815">
            <v>2000681783</v>
          </cell>
        </row>
        <row r="1816">
          <cell r="A1816">
            <v>1659595</v>
          </cell>
          <cell r="B1816"/>
          <cell r="C1816" t="str">
            <v>553</v>
          </cell>
          <cell r="D1816" t="str">
            <v>1908137422</v>
          </cell>
          <cell r="E1816" t="str">
            <v>2905100203</v>
          </cell>
          <cell r="F1816">
            <v>44370</v>
          </cell>
          <cell r="G1816" t="str">
            <v>HMA1659595</v>
          </cell>
          <cell r="H1816">
            <v>24500</v>
          </cell>
          <cell r="I1816" t="str">
            <v>8041351495</v>
          </cell>
          <cell r="J1816" t="str">
            <v>KR</v>
          </cell>
          <cell r="K1816">
            <v>2000681783</v>
          </cell>
        </row>
        <row r="1817">
          <cell r="A1817">
            <v>1660212</v>
          </cell>
          <cell r="B1817"/>
          <cell r="C1817" t="str">
            <v>553</v>
          </cell>
          <cell r="D1817" t="str">
            <v>1908137526</v>
          </cell>
          <cell r="E1817" t="str">
            <v>2905100203</v>
          </cell>
          <cell r="F1817">
            <v>44372</v>
          </cell>
          <cell r="G1817" t="str">
            <v>HMA1660212</v>
          </cell>
          <cell r="H1817">
            <v>48700</v>
          </cell>
          <cell r="I1817" t="str">
            <v>8041351495</v>
          </cell>
          <cell r="J1817" t="str">
            <v>KR</v>
          </cell>
          <cell r="K1817">
            <v>2000681783</v>
          </cell>
        </row>
        <row r="1818">
          <cell r="A1818">
            <v>1660044</v>
          </cell>
          <cell r="B1818"/>
          <cell r="C1818" t="str">
            <v>553</v>
          </cell>
          <cell r="D1818" t="str">
            <v>1908137683</v>
          </cell>
          <cell r="E1818" t="str">
            <v>2905100203</v>
          </cell>
          <cell r="F1818">
            <v>44371</v>
          </cell>
          <cell r="G1818" t="str">
            <v>HMA1660044</v>
          </cell>
          <cell r="H1818">
            <v>152012</v>
          </cell>
          <cell r="I1818" t="str">
            <v>8041353335</v>
          </cell>
          <cell r="J1818" t="str">
            <v>KR</v>
          </cell>
          <cell r="K1818">
            <v>2000681783</v>
          </cell>
        </row>
        <row r="1819">
          <cell r="A1819" t="str">
            <v>MPS BOL-1829</v>
          </cell>
          <cell r="B1819"/>
          <cell r="C1819" t="str">
            <v>553</v>
          </cell>
          <cell r="D1819" t="str">
            <v>2000536795</v>
          </cell>
          <cell r="E1819" t="str">
            <v>2905100202</v>
          </cell>
          <cell r="F1819">
            <v>44355</v>
          </cell>
          <cell r="G1819" t="str">
            <v>MPS BOL-1829</v>
          </cell>
          <cell r="H1819">
            <v>1079733</v>
          </cell>
          <cell r="I1819" t="str">
            <v>BOLIVAR</v>
          </cell>
          <cell r="J1819" t="str">
            <v>ZP</v>
          </cell>
          <cell r="K1819">
            <v>2000681783</v>
          </cell>
        </row>
        <row r="1820">
          <cell r="A1820">
            <v>1661791</v>
          </cell>
          <cell r="B1820"/>
          <cell r="C1820" t="str">
            <v>553</v>
          </cell>
          <cell r="D1820" t="str">
            <v>2000681785</v>
          </cell>
          <cell r="E1820" t="str">
            <v>2905100203</v>
          </cell>
          <cell r="F1820">
            <v>44378</v>
          </cell>
          <cell r="G1820" t="str">
            <v>HMA1661791</v>
          </cell>
          <cell r="H1820">
            <v>304431</v>
          </cell>
          <cell r="I1820" t="str">
            <v>20211030</v>
          </cell>
          <cell r="J1820" t="str">
            <v>ZV</v>
          </cell>
          <cell r="K1820">
            <v>2000681785</v>
          </cell>
        </row>
        <row r="1821">
          <cell r="A1821">
            <v>1661791</v>
          </cell>
          <cell r="B1821"/>
          <cell r="C1821" t="str">
            <v>553</v>
          </cell>
          <cell r="D1821" t="str">
            <v>2000681785</v>
          </cell>
          <cell r="E1821" t="str">
            <v>2905100202</v>
          </cell>
          <cell r="F1821">
            <v>44378</v>
          </cell>
          <cell r="G1821" t="str">
            <v>HMA1661791</v>
          </cell>
          <cell r="H1821">
            <v>654538</v>
          </cell>
          <cell r="I1821" t="str">
            <v>20211030</v>
          </cell>
          <cell r="J1821" t="str">
            <v>ZV</v>
          </cell>
          <cell r="K1821">
            <v>2000681785</v>
          </cell>
        </row>
        <row r="1822">
          <cell r="A1822">
            <v>1661791</v>
          </cell>
          <cell r="B1822"/>
          <cell r="C1822" t="str">
            <v>553</v>
          </cell>
          <cell r="D1822" t="str">
            <v>2000681785</v>
          </cell>
          <cell r="E1822" t="str">
            <v>2905100103</v>
          </cell>
          <cell r="F1822">
            <v>44378</v>
          </cell>
          <cell r="G1822" t="str">
            <v>HMA1661791</v>
          </cell>
          <cell r="H1822">
            <v>716840</v>
          </cell>
          <cell r="I1822" t="str">
            <v>20211030</v>
          </cell>
          <cell r="J1822" t="str">
            <v>ZV</v>
          </cell>
          <cell r="K1822">
            <v>2000681785</v>
          </cell>
        </row>
        <row r="1823">
          <cell r="A1823">
            <v>1659614</v>
          </cell>
          <cell r="B1823"/>
          <cell r="C1823" t="str">
            <v>553</v>
          </cell>
          <cell r="D1823" t="str">
            <v>1908060459</v>
          </cell>
          <cell r="E1823" t="str">
            <v>2905100103</v>
          </cell>
          <cell r="F1823">
            <v>44370</v>
          </cell>
          <cell r="G1823" t="str">
            <v>HMA1659614</v>
          </cell>
          <cell r="H1823">
            <v>10400</v>
          </cell>
          <cell r="I1823" t="str">
            <v>8041336765</v>
          </cell>
          <cell r="J1823" t="str">
            <v>KR</v>
          </cell>
          <cell r="K1823">
            <v>2000681785</v>
          </cell>
        </row>
        <row r="1824">
          <cell r="A1824">
            <v>1655528</v>
          </cell>
          <cell r="B1824"/>
          <cell r="C1824" t="str">
            <v>553</v>
          </cell>
          <cell r="D1824" t="str">
            <v>1908137010</v>
          </cell>
          <cell r="E1824" t="str">
            <v>2905100203</v>
          </cell>
          <cell r="F1824">
            <v>44355</v>
          </cell>
          <cell r="G1824" t="str">
            <v>HMA1655528</v>
          </cell>
          <cell r="H1824">
            <v>85718</v>
          </cell>
          <cell r="I1824" t="str">
            <v>8041351495</v>
          </cell>
          <cell r="J1824" t="str">
            <v>KR</v>
          </cell>
          <cell r="K1824">
            <v>2000681785</v>
          </cell>
        </row>
        <row r="1825">
          <cell r="A1825">
            <v>1655751</v>
          </cell>
          <cell r="B1825"/>
          <cell r="C1825" t="str">
            <v>553</v>
          </cell>
          <cell r="D1825" t="str">
            <v>1908137045</v>
          </cell>
          <cell r="E1825" t="str">
            <v>2905100203</v>
          </cell>
          <cell r="F1825">
            <v>44355</v>
          </cell>
          <cell r="G1825" t="str">
            <v>HMA1655751</v>
          </cell>
          <cell r="H1825">
            <v>121800</v>
          </cell>
          <cell r="I1825" t="str">
            <v>8041351495</v>
          </cell>
          <cell r="J1825" t="str">
            <v>KR</v>
          </cell>
          <cell r="K1825">
            <v>2000681785</v>
          </cell>
        </row>
        <row r="1826">
          <cell r="A1826">
            <v>1657476</v>
          </cell>
          <cell r="B1826"/>
          <cell r="C1826" t="str">
            <v>553</v>
          </cell>
          <cell r="D1826" t="str">
            <v>1908137185</v>
          </cell>
          <cell r="E1826" t="str">
            <v>2905100203</v>
          </cell>
          <cell r="F1826">
            <v>44362</v>
          </cell>
          <cell r="G1826" t="str">
            <v>HMA1657476</v>
          </cell>
          <cell r="H1826">
            <v>19700</v>
          </cell>
          <cell r="I1826" t="str">
            <v>8041351495</v>
          </cell>
          <cell r="J1826" t="str">
            <v>KR</v>
          </cell>
          <cell r="K1826">
            <v>2000681785</v>
          </cell>
        </row>
        <row r="1827">
          <cell r="A1827">
            <v>1658082</v>
          </cell>
          <cell r="B1827"/>
          <cell r="C1827" t="str">
            <v>553</v>
          </cell>
          <cell r="D1827" t="str">
            <v>1908137214</v>
          </cell>
          <cell r="E1827" t="str">
            <v>2905100203</v>
          </cell>
          <cell r="F1827">
            <v>44364</v>
          </cell>
          <cell r="G1827" t="str">
            <v>HMA1658082</v>
          </cell>
          <cell r="H1827">
            <v>48700</v>
          </cell>
          <cell r="I1827" t="str">
            <v>8041351495</v>
          </cell>
          <cell r="J1827" t="str">
            <v>KR</v>
          </cell>
          <cell r="K1827">
            <v>2000681785</v>
          </cell>
        </row>
        <row r="1828">
          <cell r="A1828">
            <v>1658592</v>
          </cell>
          <cell r="B1828"/>
          <cell r="C1828" t="str">
            <v>553</v>
          </cell>
          <cell r="D1828" t="str">
            <v>2000681783</v>
          </cell>
          <cell r="E1828" t="str">
            <v>2905100203</v>
          </cell>
          <cell r="F1828">
            <v>44366</v>
          </cell>
          <cell r="G1828" t="str">
            <v>HMA1658592</v>
          </cell>
          <cell r="H1828">
            <v>28513</v>
          </cell>
          <cell r="I1828" t="str">
            <v>8041351495</v>
          </cell>
          <cell r="J1828" t="str">
            <v>ZV</v>
          </cell>
          <cell r="K1828">
            <v>2000681785</v>
          </cell>
        </row>
        <row r="1829">
          <cell r="A1829">
            <v>1661791</v>
          </cell>
          <cell r="B1829"/>
          <cell r="C1829" t="str">
            <v>553</v>
          </cell>
          <cell r="D1829" t="str">
            <v>1908389693</v>
          </cell>
          <cell r="E1829" t="str">
            <v>2905100103</v>
          </cell>
          <cell r="F1829">
            <v>44378</v>
          </cell>
          <cell r="G1829" t="str">
            <v>HMA1661791</v>
          </cell>
          <cell r="H1829">
            <v>649649</v>
          </cell>
          <cell r="I1829" t="str">
            <v>9021522946</v>
          </cell>
          <cell r="J1829" t="str">
            <v>KR</v>
          </cell>
          <cell r="K1829">
            <v>2000681785</v>
          </cell>
        </row>
        <row r="1830">
          <cell r="A1830">
            <v>1666375</v>
          </cell>
          <cell r="B1830"/>
          <cell r="C1830" t="str">
            <v>553</v>
          </cell>
          <cell r="D1830" t="str">
            <v>1908389895</v>
          </cell>
          <cell r="E1830" t="str">
            <v>2905100103</v>
          </cell>
          <cell r="F1830">
            <v>44399</v>
          </cell>
          <cell r="G1830" t="str">
            <v>HMA1666375</v>
          </cell>
          <cell r="H1830">
            <v>56791</v>
          </cell>
          <cell r="I1830" t="str">
            <v>9021522946</v>
          </cell>
          <cell r="J1830" t="str">
            <v>KR</v>
          </cell>
          <cell r="K1830">
            <v>2000681785</v>
          </cell>
        </row>
        <row r="1831">
          <cell r="A1831" t="str">
            <v>MPS BOL-1795</v>
          </cell>
          <cell r="B1831"/>
          <cell r="C1831" t="str">
            <v>553</v>
          </cell>
          <cell r="D1831" t="str">
            <v>2000561033</v>
          </cell>
          <cell r="E1831" t="str">
            <v>2905100202</v>
          </cell>
          <cell r="F1831">
            <v>44385</v>
          </cell>
          <cell r="G1831" t="str">
            <v>MPS BOL-1795</v>
          </cell>
          <cell r="H1831">
            <v>654538</v>
          </cell>
          <cell r="I1831" t="str">
            <v>BOLIVAR</v>
          </cell>
          <cell r="J1831" t="str">
            <v>ZP</v>
          </cell>
          <cell r="K1831">
            <v>2000681785</v>
          </cell>
        </row>
        <row r="1832">
          <cell r="A1832">
            <v>1667309</v>
          </cell>
          <cell r="B1832"/>
          <cell r="C1832" t="str">
            <v>553</v>
          </cell>
          <cell r="D1832" t="str">
            <v>2000681786</v>
          </cell>
          <cell r="E1832" t="str">
            <v>2905100203</v>
          </cell>
          <cell r="F1832">
            <v>44404</v>
          </cell>
          <cell r="G1832" t="str">
            <v>HMA1667309</v>
          </cell>
          <cell r="H1832">
            <v>362701</v>
          </cell>
          <cell r="I1832" t="str">
            <v>20211030</v>
          </cell>
          <cell r="J1832" t="str">
            <v>ZV</v>
          </cell>
          <cell r="K1832">
            <v>2000681786</v>
          </cell>
        </row>
        <row r="1833">
          <cell r="A1833">
            <v>1667309</v>
          </cell>
          <cell r="B1833"/>
          <cell r="C1833" t="str">
            <v>553</v>
          </cell>
          <cell r="D1833" t="str">
            <v>2000681786</v>
          </cell>
          <cell r="E1833" t="str">
            <v>2905100202</v>
          </cell>
          <cell r="F1833">
            <v>44404</v>
          </cell>
          <cell r="G1833" t="str">
            <v>HMA1667309</v>
          </cell>
          <cell r="H1833">
            <v>966380</v>
          </cell>
          <cell r="I1833" t="str">
            <v>20211030</v>
          </cell>
          <cell r="J1833" t="str">
            <v>ZV</v>
          </cell>
          <cell r="K1833">
            <v>2000681786</v>
          </cell>
        </row>
        <row r="1834">
          <cell r="A1834">
            <v>1667309</v>
          </cell>
          <cell r="B1834"/>
          <cell r="C1834" t="str">
            <v>553</v>
          </cell>
          <cell r="D1834" t="str">
            <v>2000681786</v>
          </cell>
          <cell r="E1834" t="str">
            <v>2905100103</v>
          </cell>
          <cell r="F1834">
            <v>44404</v>
          </cell>
          <cell r="G1834" t="str">
            <v>HMA1667309</v>
          </cell>
          <cell r="H1834">
            <v>620533</v>
          </cell>
          <cell r="I1834" t="str">
            <v>20211030</v>
          </cell>
          <cell r="J1834" t="str">
            <v>ZV</v>
          </cell>
          <cell r="K1834">
            <v>2000681786</v>
          </cell>
        </row>
        <row r="1835">
          <cell r="A1835">
            <v>1661791</v>
          </cell>
          <cell r="B1835"/>
          <cell r="C1835" t="str">
            <v>553</v>
          </cell>
          <cell r="D1835" t="str">
            <v>2000681785</v>
          </cell>
          <cell r="E1835" t="str">
            <v>2905100103</v>
          </cell>
          <cell r="F1835">
            <v>44378</v>
          </cell>
          <cell r="G1835" t="str">
            <v>HMA1661791</v>
          </cell>
          <cell r="H1835">
            <v>366733</v>
          </cell>
          <cell r="I1835" t="str">
            <v>9021522946</v>
          </cell>
          <cell r="J1835" t="str">
            <v>ZV</v>
          </cell>
          <cell r="K1835">
            <v>2000681786</v>
          </cell>
        </row>
        <row r="1836">
          <cell r="A1836">
            <v>1667309</v>
          </cell>
          <cell r="B1836"/>
          <cell r="C1836" t="str">
            <v>553</v>
          </cell>
          <cell r="D1836" t="str">
            <v>1908387298</v>
          </cell>
          <cell r="E1836" t="str">
            <v>2905100203</v>
          </cell>
          <cell r="F1836">
            <v>44404</v>
          </cell>
          <cell r="G1836" t="str">
            <v>HMA1667309</v>
          </cell>
          <cell r="H1836">
            <v>23100</v>
          </cell>
          <cell r="I1836" t="str">
            <v>9030807190</v>
          </cell>
          <cell r="J1836" t="str">
            <v>KR</v>
          </cell>
          <cell r="K1836">
            <v>2000681786</v>
          </cell>
        </row>
        <row r="1837">
          <cell r="A1837">
            <v>1667753</v>
          </cell>
          <cell r="B1837"/>
          <cell r="C1837" t="str">
            <v>553</v>
          </cell>
          <cell r="D1837" t="str">
            <v>1908386576</v>
          </cell>
          <cell r="E1837" t="str">
            <v>2905100203</v>
          </cell>
          <cell r="F1837">
            <v>44405</v>
          </cell>
          <cell r="G1837" t="str">
            <v>HMA1667753</v>
          </cell>
          <cell r="H1837">
            <v>339601</v>
          </cell>
          <cell r="I1837" t="str">
            <v>9030809584</v>
          </cell>
          <cell r="J1837" t="str">
            <v>KR</v>
          </cell>
          <cell r="K1837">
            <v>2000681786</v>
          </cell>
        </row>
        <row r="1838">
          <cell r="A1838">
            <v>1494765</v>
          </cell>
          <cell r="B1838"/>
          <cell r="C1838" t="str">
            <v>553</v>
          </cell>
          <cell r="D1838" t="str">
            <v>1908173008</v>
          </cell>
          <cell r="E1838" t="str">
            <v>2905100103</v>
          </cell>
          <cell r="F1838">
            <v>43670</v>
          </cell>
          <cell r="G1838" t="str">
            <v>1494765</v>
          </cell>
          <cell r="H1838">
            <v>26700</v>
          </cell>
          <cell r="I1838" t="str">
            <v>9131156055</v>
          </cell>
          <cell r="J1838" t="str">
            <v>KR</v>
          </cell>
          <cell r="K1838">
            <v>2000681786</v>
          </cell>
        </row>
        <row r="1839">
          <cell r="A1839">
            <v>1496051</v>
          </cell>
          <cell r="B1839"/>
          <cell r="C1839" t="str">
            <v>553</v>
          </cell>
          <cell r="D1839" t="str">
            <v>1908173033</v>
          </cell>
          <cell r="E1839" t="str">
            <v>2905100103</v>
          </cell>
          <cell r="F1839">
            <v>43675</v>
          </cell>
          <cell r="G1839" t="str">
            <v>1496051</v>
          </cell>
          <cell r="H1839">
            <v>63000</v>
          </cell>
          <cell r="I1839" t="str">
            <v>9131156055</v>
          </cell>
          <cell r="J1839" t="str">
            <v>KR</v>
          </cell>
          <cell r="K1839">
            <v>2000681786</v>
          </cell>
        </row>
        <row r="1840">
          <cell r="A1840">
            <v>1497567</v>
          </cell>
          <cell r="B1840"/>
          <cell r="C1840" t="str">
            <v>553</v>
          </cell>
          <cell r="D1840" t="str">
            <v>1908173321</v>
          </cell>
          <cell r="E1840" t="str">
            <v>2905100103</v>
          </cell>
          <cell r="F1840">
            <v>43680</v>
          </cell>
          <cell r="G1840" t="str">
            <v>1497567</v>
          </cell>
          <cell r="H1840">
            <v>33100</v>
          </cell>
          <cell r="I1840" t="str">
            <v>9131357226</v>
          </cell>
          <cell r="J1840" t="str">
            <v>KR</v>
          </cell>
          <cell r="K1840">
            <v>2000681786</v>
          </cell>
        </row>
        <row r="1841">
          <cell r="A1841">
            <v>1499483</v>
          </cell>
          <cell r="B1841"/>
          <cell r="C1841" t="str">
            <v>553</v>
          </cell>
          <cell r="D1841" t="str">
            <v>1908331140</v>
          </cell>
          <cell r="E1841" t="str">
            <v>2905100103</v>
          </cell>
          <cell r="F1841">
            <v>43690</v>
          </cell>
          <cell r="G1841" t="str">
            <v>1499483</v>
          </cell>
          <cell r="H1841">
            <v>131000</v>
          </cell>
          <cell r="I1841" t="str">
            <v>9131357226</v>
          </cell>
          <cell r="J1841" t="str">
            <v>KR</v>
          </cell>
          <cell r="K1841">
            <v>2000681786</v>
          </cell>
        </row>
        <row r="1842">
          <cell r="A1842" t="str">
            <v>MPS BOL-1749</v>
          </cell>
          <cell r="B1842"/>
          <cell r="C1842" t="str">
            <v>553</v>
          </cell>
          <cell r="D1842" t="str">
            <v>2000589260</v>
          </cell>
          <cell r="E1842" t="str">
            <v>2905100202</v>
          </cell>
          <cell r="F1842">
            <v>44414</v>
          </cell>
          <cell r="G1842" t="str">
            <v>MPS BOL-1749</v>
          </cell>
          <cell r="H1842">
            <v>966380</v>
          </cell>
          <cell r="I1842" t="str">
            <v>BOLIVAR</v>
          </cell>
          <cell r="J1842" t="str">
            <v>ZP</v>
          </cell>
          <cell r="K1842">
            <v>2000681786</v>
          </cell>
        </row>
        <row r="1843">
          <cell r="A1843">
            <v>1669295</v>
          </cell>
          <cell r="B1843"/>
          <cell r="C1843" t="str">
            <v>553</v>
          </cell>
          <cell r="D1843" t="str">
            <v>1908543057</v>
          </cell>
          <cell r="E1843" t="str">
            <v>2905100203</v>
          </cell>
          <cell r="F1843">
            <v>44412</v>
          </cell>
          <cell r="G1843" t="str">
            <v>HMA1669295</v>
          </cell>
          <cell r="H1843">
            <v>30300</v>
          </cell>
          <cell r="I1843" t="str">
            <v>10011500061</v>
          </cell>
          <cell r="J1843" t="str">
            <v>KR</v>
          </cell>
          <cell r="K1843">
            <v>2000681789</v>
          </cell>
        </row>
        <row r="1844">
          <cell r="A1844">
            <v>1669895</v>
          </cell>
          <cell r="B1844"/>
          <cell r="C1844" t="str">
            <v>553</v>
          </cell>
          <cell r="D1844" t="str">
            <v>1908543081</v>
          </cell>
          <cell r="E1844" t="str">
            <v>2905100103</v>
          </cell>
          <cell r="F1844">
            <v>44414</v>
          </cell>
          <cell r="G1844" t="str">
            <v>HMA1669895</v>
          </cell>
          <cell r="H1844">
            <v>33800</v>
          </cell>
          <cell r="I1844" t="str">
            <v>10011500061</v>
          </cell>
          <cell r="J1844" t="str">
            <v>KR</v>
          </cell>
          <cell r="K1844">
            <v>2000681789</v>
          </cell>
        </row>
        <row r="1845">
          <cell r="A1845">
            <v>1671164</v>
          </cell>
          <cell r="B1845"/>
          <cell r="C1845" t="str">
            <v>553</v>
          </cell>
          <cell r="D1845" t="str">
            <v>1908543205</v>
          </cell>
          <cell r="E1845" t="str">
            <v>2905100103</v>
          </cell>
          <cell r="F1845">
            <v>44420</v>
          </cell>
          <cell r="G1845" t="str">
            <v>HMA1671164</v>
          </cell>
          <cell r="H1845">
            <v>48200</v>
          </cell>
          <cell r="I1845" t="str">
            <v>10011500061</v>
          </cell>
          <cell r="J1845" t="str">
            <v>KR</v>
          </cell>
          <cell r="K1845">
            <v>2000681789</v>
          </cell>
        </row>
        <row r="1846">
          <cell r="A1846">
            <v>1675048</v>
          </cell>
          <cell r="B1846"/>
          <cell r="C1846" t="str">
            <v>553</v>
          </cell>
          <cell r="D1846" t="str">
            <v>1908552786</v>
          </cell>
          <cell r="E1846" t="str">
            <v>2905100103</v>
          </cell>
          <cell r="F1846">
            <v>44438</v>
          </cell>
          <cell r="G1846" t="str">
            <v>HMA1675048</v>
          </cell>
          <cell r="H1846">
            <v>167400</v>
          </cell>
          <cell r="I1846" t="str">
            <v>10011500061</v>
          </cell>
          <cell r="J1846" t="str">
            <v>KR</v>
          </cell>
          <cell r="K1846">
            <v>2000681789</v>
          </cell>
        </row>
        <row r="1847">
          <cell r="A1847">
            <v>1675270</v>
          </cell>
          <cell r="B1847"/>
          <cell r="C1847" t="str">
            <v>553</v>
          </cell>
          <cell r="D1847" t="str">
            <v>1908552816</v>
          </cell>
          <cell r="E1847" t="str">
            <v>2905100103</v>
          </cell>
          <cell r="F1847">
            <v>44439</v>
          </cell>
          <cell r="G1847" t="str">
            <v>HMA1675270</v>
          </cell>
          <cell r="H1847">
            <v>85932</v>
          </cell>
          <cell r="I1847" t="str">
            <v>10011500061</v>
          </cell>
          <cell r="J1847" t="str">
            <v>KR</v>
          </cell>
          <cell r="K1847">
            <v>2000681789</v>
          </cell>
        </row>
        <row r="1848">
          <cell r="A1848">
            <v>1668994</v>
          </cell>
          <cell r="B1848"/>
          <cell r="C1848" t="str">
            <v>553</v>
          </cell>
          <cell r="D1848" t="str">
            <v>1908558051</v>
          </cell>
          <cell r="E1848" t="str">
            <v>2905100103</v>
          </cell>
          <cell r="F1848">
            <v>44411</v>
          </cell>
          <cell r="G1848" t="str">
            <v>HMA1668994</v>
          </cell>
          <cell r="H1848">
            <v>45700</v>
          </cell>
          <cell r="I1848" t="str">
            <v>10011519746</v>
          </cell>
          <cell r="J1848" t="str">
            <v>KR</v>
          </cell>
          <cell r="K1848">
            <v>2000681789</v>
          </cell>
        </row>
        <row r="1849">
          <cell r="A1849">
            <v>1668995</v>
          </cell>
          <cell r="B1849"/>
          <cell r="C1849" t="str">
            <v>553</v>
          </cell>
          <cell r="D1849" t="str">
            <v>1908558055</v>
          </cell>
          <cell r="E1849" t="str">
            <v>2905100103</v>
          </cell>
          <cell r="F1849">
            <v>44411</v>
          </cell>
          <cell r="G1849" t="str">
            <v>HMA1668995</v>
          </cell>
          <cell r="H1849">
            <v>61700</v>
          </cell>
          <cell r="I1849" t="str">
            <v>10011519746</v>
          </cell>
          <cell r="J1849" t="str">
            <v>KR</v>
          </cell>
          <cell r="K1849">
            <v>2000681789</v>
          </cell>
        </row>
        <row r="1850">
          <cell r="A1850">
            <v>1668996</v>
          </cell>
          <cell r="B1850"/>
          <cell r="C1850" t="str">
            <v>553</v>
          </cell>
          <cell r="D1850" t="str">
            <v>1908558065</v>
          </cell>
          <cell r="E1850" t="str">
            <v>2905100103</v>
          </cell>
          <cell r="F1850">
            <v>44411</v>
          </cell>
          <cell r="G1850" t="str">
            <v>HMA1668996</v>
          </cell>
          <cell r="H1850">
            <v>33800</v>
          </cell>
          <cell r="I1850" t="str">
            <v>10011519746</v>
          </cell>
          <cell r="J1850" t="str">
            <v>KR</v>
          </cell>
          <cell r="K1850">
            <v>2000681789</v>
          </cell>
        </row>
        <row r="1851">
          <cell r="A1851">
            <v>1670002</v>
          </cell>
          <cell r="B1851"/>
          <cell r="C1851" t="str">
            <v>553</v>
          </cell>
          <cell r="D1851" t="str">
            <v>1908558114</v>
          </cell>
          <cell r="E1851" t="str">
            <v>2905100103</v>
          </cell>
          <cell r="F1851">
            <v>44414</v>
          </cell>
          <cell r="G1851" t="str">
            <v>HMA1670002</v>
          </cell>
          <cell r="H1851">
            <v>33800</v>
          </cell>
          <cell r="I1851" t="str">
            <v>10011519746</v>
          </cell>
          <cell r="J1851" t="str">
            <v>KR</v>
          </cell>
          <cell r="K1851">
            <v>2000681789</v>
          </cell>
        </row>
        <row r="1852">
          <cell r="A1852">
            <v>1670803</v>
          </cell>
          <cell r="B1852"/>
          <cell r="C1852" t="str">
            <v>553</v>
          </cell>
          <cell r="D1852" t="str">
            <v>1908558138</v>
          </cell>
          <cell r="E1852" t="str">
            <v>2905100203</v>
          </cell>
          <cell r="F1852">
            <v>44419</v>
          </cell>
          <cell r="G1852" t="str">
            <v>HMA1670803</v>
          </cell>
          <cell r="H1852">
            <v>27100</v>
          </cell>
          <cell r="I1852" t="str">
            <v>10011519746</v>
          </cell>
          <cell r="J1852" t="str">
            <v>KR</v>
          </cell>
          <cell r="K1852">
            <v>2000681789</v>
          </cell>
        </row>
        <row r="1853">
          <cell r="A1853">
            <v>1671244</v>
          </cell>
          <cell r="B1853"/>
          <cell r="C1853" t="str">
            <v>553</v>
          </cell>
          <cell r="D1853" t="str">
            <v>1908558153</v>
          </cell>
          <cell r="E1853" t="str">
            <v>2905100203</v>
          </cell>
          <cell r="F1853">
            <v>44420</v>
          </cell>
          <cell r="G1853" t="str">
            <v>HMA1671244</v>
          </cell>
          <cell r="H1853">
            <v>23100</v>
          </cell>
          <cell r="I1853" t="str">
            <v>10011519746</v>
          </cell>
          <cell r="J1853" t="str">
            <v>KR</v>
          </cell>
          <cell r="K1853">
            <v>2000681789</v>
          </cell>
        </row>
        <row r="1854">
          <cell r="A1854">
            <v>1671244</v>
          </cell>
          <cell r="B1854"/>
          <cell r="C1854" t="str">
            <v>553</v>
          </cell>
          <cell r="D1854" t="str">
            <v>2000681789</v>
          </cell>
          <cell r="E1854" t="str">
            <v>2905100203</v>
          </cell>
          <cell r="F1854">
            <v>44420</v>
          </cell>
          <cell r="G1854" t="str">
            <v>HMA1671244</v>
          </cell>
          <cell r="H1854">
            <v>149254</v>
          </cell>
          <cell r="I1854" t="str">
            <v>20211030</v>
          </cell>
          <cell r="J1854" t="str">
            <v>ZV</v>
          </cell>
          <cell r="K1854">
            <v>2000681789</v>
          </cell>
        </row>
        <row r="1855">
          <cell r="A1855">
            <v>1671244</v>
          </cell>
          <cell r="B1855"/>
          <cell r="C1855" t="str">
            <v>553</v>
          </cell>
          <cell r="D1855" t="str">
            <v>2000681789</v>
          </cell>
          <cell r="E1855" t="str">
            <v>2905100202</v>
          </cell>
          <cell r="F1855">
            <v>44420</v>
          </cell>
          <cell r="G1855" t="str">
            <v>HMA1671244</v>
          </cell>
          <cell r="H1855">
            <v>653038</v>
          </cell>
          <cell r="I1855" t="str">
            <v>20211030</v>
          </cell>
          <cell r="J1855" t="str">
            <v>ZV</v>
          </cell>
          <cell r="K1855">
            <v>2000681789</v>
          </cell>
        </row>
        <row r="1856">
          <cell r="A1856">
            <v>1671244</v>
          </cell>
          <cell r="B1856"/>
          <cell r="C1856" t="str">
            <v>553</v>
          </cell>
          <cell r="D1856" t="str">
            <v>2000681789</v>
          </cell>
          <cell r="E1856" t="str">
            <v>2905100103</v>
          </cell>
          <cell r="F1856">
            <v>44420</v>
          </cell>
          <cell r="G1856" t="str">
            <v>HMA1671244</v>
          </cell>
          <cell r="H1856">
            <v>510332</v>
          </cell>
          <cell r="I1856" t="str">
            <v>20211030</v>
          </cell>
          <cell r="J1856" t="str">
            <v>ZV</v>
          </cell>
          <cell r="K1856">
            <v>2000681789</v>
          </cell>
        </row>
        <row r="1857">
          <cell r="A1857">
            <v>1667598</v>
          </cell>
          <cell r="B1857"/>
          <cell r="C1857" t="str">
            <v>553</v>
          </cell>
          <cell r="D1857" t="str">
            <v>1908389638</v>
          </cell>
          <cell r="E1857" t="str">
            <v>2905100203</v>
          </cell>
          <cell r="F1857">
            <v>44405</v>
          </cell>
          <cell r="G1857" t="str">
            <v>HMA1667598</v>
          </cell>
          <cell r="H1857">
            <v>33800</v>
          </cell>
          <cell r="I1857" t="str">
            <v>9030807190</v>
          </cell>
          <cell r="J1857" t="str">
            <v>KR</v>
          </cell>
          <cell r="K1857">
            <v>2000681789</v>
          </cell>
        </row>
        <row r="1858">
          <cell r="A1858">
            <v>1667309</v>
          </cell>
          <cell r="B1858"/>
          <cell r="C1858" t="str">
            <v>553</v>
          </cell>
          <cell r="D1858" t="str">
            <v>2000681786</v>
          </cell>
          <cell r="E1858" t="str">
            <v>2905100203</v>
          </cell>
          <cell r="F1858">
            <v>44404</v>
          </cell>
          <cell r="G1858" t="str">
            <v>HMA1667309</v>
          </cell>
          <cell r="H1858">
            <v>16854</v>
          </cell>
          <cell r="I1858" t="str">
            <v>9030807190</v>
          </cell>
          <cell r="J1858" t="str">
            <v>ZV</v>
          </cell>
          <cell r="K1858">
            <v>2000681789</v>
          </cell>
        </row>
        <row r="1859">
          <cell r="A1859" t="str">
            <v>MPS BOL-1794</v>
          </cell>
          <cell r="B1859"/>
          <cell r="C1859" t="str">
            <v>553</v>
          </cell>
          <cell r="D1859" t="str">
            <v>2000618111</v>
          </cell>
          <cell r="E1859" t="str">
            <v>2905100202</v>
          </cell>
          <cell r="F1859">
            <v>44446</v>
          </cell>
          <cell r="G1859" t="str">
            <v>MPS BOL-1794</v>
          </cell>
          <cell r="H1859">
            <v>653038</v>
          </cell>
          <cell r="I1859" t="str">
            <v>BOLIVAR</v>
          </cell>
          <cell r="J1859" t="str">
            <v>ZP</v>
          </cell>
          <cell r="K1859">
            <v>2000681789</v>
          </cell>
        </row>
        <row r="1860">
          <cell r="A1860">
            <v>1569614</v>
          </cell>
          <cell r="B1860"/>
          <cell r="C1860" t="str">
            <v>553</v>
          </cell>
          <cell r="D1860" t="str">
            <v>1908594997</v>
          </cell>
          <cell r="E1860" t="str">
            <v>2905100203</v>
          </cell>
          <cell r="F1860">
            <v>44182</v>
          </cell>
          <cell r="G1860" t="str">
            <v>1569614</v>
          </cell>
          <cell r="H1860">
            <v>18100</v>
          </cell>
          <cell r="I1860" t="str">
            <v>GL-255273149132</v>
          </cell>
          <cell r="J1860" t="str">
            <v>GL</v>
          </cell>
          <cell r="K1860">
            <v>2000681789</v>
          </cell>
        </row>
        <row r="1861">
          <cell r="A1861">
            <v>1662861</v>
          </cell>
          <cell r="B1861"/>
          <cell r="C1861" t="str">
            <v>553</v>
          </cell>
          <cell r="D1861" t="str">
            <v>2000681807</v>
          </cell>
          <cell r="E1861" t="str">
            <v>2905100202</v>
          </cell>
          <cell r="F1861">
            <v>44383</v>
          </cell>
          <cell r="G1861" t="str">
            <v>HMA1662861</v>
          </cell>
          <cell r="H1861">
            <v>123015</v>
          </cell>
          <cell r="I1861" t="str">
            <v>20211030</v>
          </cell>
          <cell r="J1861" t="str">
            <v>ZV</v>
          </cell>
          <cell r="K1861">
            <v>2000681807</v>
          </cell>
        </row>
        <row r="1862">
          <cell r="A1862">
            <v>1662861</v>
          </cell>
          <cell r="B1862"/>
          <cell r="C1862" t="str">
            <v>553</v>
          </cell>
          <cell r="D1862" t="str">
            <v>1908386505</v>
          </cell>
          <cell r="E1862" t="str">
            <v>2905100202</v>
          </cell>
          <cell r="F1862">
            <v>44383</v>
          </cell>
          <cell r="G1862" t="str">
            <v>HMA1662861</v>
          </cell>
          <cell r="H1862">
            <v>165826</v>
          </cell>
          <cell r="I1862" t="str">
            <v>9030809584</v>
          </cell>
          <cell r="J1862" t="str">
            <v>KR</v>
          </cell>
          <cell r="K1862">
            <v>2000681807</v>
          </cell>
        </row>
        <row r="1863">
          <cell r="A1863" t="str">
            <v>MPS BOY-1916</v>
          </cell>
          <cell r="B1863"/>
          <cell r="C1863" t="str">
            <v>553</v>
          </cell>
          <cell r="D1863" t="str">
            <v>2000536882</v>
          </cell>
          <cell r="E1863" t="str">
            <v>2905100202</v>
          </cell>
          <cell r="F1863">
            <v>44355</v>
          </cell>
          <cell r="G1863" t="str">
            <v>MPS BOY-1916</v>
          </cell>
          <cell r="H1863">
            <v>42811</v>
          </cell>
          <cell r="I1863" t="str">
            <v>BOYACA</v>
          </cell>
          <cell r="J1863" t="str">
            <v>ZP</v>
          </cell>
          <cell r="K1863">
            <v>2000681807</v>
          </cell>
        </row>
        <row r="1864">
          <cell r="A1864">
            <v>1668559</v>
          </cell>
          <cell r="B1864"/>
          <cell r="C1864" t="str">
            <v>553</v>
          </cell>
          <cell r="D1864" t="str">
            <v>2000681808</v>
          </cell>
          <cell r="E1864" t="str">
            <v>2905100202</v>
          </cell>
          <cell r="F1864">
            <v>44408</v>
          </cell>
          <cell r="G1864" t="str">
            <v>HMA1668559</v>
          </cell>
          <cell r="H1864">
            <v>1140758</v>
          </cell>
          <cell r="I1864" t="str">
            <v>20211030</v>
          </cell>
          <cell r="J1864" t="str">
            <v>ZV</v>
          </cell>
          <cell r="K1864">
            <v>2000681808</v>
          </cell>
        </row>
        <row r="1865">
          <cell r="A1865">
            <v>1668559</v>
          </cell>
          <cell r="B1865"/>
          <cell r="C1865" t="str">
            <v>553</v>
          </cell>
          <cell r="D1865" t="str">
            <v>2000681808</v>
          </cell>
          <cell r="E1865" t="str">
            <v>2905100102</v>
          </cell>
          <cell r="F1865">
            <v>44408</v>
          </cell>
          <cell r="G1865" t="str">
            <v>HMA1668559</v>
          </cell>
          <cell r="H1865">
            <v>48284</v>
          </cell>
          <cell r="I1865" t="str">
            <v>20211030</v>
          </cell>
          <cell r="J1865" t="str">
            <v>ZV</v>
          </cell>
          <cell r="K1865">
            <v>2000681808</v>
          </cell>
        </row>
        <row r="1866">
          <cell r="A1866">
            <v>1648119</v>
          </cell>
          <cell r="B1866"/>
          <cell r="C1866" t="str">
            <v>553</v>
          </cell>
          <cell r="D1866" t="str">
            <v>2000647353</v>
          </cell>
          <cell r="E1866" t="str">
            <v>2905100202</v>
          </cell>
          <cell r="F1866">
            <v>44323</v>
          </cell>
          <cell r="G1866" t="str">
            <v>HMA1648119</v>
          </cell>
          <cell r="H1866">
            <v>54043</v>
          </cell>
          <cell r="I1866" t="str">
            <v>7011430217</v>
          </cell>
          <cell r="J1866" t="str">
            <v>ZV</v>
          </cell>
          <cell r="K1866">
            <v>2000681808</v>
          </cell>
        </row>
        <row r="1867">
          <cell r="A1867">
            <v>1657074</v>
          </cell>
          <cell r="B1867"/>
          <cell r="C1867" t="str">
            <v>553</v>
          </cell>
          <cell r="D1867" t="str">
            <v>2000647359</v>
          </cell>
          <cell r="E1867" t="str">
            <v>2905100102</v>
          </cell>
          <cell r="F1867">
            <v>44359</v>
          </cell>
          <cell r="G1867" t="str">
            <v>HMA1657074</v>
          </cell>
          <cell r="H1867">
            <v>48284</v>
          </cell>
          <cell r="I1867" t="str">
            <v>8041335189</v>
          </cell>
          <cell r="J1867" t="str">
            <v>ZV</v>
          </cell>
          <cell r="K1867">
            <v>2000681808</v>
          </cell>
        </row>
        <row r="1868">
          <cell r="A1868">
            <v>1659716</v>
          </cell>
          <cell r="B1868"/>
          <cell r="C1868" t="str">
            <v>553</v>
          </cell>
          <cell r="D1868" t="str">
            <v>1908185848</v>
          </cell>
          <cell r="E1868" t="str">
            <v>2905100202</v>
          </cell>
          <cell r="F1868">
            <v>44370</v>
          </cell>
          <cell r="G1868" t="str">
            <v>HMA1659716</v>
          </cell>
          <cell r="H1868">
            <v>10400</v>
          </cell>
          <cell r="I1868" t="str">
            <v>8041346281</v>
          </cell>
          <cell r="J1868" t="str">
            <v>KR</v>
          </cell>
          <cell r="K1868">
            <v>2000681808</v>
          </cell>
        </row>
        <row r="1869">
          <cell r="A1869">
            <v>1660955</v>
          </cell>
          <cell r="B1869"/>
          <cell r="C1869" t="str">
            <v>553</v>
          </cell>
          <cell r="D1869" t="str">
            <v>1908185856</v>
          </cell>
          <cell r="E1869" t="str">
            <v>2905100202</v>
          </cell>
          <cell r="F1869">
            <v>44376</v>
          </cell>
          <cell r="G1869" t="str">
            <v>HMA1660955</v>
          </cell>
          <cell r="H1869">
            <v>248662</v>
          </cell>
          <cell r="I1869" t="str">
            <v>8041346281</v>
          </cell>
          <cell r="J1869" t="str">
            <v>KR</v>
          </cell>
          <cell r="K1869">
            <v>2000681808</v>
          </cell>
        </row>
        <row r="1870">
          <cell r="A1870">
            <v>1656485</v>
          </cell>
          <cell r="B1870"/>
          <cell r="C1870" t="str">
            <v>553</v>
          </cell>
          <cell r="D1870" t="str">
            <v>2000647360</v>
          </cell>
          <cell r="E1870" t="str">
            <v>2905100202</v>
          </cell>
          <cell r="F1870">
            <v>44357</v>
          </cell>
          <cell r="G1870" t="str">
            <v>HMA1656485</v>
          </cell>
          <cell r="H1870">
            <v>24620</v>
          </cell>
          <cell r="I1870" t="str">
            <v>8041346281</v>
          </cell>
          <cell r="J1870" t="str">
            <v>ZV</v>
          </cell>
          <cell r="K1870">
            <v>2000681808</v>
          </cell>
        </row>
        <row r="1871">
          <cell r="A1871">
            <v>1668559</v>
          </cell>
          <cell r="B1871"/>
          <cell r="C1871" t="str">
            <v>553</v>
          </cell>
          <cell r="D1871" t="str">
            <v>1908386601</v>
          </cell>
          <cell r="E1871" t="str">
            <v>2905100202</v>
          </cell>
          <cell r="F1871">
            <v>44408</v>
          </cell>
          <cell r="G1871" t="str">
            <v>HMA1668559</v>
          </cell>
          <cell r="H1871">
            <v>1259478</v>
          </cell>
          <cell r="I1871" t="str">
            <v>9030809584</v>
          </cell>
          <cell r="J1871" t="str">
            <v>KR</v>
          </cell>
          <cell r="K1871">
            <v>2000681808</v>
          </cell>
        </row>
        <row r="1872">
          <cell r="A1872">
            <v>1662861</v>
          </cell>
          <cell r="B1872"/>
          <cell r="C1872" t="str">
            <v>553</v>
          </cell>
          <cell r="D1872" t="str">
            <v>2000681807</v>
          </cell>
          <cell r="E1872" t="str">
            <v>2905100202</v>
          </cell>
          <cell r="F1872">
            <v>44383</v>
          </cell>
          <cell r="G1872" t="str">
            <v>HMA1662861</v>
          </cell>
          <cell r="H1872">
            <v>123015</v>
          </cell>
          <cell r="I1872" t="str">
            <v>9030809584</v>
          </cell>
          <cell r="J1872" t="str">
            <v>ZV</v>
          </cell>
          <cell r="K1872">
            <v>2000681808</v>
          </cell>
        </row>
        <row r="1873">
          <cell r="A1873" t="str">
            <v>MPS BOY 1942</v>
          </cell>
          <cell r="B1873"/>
          <cell r="C1873" t="str">
            <v>553</v>
          </cell>
          <cell r="D1873" t="str">
            <v>2000662027</v>
          </cell>
          <cell r="E1873" t="str">
            <v>2905100202</v>
          </cell>
          <cell r="F1873">
            <v>44476</v>
          </cell>
          <cell r="G1873" t="str">
            <v>MPS BOY 1942</v>
          </cell>
          <cell r="H1873">
            <v>579460</v>
          </cell>
          <cell r="I1873" t="str">
            <v>BOYACA</v>
          </cell>
          <cell r="J1873" t="str">
            <v>ZP</v>
          </cell>
          <cell r="K1873">
            <v>2000681808</v>
          </cell>
        </row>
        <row r="1874">
          <cell r="A1874">
            <v>1661604</v>
          </cell>
          <cell r="B1874"/>
          <cell r="C1874" t="str">
            <v>553</v>
          </cell>
          <cell r="D1874" t="str">
            <v>2000681822</v>
          </cell>
          <cell r="E1874" t="str">
            <v>2905100202</v>
          </cell>
          <cell r="F1874">
            <v>44377</v>
          </cell>
          <cell r="G1874" t="str">
            <v>HMA1661604</v>
          </cell>
          <cell r="H1874">
            <v>115694</v>
          </cell>
          <cell r="I1874" t="str">
            <v>20211030</v>
          </cell>
          <cell r="J1874" t="str">
            <v>ZV</v>
          </cell>
          <cell r="K1874">
            <v>2000681822</v>
          </cell>
        </row>
        <row r="1875">
          <cell r="A1875">
            <v>1661604</v>
          </cell>
          <cell r="B1875"/>
          <cell r="C1875" t="str">
            <v>553</v>
          </cell>
          <cell r="D1875" t="str">
            <v>2000681822</v>
          </cell>
          <cell r="E1875" t="str">
            <v>2905100103</v>
          </cell>
          <cell r="F1875">
            <v>44377</v>
          </cell>
          <cell r="G1875" t="str">
            <v>HMA1661604</v>
          </cell>
          <cell r="H1875">
            <v>217000</v>
          </cell>
          <cell r="I1875" t="str">
            <v>20211030</v>
          </cell>
          <cell r="J1875" t="str">
            <v>ZV</v>
          </cell>
          <cell r="K1875">
            <v>2000681822</v>
          </cell>
        </row>
        <row r="1876">
          <cell r="A1876">
            <v>1661604</v>
          </cell>
          <cell r="B1876"/>
          <cell r="C1876" t="str">
            <v>553</v>
          </cell>
          <cell r="D1876" t="str">
            <v>1908060472</v>
          </cell>
          <cell r="E1876" t="str">
            <v>2905100103</v>
          </cell>
          <cell r="F1876">
            <v>44377</v>
          </cell>
          <cell r="G1876" t="str">
            <v>HMA1661604</v>
          </cell>
          <cell r="H1876">
            <v>217000</v>
          </cell>
          <cell r="I1876" t="str">
            <v>8041336765</v>
          </cell>
          <cell r="J1876" t="str">
            <v>KR</v>
          </cell>
          <cell r="K1876">
            <v>2000681822</v>
          </cell>
        </row>
        <row r="1877">
          <cell r="A1877" t="str">
            <v>MPS GUA-2273</v>
          </cell>
          <cell r="B1877"/>
          <cell r="C1877" t="str">
            <v>553</v>
          </cell>
          <cell r="D1877" t="str">
            <v>2000537239</v>
          </cell>
          <cell r="E1877" t="str">
            <v>2905100202</v>
          </cell>
          <cell r="F1877">
            <v>44355</v>
          </cell>
          <cell r="G1877" t="str">
            <v>MPS GUA-2273</v>
          </cell>
          <cell r="H1877">
            <v>115694</v>
          </cell>
          <cell r="I1877" t="str">
            <v>GUAINIA</v>
          </cell>
          <cell r="J1877" t="str">
            <v>ZP</v>
          </cell>
          <cell r="K1877">
            <v>2000681822</v>
          </cell>
        </row>
        <row r="1878">
          <cell r="A1878">
            <v>1670508</v>
          </cell>
          <cell r="B1878"/>
          <cell r="C1878" t="str">
            <v>553</v>
          </cell>
          <cell r="D1878" t="str">
            <v>1908543143</v>
          </cell>
          <cell r="E1878" t="str">
            <v>2905100103</v>
          </cell>
          <cell r="F1878">
            <v>44418</v>
          </cell>
          <cell r="G1878" t="str">
            <v>HMA1670508</v>
          </cell>
          <cell r="H1878">
            <v>30300</v>
          </cell>
          <cell r="I1878" t="str">
            <v>10011500061</v>
          </cell>
          <cell r="J1878" t="str">
            <v>KR</v>
          </cell>
          <cell r="K1878">
            <v>2000681823</v>
          </cell>
        </row>
        <row r="1879">
          <cell r="A1879">
            <v>1670508</v>
          </cell>
          <cell r="B1879"/>
          <cell r="C1879" t="str">
            <v>553</v>
          </cell>
          <cell r="D1879" t="str">
            <v>2000681823</v>
          </cell>
          <cell r="E1879" t="str">
            <v>2905100202</v>
          </cell>
          <cell r="F1879">
            <v>44418</v>
          </cell>
          <cell r="G1879" t="str">
            <v>HMA1670508</v>
          </cell>
          <cell r="H1879">
            <v>106637</v>
          </cell>
          <cell r="I1879" t="str">
            <v>20211030</v>
          </cell>
          <cell r="J1879" t="str">
            <v>ZV</v>
          </cell>
          <cell r="K1879">
            <v>2000681823</v>
          </cell>
        </row>
        <row r="1880">
          <cell r="A1880">
            <v>1670508</v>
          </cell>
          <cell r="B1880"/>
          <cell r="C1880" t="str">
            <v>553</v>
          </cell>
          <cell r="D1880" t="str">
            <v>2000681823</v>
          </cell>
          <cell r="E1880" t="str">
            <v>2905100103</v>
          </cell>
          <cell r="F1880">
            <v>44418</v>
          </cell>
          <cell r="G1880" t="str">
            <v>HMA1670508</v>
          </cell>
          <cell r="H1880">
            <v>131606</v>
          </cell>
          <cell r="I1880" t="str">
            <v>20211030</v>
          </cell>
          <cell r="J1880" t="str">
            <v>ZV</v>
          </cell>
          <cell r="K1880">
            <v>2000681823</v>
          </cell>
        </row>
        <row r="1881">
          <cell r="A1881">
            <v>1661604</v>
          </cell>
          <cell r="B1881"/>
          <cell r="C1881" t="str">
            <v>553</v>
          </cell>
          <cell r="D1881" t="str">
            <v>2000681822</v>
          </cell>
          <cell r="E1881" t="str">
            <v>2905100103</v>
          </cell>
          <cell r="F1881">
            <v>44377</v>
          </cell>
          <cell r="G1881" t="str">
            <v>HMA1661604</v>
          </cell>
          <cell r="H1881">
            <v>101306</v>
          </cell>
          <cell r="I1881" t="str">
            <v>8041336765</v>
          </cell>
          <cell r="J1881" t="str">
            <v>ZV</v>
          </cell>
          <cell r="K1881">
            <v>2000681823</v>
          </cell>
        </row>
        <row r="1882">
          <cell r="A1882" t="str">
            <v>MPS GUA-2274</v>
          </cell>
          <cell r="B1882"/>
          <cell r="C1882" t="str">
            <v>553</v>
          </cell>
          <cell r="D1882" t="str">
            <v>2000537240</v>
          </cell>
          <cell r="E1882" t="str">
            <v>2905100202</v>
          </cell>
          <cell r="F1882">
            <v>44355</v>
          </cell>
          <cell r="G1882" t="str">
            <v>MPS GUA-2274</v>
          </cell>
          <cell r="H1882">
            <v>106637</v>
          </cell>
          <cell r="I1882" t="str">
            <v>GUAINIA</v>
          </cell>
          <cell r="J1882" t="str">
            <v>ZP</v>
          </cell>
          <cell r="K1882">
            <v>2000681823</v>
          </cell>
        </row>
        <row r="1883">
          <cell r="A1883">
            <v>1666851</v>
          </cell>
          <cell r="B1883"/>
          <cell r="C1883" t="str">
            <v>553</v>
          </cell>
          <cell r="D1883" t="str">
            <v>2000681827</v>
          </cell>
          <cell r="E1883" t="str">
            <v>2905100203</v>
          </cell>
          <cell r="F1883">
            <v>44402</v>
          </cell>
          <cell r="G1883" t="str">
            <v>HMA1666851</v>
          </cell>
          <cell r="H1883">
            <v>266105</v>
          </cell>
          <cell r="I1883" t="str">
            <v>20211030</v>
          </cell>
          <cell r="J1883" t="str">
            <v>ZV</v>
          </cell>
          <cell r="K1883">
            <v>2000681827</v>
          </cell>
        </row>
        <row r="1884">
          <cell r="A1884">
            <v>1666851</v>
          </cell>
          <cell r="B1884"/>
          <cell r="C1884" t="str">
            <v>553</v>
          </cell>
          <cell r="D1884" t="str">
            <v>2000681827</v>
          </cell>
          <cell r="E1884" t="str">
            <v>2905100202</v>
          </cell>
          <cell r="F1884">
            <v>44402</v>
          </cell>
          <cell r="G1884" t="str">
            <v>HMA1666851</v>
          </cell>
          <cell r="H1884">
            <v>76200</v>
          </cell>
          <cell r="I1884" t="str">
            <v>20211030</v>
          </cell>
          <cell r="J1884" t="str">
            <v>ZV</v>
          </cell>
          <cell r="K1884">
            <v>2000681827</v>
          </cell>
        </row>
        <row r="1885">
          <cell r="A1885">
            <v>1667373</v>
          </cell>
          <cell r="B1885"/>
          <cell r="C1885" t="str">
            <v>553</v>
          </cell>
          <cell r="D1885" t="str">
            <v>1908387308</v>
          </cell>
          <cell r="E1885" t="str">
            <v>2905100203</v>
          </cell>
          <cell r="F1885">
            <v>44404</v>
          </cell>
          <cell r="G1885" t="str">
            <v>HMA1667373</v>
          </cell>
          <cell r="H1885">
            <v>33800</v>
          </cell>
          <cell r="I1885" t="str">
            <v>9030807190</v>
          </cell>
          <cell r="J1885" t="str">
            <v>KR</v>
          </cell>
          <cell r="K1885">
            <v>2000681827</v>
          </cell>
        </row>
        <row r="1886">
          <cell r="A1886">
            <v>1666851</v>
          </cell>
          <cell r="B1886"/>
          <cell r="C1886" t="str">
            <v>553</v>
          </cell>
          <cell r="D1886" t="str">
            <v>1908386559</v>
          </cell>
          <cell r="E1886" t="str">
            <v>2905100203</v>
          </cell>
          <cell r="F1886">
            <v>44402</v>
          </cell>
          <cell r="G1886" t="str">
            <v>HMA1666851</v>
          </cell>
          <cell r="H1886">
            <v>232305</v>
          </cell>
          <cell r="I1886" t="str">
            <v>9030809584</v>
          </cell>
          <cell r="J1886" t="str">
            <v>KR</v>
          </cell>
          <cell r="K1886">
            <v>2000681827</v>
          </cell>
        </row>
        <row r="1887">
          <cell r="A1887" t="str">
            <v>MPS VAL-1805</v>
          </cell>
          <cell r="B1887"/>
          <cell r="C1887" t="str">
            <v>553</v>
          </cell>
          <cell r="D1887" t="str">
            <v>2000561043</v>
          </cell>
          <cell r="E1887" t="str">
            <v>2905100202</v>
          </cell>
          <cell r="F1887">
            <v>44385</v>
          </cell>
          <cell r="G1887" t="str">
            <v>MPS VAL-1805</v>
          </cell>
          <cell r="H1887">
            <v>76200</v>
          </cell>
          <cell r="I1887" t="str">
            <v>VALLE</v>
          </cell>
          <cell r="J1887" t="str">
            <v>ZP</v>
          </cell>
          <cell r="K1887">
            <v>2000681827</v>
          </cell>
        </row>
        <row r="1888">
          <cell r="A1888">
            <v>1660600</v>
          </cell>
          <cell r="B1888"/>
          <cell r="C1888" t="str">
            <v>553</v>
          </cell>
          <cell r="D1888" t="str">
            <v>2000681830</v>
          </cell>
          <cell r="E1888" t="str">
            <v>2905100203</v>
          </cell>
          <cell r="F1888">
            <v>44375</v>
          </cell>
          <cell r="G1888" t="str">
            <v>HMA1660600</v>
          </cell>
          <cell r="H1888">
            <v>33800</v>
          </cell>
          <cell r="I1888" t="str">
            <v>20211030</v>
          </cell>
          <cell r="J1888" t="str">
            <v>ZV</v>
          </cell>
          <cell r="K1888">
            <v>2000681830</v>
          </cell>
        </row>
        <row r="1889">
          <cell r="A1889">
            <v>1660600</v>
          </cell>
          <cell r="B1889"/>
          <cell r="C1889" t="str">
            <v>553</v>
          </cell>
          <cell r="D1889" t="str">
            <v>2000681830</v>
          </cell>
          <cell r="E1889" t="str">
            <v>2905100102</v>
          </cell>
          <cell r="F1889">
            <v>44375</v>
          </cell>
          <cell r="G1889" t="str">
            <v>HMA1660600</v>
          </cell>
          <cell r="H1889">
            <v>11550</v>
          </cell>
          <cell r="I1889" t="str">
            <v>20211030</v>
          </cell>
          <cell r="J1889" t="str">
            <v>ZV</v>
          </cell>
          <cell r="K1889">
            <v>2000681830</v>
          </cell>
        </row>
        <row r="1890">
          <cell r="A1890">
            <v>1660600</v>
          </cell>
          <cell r="B1890"/>
          <cell r="C1890" t="str">
            <v>553</v>
          </cell>
          <cell r="D1890" t="str">
            <v>1908137531</v>
          </cell>
          <cell r="E1890" t="str">
            <v>2905100203</v>
          </cell>
          <cell r="F1890">
            <v>44375</v>
          </cell>
          <cell r="G1890" t="str">
            <v>HMA1660600</v>
          </cell>
          <cell r="H1890">
            <v>33800</v>
          </cell>
          <cell r="I1890" t="str">
            <v>8041351495</v>
          </cell>
          <cell r="J1890" t="str">
            <v>KR</v>
          </cell>
          <cell r="K1890">
            <v>2000681830</v>
          </cell>
        </row>
        <row r="1891">
          <cell r="A1891" t="str">
            <v>MPS SAN-2776</v>
          </cell>
          <cell r="B1891"/>
          <cell r="C1891" t="str">
            <v>553</v>
          </cell>
          <cell r="D1891" t="str">
            <v>2000619093</v>
          </cell>
          <cell r="E1891" t="str">
            <v>2905100102</v>
          </cell>
          <cell r="F1891">
            <v>44446</v>
          </cell>
          <cell r="G1891" t="str">
            <v>MPS SAN-2776</v>
          </cell>
          <cell r="H1891">
            <v>11550</v>
          </cell>
          <cell r="I1891" t="str">
            <v>SANTANDER</v>
          </cell>
          <cell r="J1891" t="str">
            <v>ZP</v>
          </cell>
          <cell r="K1891">
            <v>2000681830</v>
          </cell>
        </row>
        <row r="1892">
          <cell r="A1892">
            <v>1664619</v>
          </cell>
          <cell r="B1892"/>
          <cell r="C1892" t="str">
            <v>553</v>
          </cell>
          <cell r="D1892" t="str">
            <v>2000681832</v>
          </cell>
          <cell r="E1892" t="str">
            <v>2905100203</v>
          </cell>
          <cell r="F1892">
            <v>44391</v>
          </cell>
          <cell r="G1892" t="str">
            <v>HMA1664619</v>
          </cell>
          <cell r="H1892">
            <v>180362</v>
          </cell>
          <cell r="I1892" t="str">
            <v>20211030</v>
          </cell>
          <cell r="J1892" t="str">
            <v>ZV</v>
          </cell>
          <cell r="K1892">
            <v>2000681832</v>
          </cell>
        </row>
        <row r="1893">
          <cell r="A1893">
            <v>1664619</v>
          </cell>
          <cell r="B1893"/>
          <cell r="C1893" t="str">
            <v>553</v>
          </cell>
          <cell r="D1893" t="str">
            <v>2000681832</v>
          </cell>
          <cell r="E1893" t="str">
            <v>2905100202</v>
          </cell>
          <cell r="F1893">
            <v>44391</v>
          </cell>
          <cell r="G1893" t="str">
            <v>HMA1664619</v>
          </cell>
          <cell r="H1893">
            <v>197131</v>
          </cell>
          <cell r="I1893" t="str">
            <v>20211030</v>
          </cell>
          <cell r="J1893" t="str">
            <v>ZV</v>
          </cell>
          <cell r="K1893">
            <v>2000681832</v>
          </cell>
        </row>
        <row r="1894">
          <cell r="A1894">
            <v>1664619</v>
          </cell>
          <cell r="B1894"/>
          <cell r="C1894" t="str">
            <v>553</v>
          </cell>
          <cell r="D1894" t="str">
            <v>2000681832</v>
          </cell>
          <cell r="E1894" t="str">
            <v>2905100103</v>
          </cell>
          <cell r="F1894">
            <v>44391</v>
          </cell>
          <cell r="G1894" t="str">
            <v>HMA1664619</v>
          </cell>
          <cell r="H1894">
            <v>55500</v>
          </cell>
          <cell r="I1894" t="str">
            <v>20211030</v>
          </cell>
          <cell r="J1894" t="str">
            <v>ZV</v>
          </cell>
          <cell r="K1894">
            <v>2000681832</v>
          </cell>
        </row>
        <row r="1895">
          <cell r="A1895">
            <v>1660600</v>
          </cell>
          <cell r="B1895"/>
          <cell r="C1895" t="str">
            <v>553</v>
          </cell>
          <cell r="D1895" t="str">
            <v>2000681830</v>
          </cell>
          <cell r="E1895" t="str">
            <v>2905100203</v>
          </cell>
          <cell r="F1895">
            <v>44375</v>
          </cell>
          <cell r="G1895" t="str">
            <v>HMA1660600</v>
          </cell>
          <cell r="H1895">
            <v>22250</v>
          </cell>
          <cell r="I1895" t="str">
            <v>8041351495</v>
          </cell>
          <cell r="J1895" t="str">
            <v>ZV</v>
          </cell>
          <cell r="K1895">
            <v>2000681832</v>
          </cell>
        </row>
        <row r="1896">
          <cell r="A1896">
            <v>1667829</v>
          </cell>
          <cell r="B1896"/>
          <cell r="C1896" t="str">
            <v>553</v>
          </cell>
          <cell r="D1896" t="str">
            <v>1908389944</v>
          </cell>
          <cell r="E1896" t="str">
            <v>2905100103</v>
          </cell>
          <cell r="F1896">
            <v>44406</v>
          </cell>
          <cell r="G1896" t="str">
            <v>HMA1667829</v>
          </cell>
          <cell r="H1896">
            <v>55500</v>
          </cell>
          <cell r="I1896" t="str">
            <v>9021522946</v>
          </cell>
          <cell r="J1896" t="str">
            <v>KR</v>
          </cell>
          <cell r="K1896">
            <v>2000681832</v>
          </cell>
        </row>
        <row r="1897">
          <cell r="A1897">
            <v>1662956</v>
          </cell>
          <cell r="B1897"/>
          <cell r="C1897" t="str">
            <v>553</v>
          </cell>
          <cell r="D1897" t="str">
            <v>1908386810</v>
          </cell>
          <cell r="E1897" t="str">
            <v>2905100203</v>
          </cell>
          <cell r="F1897">
            <v>44384</v>
          </cell>
          <cell r="G1897" t="str">
            <v>HMA1662956</v>
          </cell>
          <cell r="H1897">
            <v>67611</v>
          </cell>
          <cell r="I1897" t="str">
            <v>9030807190</v>
          </cell>
          <cell r="J1897" t="str">
            <v>KR</v>
          </cell>
          <cell r="K1897">
            <v>2000681832</v>
          </cell>
        </row>
        <row r="1898">
          <cell r="A1898">
            <v>1664619</v>
          </cell>
          <cell r="B1898"/>
          <cell r="C1898" t="str">
            <v>553</v>
          </cell>
          <cell r="D1898" t="str">
            <v>1908386943</v>
          </cell>
          <cell r="E1898" t="str">
            <v>2905100203</v>
          </cell>
          <cell r="F1898">
            <v>44391</v>
          </cell>
          <cell r="G1898" t="str">
            <v>HMA1664619</v>
          </cell>
          <cell r="H1898">
            <v>90501</v>
          </cell>
          <cell r="I1898" t="str">
            <v>9030807190</v>
          </cell>
          <cell r="J1898" t="str">
            <v>KR</v>
          </cell>
          <cell r="K1898">
            <v>2000681832</v>
          </cell>
        </row>
        <row r="1899">
          <cell r="A1899" t="str">
            <v>MPS SAN-2777</v>
          </cell>
          <cell r="B1899"/>
          <cell r="C1899" t="str">
            <v>553</v>
          </cell>
          <cell r="D1899" t="str">
            <v>2000619094</v>
          </cell>
          <cell r="E1899" t="str">
            <v>2905100202</v>
          </cell>
          <cell r="F1899">
            <v>44446</v>
          </cell>
          <cell r="G1899" t="str">
            <v>MPS SAN-2777</v>
          </cell>
          <cell r="H1899">
            <v>197131</v>
          </cell>
          <cell r="I1899" t="str">
            <v>SANTANDER</v>
          </cell>
          <cell r="J1899" t="str">
            <v>ZP</v>
          </cell>
          <cell r="K1899">
            <v>2000681832</v>
          </cell>
        </row>
        <row r="1900">
          <cell r="A1900">
            <v>1665603</v>
          </cell>
          <cell r="B1900"/>
          <cell r="C1900" t="str">
            <v>553</v>
          </cell>
          <cell r="D1900" t="str">
            <v>2000681838</v>
          </cell>
          <cell r="E1900" t="str">
            <v>2905100203</v>
          </cell>
          <cell r="F1900">
            <v>44396</v>
          </cell>
          <cell r="G1900" t="str">
            <v>HMA1665603</v>
          </cell>
          <cell r="H1900">
            <v>592680</v>
          </cell>
          <cell r="I1900" t="str">
            <v>20211030</v>
          </cell>
          <cell r="J1900" t="str">
            <v>ZV</v>
          </cell>
          <cell r="K1900">
            <v>2000681838</v>
          </cell>
        </row>
        <row r="1901">
          <cell r="A1901">
            <v>1665603</v>
          </cell>
          <cell r="B1901"/>
          <cell r="C1901" t="str">
            <v>553</v>
          </cell>
          <cell r="D1901" t="str">
            <v>2000681838</v>
          </cell>
          <cell r="E1901" t="str">
            <v>2905100202</v>
          </cell>
          <cell r="F1901">
            <v>44396</v>
          </cell>
          <cell r="G1901" t="str">
            <v>HMA1665603</v>
          </cell>
          <cell r="H1901">
            <v>484902</v>
          </cell>
          <cell r="I1901" t="str">
            <v>20211030</v>
          </cell>
          <cell r="J1901" t="str">
            <v>ZV</v>
          </cell>
          <cell r="K1901">
            <v>2000681838</v>
          </cell>
        </row>
        <row r="1902">
          <cell r="A1902">
            <v>1653699</v>
          </cell>
          <cell r="B1902"/>
          <cell r="C1902" t="str">
            <v>553</v>
          </cell>
          <cell r="D1902" t="str">
            <v>2000638831</v>
          </cell>
          <cell r="E1902" t="str">
            <v>2905100203</v>
          </cell>
          <cell r="F1902">
            <v>44347</v>
          </cell>
          <cell r="G1902" t="str">
            <v>HMA1653699</v>
          </cell>
          <cell r="H1902">
            <v>106849</v>
          </cell>
          <cell r="I1902" t="str">
            <v>7011439704</v>
          </cell>
          <cell r="J1902" t="str">
            <v>ZV</v>
          </cell>
          <cell r="K1902">
            <v>2000681838</v>
          </cell>
        </row>
        <row r="1903">
          <cell r="A1903">
            <v>1664226</v>
          </cell>
          <cell r="B1903"/>
          <cell r="C1903" t="str">
            <v>553</v>
          </cell>
          <cell r="D1903" t="str">
            <v>1908386908</v>
          </cell>
          <cell r="E1903" t="str">
            <v>2905100203</v>
          </cell>
          <cell r="F1903">
            <v>44389</v>
          </cell>
          <cell r="G1903" t="str">
            <v>HMA1664226</v>
          </cell>
          <cell r="H1903">
            <v>33800</v>
          </cell>
          <cell r="I1903" t="str">
            <v>9030807190</v>
          </cell>
          <cell r="J1903" t="str">
            <v>KR</v>
          </cell>
          <cell r="K1903">
            <v>2000681838</v>
          </cell>
        </row>
        <row r="1904">
          <cell r="A1904">
            <v>1665603</v>
          </cell>
          <cell r="B1904"/>
          <cell r="C1904" t="str">
            <v>553</v>
          </cell>
          <cell r="D1904" t="str">
            <v>1908387039</v>
          </cell>
          <cell r="E1904" t="str">
            <v>2905100203</v>
          </cell>
          <cell r="F1904">
            <v>44396</v>
          </cell>
          <cell r="G1904" t="str">
            <v>HMA1665603</v>
          </cell>
          <cell r="H1904">
            <v>146810</v>
          </cell>
          <cell r="I1904" t="str">
            <v>9030807190</v>
          </cell>
          <cell r="J1904" t="str">
            <v>KR</v>
          </cell>
          <cell r="K1904">
            <v>2000681838</v>
          </cell>
        </row>
        <row r="1905">
          <cell r="A1905">
            <v>1667427</v>
          </cell>
          <cell r="B1905"/>
          <cell r="C1905" t="str">
            <v>553</v>
          </cell>
          <cell r="D1905" t="str">
            <v>1908387316</v>
          </cell>
          <cell r="E1905" t="str">
            <v>2905100203</v>
          </cell>
          <cell r="F1905">
            <v>44404</v>
          </cell>
          <cell r="G1905" t="str">
            <v>HMA1667427</v>
          </cell>
          <cell r="H1905">
            <v>46200</v>
          </cell>
          <cell r="I1905" t="str">
            <v>9030807190</v>
          </cell>
          <cell r="J1905" t="str">
            <v>KR</v>
          </cell>
          <cell r="K1905">
            <v>2000681838</v>
          </cell>
        </row>
        <row r="1906">
          <cell r="A1906">
            <v>1661948</v>
          </cell>
          <cell r="B1906"/>
          <cell r="C1906" t="str">
            <v>553</v>
          </cell>
          <cell r="D1906" t="str">
            <v>2000672568</v>
          </cell>
          <cell r="E1906" t="str">
            <v>2905100203</v>
          </cell>
          <cell r="F1906">
            <v>44378</v>
          </cell>
          <cell r="G1906" t="str">
            <v>HMA1661948</v>
          </cell>
          <cell r="H1906">
            <v>106251</v>
          </cell>
          <cell r="I1906" t="str">
            <v>9030807190</v>
          </cell>
          <cell r="J1906" t="str">
            <v>ZV</v>
          </cell>
          <cell r="K1906">
            <v>2000681838</v>
          </cell>
        </row>
        <row r="1907">
          <cell r="A1907">
            <v>1668551</v>
          </cell>
          <cell r="B1907"/>
          <cell r="C1907" t="str">
            <v>553</v>
          </cell>
          <cell r="D1907" t="str">
            <v>2000672569</v>
          </cell>
          <cell r="E1907" t="str">
            <v>2905100203</v>
          </cell>
          <cell r="F1907">
            <v>44408</v>
          </cell>
          <cell r="G1907" t="str">
            <v>HMA1668551</v>
          </cell>
          <cell r="H1907">
            <v>152770</v>
          </cell>
          <cell r="I1907" t="str">
            <v>9030809584</v>
          </cell>
          <cell r="J1907" t="str">
            <v>ZV</v>
          </cell>
          <cell r="K1907">
            <v>2000681838</v>
          </cell>
        </row>
        <row r="1908">
          <cell r="A1908" t="str">
            <v>MPS ATL 1613</v>
          </cell>
          <cell r="B1908"/>
          <cell r="C1908" t="str">
            <v>553</v>
          </cell>
          <cell r="D1908" t="str">
            <v>2000661698</v>
          </cell>
          <cell r="E1908" t="str">
            <v>2905100202</v>
          </cell>
          <cell r="F1908">
            <v>44476</v>
          </cell>
          <cell r="G1908" t="str">
            <v>MPS ATL 1613</v>
          </cell>
          <cell r="H1908">
            <v>484902</v>
          </cell>
          <cell r="I1908" t="str">
            <v>ATLANTICO</v>
          </cell>
          <cell r="J1908" t="str">
            <v>ZP</v>
          </cell>
          <cell r="K1908">
            <v>2000681838</v>
          </cell>
        </row>
        <row r="1909">
          <cell r="A1909">
            <v>1570937</v>
          </cell>
          <cell r="B1909"/>
          <cell r="C1909" t="str">
            <v>553</v>
          </cell>
          <cell r="D1909" t="str">
            <v>2000681839</v>
          </cell>
          <cell r="E1909" t="str">
            <v>2905100203</v>
          </cell>
          <cell r="F1909">
            <v>44182</v>
          </cell>
          <cell r="G1909" t="str">
            <v>1570937</v>
          </cell>
          <cell r="H1909">
            <v>21000</v>
          </cell>
          <cell r="I1909" t="str">
            <v>20211030</v>
          </cell>
          <cell r="J1909" t="str">
            <v>ZV</v>
          </cell>
          <cell r="K1909">
            <v>2000681839</v>
          </cell>
        </row>
        <row r="1910">
          <cell r="A1910">
            <v>1570937</v>
          </cell>
          <cell r="B1910"/>
          <cell r="C1910" t="str">
            <v>553</v>
          </cell>
          <cell r="D1910" t="str">
            <v>2000681839</v>
          </cell>
          <cell r="E1910" t="str">
            <v>2905100202</v>
          </cell>
          <cell r="F1910">
            <v>44182</v>
          </cell>
          <cell r="G1910" t="str">
            <v>1570937</v>
          </cell>
          <cell r="H1910">
            <v>4600</v>
          </cell>
          <cell r="I1910" t="str">
            <v>20211030</v>
          </cell>
          <cell r="J1910" t="str">
            <v>ZV</v>
          </cell>
          <cell r="K1910">
            <v>2000681839</v>
          </cell>
        </row>
        <row r="1911">
          <cell r="A1911" t="str">
            <v>MPS CES 2075</v>
          </cell>
          <cell r="B1911"/>
          <cell r="C1911" t="str">
            <v>553</v>
          </cell>
          <cell r="D1911" t="str">
            <v>2000662160</v>
          </cell>
          <cell r="E1911" t="str">
            <v>2905100202</v>
          </cell>
          <cell r="F1911">
            <v>44476</v>
          </cell>
          <cell r="G1911" t="str">
            <v>MPS CES 2075</v>
          </cell>
          <cell r="H1911">
            <v>41700</v>
          </cell>
          <cell r="I1911" t="str">
            <v>CESAR</v>
          </cell>
          <cell r="J1911" t="str">
            <v>ZP</v>
          </cell>
          <cell r="K1911">
            <v>2000681839</v>
          </cell>
        </row>
        <row r="1912">
          <cell r="A1912">
            <v>1570337</v>
          </cell>
          <cell r="B1912"/>
          <cell r="C1912" t="str">
            <v>553</v>
          </cell>
          <cell r="D1912" t="str">
            <v>1908593857</v>
          </cell>
          <cell r="E1912" t="str">
            <v>2905100202</v>
          </cell>
          <cell r="F1912">
            <v>44181</v>
          </cell>
          <cell r="G1912" t="str">
            <v>1570337</v>
          </cell>
          <cell r="H1912">
            <v>37100</v>
          </cell>
          <cell r="I1912" t="str">
            <v>GL-255273149135</v>
          </cell>
          <cell r="J1912" t="str">
            <v>GL</v>
          </cell>
          <cell r="K1912">
            <v>2000681839</v>
          </cell>
        </row>
        <row r="1913">
          <cell r="A1913">
            <v>1570337</v>
          </cell>
          <cell r="B1913"/>
          <cell r="C1913" t="str">
            <v>553</v>
          </cell>
          <cell r="D1913" t="str">
            <v>1908595729</v>
          </cell>
          <cell r="E1913" t="str">
            <v>2905100203</v>
          </cell>
          <cell r="F1913">
            <v>44182</v>
          </cell>
          <cell r="G1913" t="str">
            <v>1570337</v>
          </cell>
          <cell r="H1913">
            <v>2900</v>
          </cell>
          <cell r="I1913" t="str">
            <v>GL-255273149135</v>
          </cell>
          <cell r="J1913" t="str">
            <v>GL</v>
          </cell>
          <cell r="K1913">
            <v>2000681839</v>
          </cell>
        </row>
        <row r="1914">
          <cell r="A1914">
            <v>1570937</v>
          </cell>
          <cell r="B1914"/>
          <cell r="C1914" t="str">
            <v>553</v>
          </cell>
          <cell r="D1914" t="str">
            <v>1908595013</v>
          </cell>
          <cell r="E1914" t="str">
            <v>2905100203</v>
          </cell>
          <cell r="F1914">
            <v>44182</v>
          </cell>
          <cell r="G1914" t="str">
            <v>1570937</v>
          </cell>
          <cell r="H1914">
            <v>18100</v>
          </cell>
          <cell r="I1914" t="str">
            <v>GL-255273149148</v>
          </cell>
          <cell r="J1914" t="str">
            <v>GL</v>
          </cell>
          <cell r="K1914">
            <v>2000681839</v>
          </cell>
        </row>
        <row r="1915">
          <cell r="A1915">
            <v>1666231</v>
          </cell>
          <cell r="B1915"/>
          <cell r="C1915" t="str">
            <v>553</v>
          </cell>
          <cell r="D1915" t="str">
            <v>2000681842</v>
          </cell>
          <cell r="E1915" t="str">
            <v>2905100203</v>
          </cell>
          <cell r="F1915">
            <v>44399</v>
          </cell>
          <cell r="G1915" t="str">
            <v>HMA1666231</v>
          </cell>
          <cell r="H1915">
            <v>511070</v>
          </cell>
          <cell r="I1915" t="str">
            <v>20211030</v>
          </cell>
          <cell r="J1915" t="str">
            <v>ZV</v>
          </cell>
          <cell r="K1915">
            <v>2000681842</v>
          </cell>
        </row>
        <row r="1916">
          <cell r="A1916">
            <v>1666231</v>
          </cell>
          <cell r="B1916"/>
          <cell r="C1916" t="str">
            <v>553</v>
          </cell>
          <cell r="D1916" t="str">
            <v>2000681842</v>
          </cell>
          <cell r="E1916" t="str">
            <v>2905100202</v>
          </cell>
          <cell r="F1916">
            <v>44399</v>
          </cell>
          <cell r="G1916" t="str">
            <v>HMA1666231</v>
          </cell>
          <cell r="H1916">
            <v>469050</v>
          </cell>
          <cell r="I1916" t="str">
            <v>20211030</v>
          </cell>
          <cell r="J1916" t="str">
            <v>ZV</v>
          </cell>
          <cell r="K1916">
            <v>2000681842</v>
          </cell>
        </row>
        <row r="1917">
          <cell r="A1917">
            <v>1666231</v>
          </cell>
          <cell r="B1917"/>
          <cell r="C1917" t="str">
            <v>553</v>
          </cell>
          <cell r="D1917" t="str">
            <v>2000681842</v>
          </cell>
          <cell r="E1917" t="str">
            <v>2905100103</v>
          </cell>
          <cell r="F1917">
            <v>44399</v>
          </cell>
          <cell r="G1917" t="str">
            <v>HMA1666231</v>
          </cell>
          <cell r="H1917">
            <v>205765</v>
          </cell>
          <cell r="I1917" t="str">
            <v>20211030</v>
          </cell>
          <cell r="J1917" t="str">
            <v>ZV</v>
          </cell>
          <cell r="K1917">
            <v>2000681842</v>
          </cell>
        </row>
        <row r="1918">
          <cell r="A1918">
            <v>1658433</v>
          </cell>
          <cell r="B1918"/>
          <cell r="C1918" t="str">
            <v>553</v>
          </cell>
          <cell r="D1918" t="str">
            <v>1908136782</v>
          </cell>
          <cell r="E1918" t="str">
            <v>2905100103</v>
          </cell>
          <cell r="F1918">
            <v>44365</v>
          </cell>
          <cell r="G1918" t="str">
            <v>HMA1658433</v>
          </cell>
          <cell r="H1918">
            <v>10400</v>
          </cell>
          <cell r="I1918" t="str">
            <v>8041336872</v>
          </cell>
          <cell r="J1918" t="str">
            <v>KR</v>
          </cell>
          <cell r="K1918">
            <v>2000681842</v>
          </cell>
        </row>
        <row r="1919">
          <cell r="A1919">
            <v>1656610</v>
          </cell>
          <cell r="B1919"/>
          <cell r="C1919" t="str">
            <v>553</v>
          </cell>
          <cell r="D1919" t="str">
            <v>2000647428</v>
          </cell>
          <cell r="E1919" t="str">
            <v>2905100103</v>
          </cell>
          <cell r="F1919">
            <v>44357</v>
          </cell>
          <cell r="G1919" t="str">
            <v>HMA1656610</v>
          </cell>
          <cell r="H1919">
            <v>27965</v>
          </cell>
          <cell r="I1919" t="str">
            <v>8041336872</v>
          </cell>
          <cell r="J1919" t="str">
            <v>ZV</v>
          </cell>
          <cell r="K1919">
            <v>2000681842</v>
          </cell>
        </row>
        <row r="1920">
          <cell r="A1920">
            <v>1661394</v>
          </cell>
          <cell r="B1920"/>
          <cell r="C1920" t="str">
            <v>553</v>
          </cell>
          <cell r="D1920" t="str">
            <v>1908137688</v>
          </cell>
          <cell r="E1920" t="str">
            <v>2905100103</v>
          </cell>
          <cell r="F1920">
            <v>44377</v>
          </cell>
          <cell r="G1920" t="str">
            <v>HMA1661394</v>
          </cell>
          <cell r="H1920">
            <v>167400</v>
          </cell>
          <cell r="I1920" t="str">
            <v>8041353335</v>
          </cell>
          <cell r="J1920" t="str">
            <v>KR</v>
          </cell>
          <cell r="K1920">
            <v>2000681842</v>
          </cell>
        </row>
        <row r="1921">
          <cell r="A1921">
            <v>1666231</v>
          </cell>
          <cell r="B1921"/>
          <cell r="C1921" t="str">
            <v>553</v>
          </cell>
          <cell r="D1921" t="str">
            <v>1908386547</v>
          </cell>
          <cell r="E1921" t="str">
            <v>2905100203</v>
          </cell>
          <cell r="F1921">
            <v>44399</v>
          </cell>
          <cell r="G1921" t="str">
            <v>HMA1666231</v>
          </cell>
          <cell r="H1921">
            <v>281165</v>
          </cell>
          <cell r="I1921" t="str">
            <v>9030809584</v>
          </cell>
          <cell r="J1921" t="str">
            <v>KR</v>
          </cell>
          <cell r="K1921">
            <v>2000681842</v>
          </cell>
        </row>
        <row r="1922">
          <cell r="A1922">
            <v>1666851</v>
          </cell>
          <cell r="B1922"/>
          <cell r="C1922" t="str">
            <v>553</v>
          </cell>
          <cell r="D1922" t="str">
            <v>2000681827</v>
          </cell>
          <cell r="E1922" t="str">
            <v>2905100203</v>
          </cell>
          <cell r="F1922">
            <v>44402</v>
          </cell>
          <cell r="G1922" t="str">
            <v>HMA1666851</v>
          </cell>
          <cell r="H1922">
            <v>189905</v>
          </cell>
          <cell r="I1922" t="str">
            <v>9030809584</v>
          </cell>
          <cell r="J1922" t="str">
            <v>ZV</v>
          </cell>
          <cell r="K1922">
            <v>2000681842</v>
          </cell>
        </row>
        <row r="1923">
          <cell r="A1923" t="str">
            <v>MPS ANT-1389</v>
          </cell>
          <cell r="B1923"/>
          <cell r="C1923" t="str">
            <v>553</v>
          </cell>
          <cell r="D1923" t="str">
            <v>2000536354</v>
          </cell>
          <cell r="E1923" t="str">
            <v>2905100202</v>
          </cell>
          <cell r="F1923">
            <v>44355</v>
          </cell>
          <cell r="G1923" t="str">
            <v>MPS ANT-1389</v>
          </cell>
          <cell r="H1923">
            <v>469050</v>
          </cell>
          <cell r="I1923" t="str">
            <v>ANTIOQUIA</v>
          </cell>
          <cell r="J1923" t="str">
            <v>ZP</v>
          </cell>
          <cell r="K1923">
            <v>2000681842</v>
          </cell>
        </row>
        <row r="1924">
          <cell r="A1924">
            <v>1570937</v>
          </cell>
          <cell r="B1924"/>
          <cell r="C1924" t="str">
            <v>553</v>
          </cell>
          <cell r="D1924" t="str">
            <v>2000681839</v>
          </cell>
          <cell r="E1924" t="str">
            <v>2905100203</v>
          </cell>
          <cell r="F1924">
            <v>44182</v>
          </cell>
          <cell r="G1924" t="str">
            <v>1570937</v>
          </cell>
          <cell r="H1924">
            <v>16400</v>
          </cell>
          <cell r="I1924" t="str">
            <v>GL-255273149148</v>
          </cell>
          <cell r="J1924" t="str">
            <v>ZV</v>
          </cell>
          <cell r="K1924">
            <v>2000681842</v>
          </cell>
        </row>
        <row r="1925">
          <cell r="A1925">
            <v>1572259</v>
          </cell>
          <cell r="B1925"/>
          <cell r="C1925" t="str">
            <v>553</v>
          </cell>
          <cell r="D1925" t="str">
            <v>1908594153</v>
          </cell>
          <cell r="E1925" t="str">
            <v>2905100203</v>
          </cell>
          <cell r="F1925">
            <v>44181</v>
          </cell>
          <cell r="G1925" t="str">
            <v>1572259</v>
          </cell>
          <cell r="H1925">
            <v>23600</v>
          </cell>
          <cell r="I1925" t="str">
            <v>GL-255273149151</v>
          </cell>
          <cell r="J1925" t="str">
            <v>GL</v>
          </cell>
          <cell r="K1925">
            <v>2000681842</v>
          </cell>
        </row>
        <row r="1926">
          <cell r="A1926">
            <v>1668283</v>
          </cell>
          <cell r="B1926"/>
          <cell r="C1926" t="str">
            <v>553</v>
          </cell>
          <cell r="D1926" t="str">
            <v>2000681854</v>
          </cell>
          <cell r="E1926" t="str">
            <v>2905100203</v>
          </cell>
          <cell r="F1926">
            <v>44407</v>
          </cell>
          <cell r="G1926" t="str">
            <v>HMA1668283</v>
          </cell>
          <cell r="H1926">
            <v>247785</v>
          </cell>
          <cell r="I1926" t="str">
            <v>20211030</v>
          </cell>
          <cell r="J1926" t="str">
            <v>ZV</v>
          </cell>
          <cell r="K1926">
            <v>2000681854</v>
          </cell>
        </row>
        <row r="1927">
          <cell r="A1927">
            <v>1668283</v>
          </cell>
          <cell r="B1927"/>
          <cell r="C1927" t="str">
            <v>553</v>
          </cell>
          <cell r="D1927" t="str">
            <v>2000681854</v>
          </cell>
          <cell r="E1927" t="str">
            <v>2905100202</v>
          </cell>
          <cell r="F1927">
            <v>44407</v>
          </cell>
          <cell r="G1927" t="str">
            <v>HMA1668283</v>
          </cell>
          <cell r="H1927">
            <v>519142</v>
          </cell>
          <cell r="I1927" t="str">
            <v>20211030</v>
          </cell>
          <cell r="J1927" t="str">
            <v>ZV</v>
          </cell>
          <cell r="K1927">
            <v>2000681854</v>
          </cell>
        </row>
        <row r="1928">
          <cell r="A1928">
            <v>1668283</v>
          </cell>
          <cell r="B1928"/>
          <cell r="C1928" t="str">
            <v>553</v>
          </cell>
          <cell r="D1928" t="str">
            <v>2000681854</v>
          </cell>
          <cell r="E1928" t="str">
            <v>2905100103</v>
          </cell>
          <cell r="F1928">
            <v>44407</v>
          </cell>
          <cell r="G1928" t="str">
            <v>HMA1668283</v>
          </cell>
          <cell r="H1928">
            <v>287387</v>
          </cell>
          <cell r="I1928" t="str">
            <v>20211030</v>
          </cell>
          <cell r="J1928" t="str">
            <v>ZV</v>
          </cell>
          <cell r="K1928">
            <v>2000681854</v>
          </cell>
        </row>
        <row r="1929">
          <cell r="A1929">
            <v>1660445</v>
          </cell>
          <cell r="B1929"/>
          <cell r="C1929" t="str">
            <v>553</v>
          </cell>
          <cell r="D1929" t="str">
            <v>1908060464</v>
          </cell>
          <cell r="E1929" t="str">
            <v>2905100103</v>
          </cell>
          <cell r="F1929">
            <v>44373</v>
          </cell>
          <cell r="G1929" t="str">
            <v>HMA1660445</v>
          </cell>
          <cell r="H1929">
            <v>23100</v>
          </cell>
          <cell r="I1929" t="str">
            <v>8041336765</v>
          </cell>
          <cell r="J1929" t="str">
            <v>KR</v>
          </cell>
          <cell r="K1929">
            <v>2000681854</v>
          </cell>
        </row>
        <row r="1930">
          <cell r="A1930">
            <v>1660681</v>
          </cell>
          <cell r="B1930"/>
          <cell r="C1930" t="str">
            <v>553</v>
          </cell>
          <cell r="D1930" t="str">
            <v>1908060467</v>
          </cell>
          <cell r="E1930" t="str">
            <v>2905100103</v>
          </cell>
          <cell r="F1930">
            <v>44375</v>
          </cell>
          <cell r="G1930" t="str">
            <v>HMA1660681</v>
          </cell>
          <cell r="H1930">
            <v>101400</v>
          </cell>
          <cell r="I1930" t="str">
            <v>8041336765</v>
          </cell>
          <cell r="J1930" t="str">
            <v>KR</v>
          </cell>
          <cell r="K1930">
            <v>2000681854</v>
          </cell>
        </row>
        <row r="1931">
          <cell r="A1931">
            <v>1658792</v>
          </cell>
          <cell r="B1931"/>
          <cell r="C1931" t="str">
            <v>553</v>
          </cell>
          <cell r="D1931" t="str">
            <v>1908136789</v>
          </cell>
          <cell r="E1931" t="str">
            <v>2905100103</v>
          </cell>
          <cell r="F1931">
            <v>44368</v>
          </cell>
          <cell r="G1931" t="str">
            <v>HMA1658792</v>
          </cell>
          <cell r="H1931">
            <v>129087</v>
          </cell>
          <cell r="I1931" t="str">
            <v>8041336872</v>
          </cell>
          <cell r="J1931" t="str">
            <v>KR</v>
          </cell>
          <cell r="K1931">
            <v>2000681854</v>
          </cell>
        </row>
        <row r="1932">
          <cell r="A1932">
            <v>1668283</v>
          </cell>
          <cell r="B1932"/>
          <cell r="C1932" t="str">
            <v>553</v>
          </cell>
          <cell r="D1932" t="str">
            <v>1908389951</v>
          </cell>
          <cell r="E1932" t="str">
            <v>2905100103</v>
          </cell>
          <cell r="F1932">
            <v>44407</v>
          </cell>
          <cell r="G1932" t="str">
            <v>HMA1668283</v>
          </cell>
          <cell r="H1932">
            <v>33800</v>
          </cell>
          <cell r="I1932" t="str">
            <v>9021522946</v>
          </cell>
          <cell r="J1932" t="str">
            <v>KR</v>
          </cell>
          <cell r="K1932">
            <v>2000681854</v>
          </cell>
        </row>
        <row r="1933">
          <cell r="A1933">
            <v>1666231</v>
          </cell>
          <cell r="B1933"/>
          <cell r="C1933" t="str">
            <v>553</v>
          </cell>
          <cell r="D1933" t="str">
            <v>2000681842</v>
          </cell>
          <cell r="E1933" t="str">
            <v>2905100203</v>
          </cell>
          <cell r="F1933">
            <v>44399</v>
          </cell>
          <cell r="G1933" t="str">
            <v>HMA1666231</v>
          </cell>
          <cell r="H1933">
            <v>247785</v>
          </cell>
          <cell r="I1933" t="str">
            <v>9030809584</v>
          </cell>
          <cell r="J1933" t="str">
            <v>ZV</v>
          </cell>
          <cell r="K1933">
            <v>2000681854</v>
          </cell>
        </row>
        <row r="1934">
          <cell r="A1934" t="str">
            <v>MPS GUA-1799</v>
          </cell>
          <cell r="B1934"/>
          <cell r="C1934" t="str">
            <v>553</v>
          </cell>
          <cell r="D1934" t="str">
            <v>2000561037</v>
          </cell>
          <cell r="E1934" t="str">
            <v>2905100202</v>
          </cell>
          <cell r="F1934">
            <v>44385</v>
          </cell>
          <cell r="G1934" t="str">
            <v>MPS GUA-1799</v>
          </cell>
          <cell r="H1934">
            <v>519142</v>
          </cell>
          <cell r="I1934" t="str">
            <v>GUAINIA</v>
          </cell>
          <cell r="J1934" t="str">
            <v>ZP</v>
          </cell>
          <cell r="K1934">
            <v>2000681854</v>
          </cell>
        </row>
        <row r="1935">
          <cell r="A1935">
            <v>1653272</v>
          </cell>
          <cell r="B1935"/>
          <cell r="C1935" t="str">
            <v>553</v>
          </cell>
          <cell r="D1935" t="str">
            <v>2000681857</v>
          </cell>
          <cell r="E1935" t="str">
            <v>2905100202</v>
          </cell>
          <cell r="F1935">
            <v>44344</v>
          </cell>
          <cell r="G1935" t="str">
            <v>HMA1653272</v>
          </cell>
          <cell r="H1935">
            <v>42720</v>
          </cell>
          <cell r="I1935" t="str">
            <v>20211030</v>
          </cell>
          <cell r="J1935" t="str">
            <v>ZV</v>
          </cell>
          <cell r="K1935">
            <v>2000681857</v>
          </cell>
        </row>
        <row r="1936">
          <cell r="A1936">
            <v>1653272</v>
          </cell>
          <cell r="B1936"/>
          <cell r="C1936" t="str">
            <v>553</v>
          </cell>
          <cell r="D1936" t="str">
            <v>2000681857</v>
          </cell>
          <cell r="E1936" t="str">
            <v>2905100103</v>
          </cell>
          <cell r="F1936">
            <v>44344</v>
          </cell>
          <cell r="G1936" t="str">
            <v>HMA1653272</v>
          </cell>
          <cell r="H1936">
            <v>82500</v>
          </cell>
          <cell r="I1936" t="str">
            <v>20211030</v>
          </cell>
          <cell r="J1936" t="str">
            <v>ZV</v>
          </cell>
          <cell r="K1936">
            <v>2000681857</v>
          </cell>
        </row>
        <row r="1937">
          <cell r="A1937">
            <v>1652953</v>
          </cell>
          <cell r="B1937"/>
          <cell r="C1937" t="str">
            <v>553</v>
          </cell>
          <cell r="D1937" t="str">
            <v>1908033936</v>
          </cell>
          <cell r="E1937" t="str">
            <v>2905100103</v>
          </cell>
          <cell r="F1937">
            <v>44343</v>
          </cell>
          <cell r="G1937" t="str">
            <v>HMA1652953</v>
          </cell>
          <cell r="H1937">
            <v>33800</v>
          </cell>
          <cell r="I1937" t="str">
            <v>7011447063</v>
          </cell>
          <cell r="J1937" t="str">
            <v>KR</v>
          </cell>
          <cell r="K1937">
            <v>2000681857</v>
          </cell>
        </row>
        <row r="1938">
          <cell r="A1938">
            <v>1653272</v>
          </cell>
          <cell r="B1938"/>
          <cell r="C1938" t="str">
            <v>553</v>
          </cell>
          <cell r="D1938" t="str">
            <v>1908033939</v>
          </cell>
          <cell r="E1938" t="str">
            <v>2905100103</v>
          </cell>
          <cell r="F1938">
            <v>44344</v>
          </cell>
          <cell r="G1938" t="str">
            <v>HMA1653272</v>
          </cell>
          <cell r="H1938">
            <v>48700</v>
          </cell>
          <cell r="I1938" t="str">
            <v>7011447063</v>
          </cell>
          <cell r="J1938" t="str">
            <v>KR</v>
          </cell>
          <cell r="K1938">
            <v>2000681857</v>
          </cell>
        </row>
        <row r="1939">
          <cell r="A1939" t="str">
            <v>MPS BOG-1616</v>
          </cell>
          <cell r="B1939"/>
          <cell r="C1939" t="str">
            <v>553</v>
          </cell>
          <cell r="D1939" t="str">
            <v>2000589126</v>
          </cell>
          <cell r="E1939" t="str">
            <v>2905100202</v>
          </cell>
          <cell r="F1939">
            <v>44414</v>
          </cell>
          <cell r="G1939" t="str">
            <v>MPS BOG-1616</v>
          </cell>
          <cell r="H1939">
            <v>42720</v>
          </cell>
          <cell r="I1939" t="str">
            <v>BOGOTA</v>
          </cell>
          <cell r="J1939" t="str">
            <v>ZP</v>
          </cell>
          <cell r="K1939">
            <v>2000681857</v>
          </cell>
        </row>
        <row r="1940">
          <cell r="A1940">
            <v>1672497</v>
          </cell>
          <cell r="B1940"/>
          <cell r="C1940" t="str">
            <v>553</v>
          </cell>
          <cell r="D1940" t="str">
            <v>2000681780</v>
          </cell>
          <cell r="E1940" t="str">
            <v>2905100103</v>
          </cell>
          <cell r="F1940">
            <v>44427</v>
          </cell>
          <cell r="G1940" t="str">
            <v>HMA1672497</v>
          </cell>
          <cell r="H1940">
            <v>24660</v>
          </cell>
          <cell r="I1940" t="str">
            <v>10011500061</v>
          </cell>
          <cell r="J1940" t="str">
            <v>ZV</v>
          </cell>
          <cell r="K1940">
            <v>2000681860</v>
          </cell>
        </row>
        <row r="1941">
          <cell r="A1941">
            <v>1670508</v>
          </cell>
          <cell r="B1941"/>
          <cell r="C1941" t="str">
            <v>553</v>
          </cell>
          <cell r="D1941" t="str">
            <v>2000681823</v>
          </cell>
          <cell r="E1941" t="str">
            <v>2905100103</v>
          </cell>
          <cell r="F1941">
            <v>44418</v>
          </cell>
          <cell r="G1941" t="str">
            <v>HMA1670508</v>
          </cell>
          <cell r="H1941">
            <v>24969</v>
          </cell>
          <cell r="I1941" t="str">
            <v>10011500061</v>
          </cell>
          <cell r="J1941" t="str">
            <v>ZV</v>
          </cell>
          <cell r="K1941">
            <v>2000681860</v>
          </cell>
        </row>
        <row r="1942">
          <cell r="A1942">
            <v>1673086</v>
          </cell>
          <cell r="B1942"/>
          <cell r="C1942" t="str">
            <v>553</v>
          </cell>
          <cell r="D1942" t="str">
            <v>2000681759</v>
          </cell>
          <cell r="E1942" t="str">
            <v>2905100103</v>
          </cell>
          <cell r="F1942">
            <v>44432</v>
          </cell>
          <cell r="G1942" t="str">
            <v>HMA1673086</v>
          </cell>
          <cell r="H1942">
            <v>55657</v>
          </cell>
          <cell r="I1942" t="str">
            <v>10011519746</v>
          </cell>
          <cell r="J1942" t="str">
            <v>ZV</v>
          </cell>
          <cell r="K1942">
            <v>2000681860</v>
          </cell>
        </row>
        <row r="1943">
          <cell r="A1943">
            <v>1671244</v>
          </cell>
          <cell r="B1943"/>
          <cell r="C1943" t="str">
            <v>553</v>
          </cell>
          <cell r="D1943" t="str">
            <v>2000681789</v>
          </cell>
          <cell r="E1943" t="str">
            <v>2905100203</v>
          </cell>
          <cell r="F1943">
            <v>44420</v>
          </cell>
          <cell r="G1943" t="str">
            <v>HMA1671244</v>
          </cell>
          <cell r="H1943">
            <v>6548</v>
          </cell>
          <cell r="I1943" t="str">
            <v>10011519746</v>
          </cell>
          <cell r="J1943" t="str">
            <v>ZV</v>
          </cell>
          <cell r="K1943">
            <v>2000681860</v>
          </cell>
        </row>
        <row r="1944">
          <cell r="A1944">
            <v>1540217</v>
          </cell>
          <cell r="B1944"/>
          <cell r="C1944" t="str">
            <v>553</v>
          </cell>
          <cell r="D1944" t="str">
            <v>2000681860</v>
          </cell>
          <cell r="E1944" t="str">
            <v>2905100203</v>
          </cell>
          <cell r="F1944">
            <v>43859</v>
          </cell>
          <cell r="G1944" t="str">
            <v>1540217</v>
          </cell>
          <cell r="H1944">
            <v>610526</v>
          </cell>
          <cell r="I1944" t="str">
            <v>20211030</v>
          </cell>
          <cell r="J1944" t="str">
            <v>ZV</v>
          </cell>
          <cell r="K1944">
            <v>2000681860</v>
          </cell>
        </row>
        <row r="1945">
          <cell r="A1945">
            <v>1540217</v>
          </cell>
          <cell r="B1945"/>
          <cell r="C1945" t="str">
            <v>553</v>
          </cell>
          <cell r="D1945" t="str">
            <v>2000681860</v>
          </cell>
          <cell r="E1945" t="str">
            <v>2905100202</v>
          </cell>
          <cell r="F1945">
            <v>43859</v>
          </cell>
          <cell r="G1945" t="str">
            <v>1540217</v>
          </cell>
          <cell r="H1945">
            <v>467380</v>
          </cell>
          <cell r="I1945" t="str">
            <v>20211030</v>
          </cell>
          <cell r="J1945" t="str">
            <v>ZV</v>
          </cell>
          <cell r="K1945">
            <v>2000681860</v>
          </cell>
        </row>
        <row r="1946">
          <cell r="A1946">
            <v>1540217</v>
          </cell>
          <cell r="B1946"/>
          <cell r="C1946" t="str">
            <v>553</v>
          </cell>
          <cell r="D1946" t="str">
            <v>2000681860</v>
          </cell>
          <cell r="E1946" t="str">
            <v>2905100103</v>
          </cell>
          <cell r="F1946">
            <v>43859</v>
          </cell>
          <cell r="G1946" t="str">
            <v>1540217</v>
          </cell>
          <cell r="H1946">
            <v>216617</v>
          </cell>
          <cell r="I1946" t="str">
            <v>20211030</v>
          </cell>
          <cell r="J1946" t="str">
            <v>ZV</v>
          </cell>
          <cell r="K1946">
            <v>2000681860</v>
          </cell>
        </row>
        <row r="1947">
          <cell r="A1947">
            <v>1540217</v>
          </cell>
          <cell r="B1947"/>
          <cell r="C1947" t="str">
            <v>553</v>
          </cell>
          <cell r="D1947" t="str">
            <v>2000681860</v>
          </cell>
          <cell r="E1947" t="str">
            <v>2905100102</v>
          </cell>
          <cell r="F1947">
            <v>43859</v>
          </cell>
          <cell r="G1947" t="str">
            <v>1540217</v>
          </cell>
          <cell r="H1947">
            <v>48700</v>
          </cell>
          <cell r="I1947" t="str">
            <v>20211030</v>
          </cell>
          <cell r="J1947" t="str">
            <v>ZV</v>
          </cell>
          <cell r="K1947">
            <v>2000681860</v>
          </cell>
        </row>
        <row r="1948">
          <cell r="A1948">
            <v>1651669</v>
          </cell>
          <cell r="B1948"/>
          <cell r="C1948" t="str">
            <v>553</v>
          </cell>
          <cell r="D1948" t="str">
            <v>2000640922</v>
          </cell>
          <cell r="E1948" t="str">
            <v>2905100203</v>
          </cell>
          <cell r="F1948">
            <v>44339</v>
          </cell>
          <cell r="G1948" t="str">
            <v>HMA1651669</v>
          </cell>
          <cell r="H1948">
            <v>113130</v>
          </cell>
          <cell r="I1948" t="str">
            <v>7011441949</v>
          </cell>
          <cell r="J1948" t="str">
            <v>ZV</v>
          </cell>
          <cell r="K1948">
            <v>2000681860</v>
          </cell>
        </row>
        <row r="1949">
          <cell r="A1949">
            <v>1653272</v>
          </cell>
          <cell r="B1949"/>
          <cell r="C1949" t="str">
            <v>553</v>
          </cell>
          <cell r="D1949" t="str">
            <v>2000681857</v>
          </cell>
          <cell r="E1949" t="str">
            <v>2905100103</v>
          </cell>
          <cell r="F1949">
            <v>44344</v>
          </cell>
          <cell r="G1949" t="str">
            <v>HMA1653272</v>
          </cell>
          <cell r="H1949">
            <v>39780</v>
          </cell>
          <cell r="I1949" t="str">
            <v>7011447063</v>
          </cell>
          <cell r="J1949" t="str">
            <v>ZV</v>
          </cell>
          <cell r="K1949">
            <v>2000681860</v>
          </cell>
        </row>
        <row r="1950">
          <cell r="A1950">
            <v>1654397</v>
          </cell>
          <cell r="B1950"/>
          <cell r="C1950" t="str">
            <v>553</v>
          </cell>
          <cell r="D1950" t="str">
            <v>1908136492</v>
          </cell>
          <cell r="E1950" t="str">
            <v>2905100103</v>
          </cell>
          <cell r="F1950">
            <v>44349</v>
          </cell>
          <cell r="G1950" t="str">
            <v>HMA1654397</v>
          </cell>
          <cell r="H1950">
            <v>55521</v>
          </cell>
          <cell r="I1950" t="str">
            <v>8041333306</v>
          </cell>
          <cell r="J1950" t="str">
            <v>KR</v>
          </cell>
          <cell r="K1950">
            <v>2000681860</v>
          </cell>
        </row>
        <row r="1951">
          <cell r="A1951">
            <v>1662151</v>
          </cell>
          <cell r="B1951"/>
          <cell r="C1951" t="str">
            <v>553</v>
          </cell>
          <cell r="D1951" t="str">
            <v>1908301331</v>
          </cell>
          <cell r="E1951" t="str">
            <v>2905100102</v>
          </cell>
          <cell r="F1951">
            <v>44379</v>
          </cell>
          <cell r="G1951" t="str">
            <v>HMA1662151</v>
          </cell>
          <cell r="H1951">
            <v>48700</v>
          </cell>
          <cell r="I1951" t="str">
            <v>9021520341</v>
          </cell>
          <cell r="J1951" t="str">
            <v>KR</v>
          </cell>
          <cell r="K1951">
            <v>2000681860</v>
          </cell>
        </row>
        <row r="1952">
          <cell r="A1952">
            <v>1668283</v>
          </cell>
          <cell r="B1952"/>
          <cell r="C1952" t="str">
            <v>553</v>
          </cell>
          <cell r="D1952" t="str">
            <v>2000681854</v>
          </cell>
          <cell r="E1952" t="str">
            <v>2905100103</v>
          </cell>
          <cell r="F1952">
            <v>44407</v>
          </cell>
          <cell r="G1952" t="str">
            <v>HMA1668283</v>
          </cell>
          <cell r="H1952">
            <v>16030</v>
          </cell>
          <cell r="I1952" t="str">
            <v>9021522946</v>
          </cell>
          <cell r="J1952" t="str">
            <v>ZV</v>
          </cell>
          <cell r="K1952">
            <v>2000681860</v>
          </cell>
        </row>
        <row r="1953">
          <cell r="A1953">
            <v>1668475</v>
          </cell>
          <cell r="B1953"/>
          <cell r="C1953" t="str">
            <v>553</v>
          </cell>
          <cell r="D1953" t="str">
            <v>2000674060</v>
          </cell>
          <cell r="E1953" t="str">
            <v>2905100203</v>
          </cell>
          <cell r="F1953">
            <v>44408</v>
          </cell>
          <cell r="G1953" t="str">
            <v>HMA1668475</v>
          </cell>
          <cell r="H1953">
            <v>10728</v>
          </cell>
          <cell r="I1953" t="str">
            <v>9030755225</v>
          </cell>
          <cell r="J1953" t="str">
            <v>ZV</v>
          </cell>
          <cell r="K1953">
            <v>2000681860</v>
          </cell>
        </row>
        <row r="1954">
          <cell r="A1954">
            <v>1664821</v>
          </cell>
          <cell r="B1954"/>
          <cell r="C1954" t="str">
            <v>553</v>
          </cell>
          <cell r="D1954" t="str">
            <v>2000681765</v>
          </cell>
          <cell r="E1954" t="str">
            <v>2905100203</v>
          </cell>
          <cell r="F1954">
            <v>44392</v>
          </cell>
          <cell r="G1954" t="str">
            <v>HMA1664821</v>
          </cell>
          <cell r="H1954">
            <v>24697</v>
          </cell>
          <cell r="I1954" t="str">
            <v>9030807190</v>
          </cell>
          <cell r="J1954" t="str">
            <v>ZV</v>
          </cell>
          <cell r="K1954">
            <v>2000681860</v>
          </cell>
        </row>
        <row r="1955">
          <cell r="A1955">
            <v>1664619</v>
          </cell>
          <cell r="B1955"/>
          <cell r="C1955" t="str">
            <v>553</v>
          </cell>
          <cell r="D1955" t="str">
            <v>2000681832</v>
          </cell>
          <cell r="E1955" t="str">
            <v>2905100203</v>
          </cell>
          <cell r="F1955">
            <v>44391</v>
          </cell>
          <cell r="G1955" t="str">
            <v>HMA1664619</v>
          </cell>
          <cell r="H1955">
            <v>38731</v>
          </cell>
          <cell r="I1955" t="str">
            <v>9030807190</v>
          </cell>
          <cell r="J1955" t="str">
            <v>ZV</v>
          </cell>
          <cell r="K1955">
            <v>2000681860</v>
          </cell>
        </row>
        <row r="1956">
          <cell r="A1956">
            <v>1665603</v>
          </cell>
          <cell r="B1956"/>
          <cell r="C1956" t="str">
            <v>553</v>
          </cell>
          <cell r="D1956" t="str">
            <v>2000681838</v>
          </cell>
          <cell r="E1956" t="str">
            <v>2905100203</v>
          </cell>
          <cell r="F1956">
            <v>44396</v>
          </cell>
          <cell r="G1956" t="str">
            <v>HMA1665603</v>
          </cell>
          <cell r="H1956">
            <v>107778</v>
          </cell>
          <cell r="I1956" t="str">
            <v>9030807190</v>
          </cell>
          <cell r="J1956" t="str">
            <v>ZV</v>
          </cell>
          <cell r="K1956">
            <v>2000681860</v>
          </cell>
        </row>
        <row r="1957">
          <cell r="A1957">
            <v>1665984</v>
          </cell>
          <cell r="B1957"/>
          <cell r="C1957" t="str">
            <v>553</v>
          </cell>
          <cell r="D1957" t="str">
            <v>1908386533</v>
          </cell>
          <cell r="E1957" t="str">
            <v>2905100203</v>
          </cell>
          <cell r="F1957">
            <v>44398</v>
          </cell>
          <cell r="G1957" t="str">
            <v>HMA1665984</v>
          </cell>
          <cell r="H1957">
            <v>63428</v>
          </cell>
          <cell r="I1957" t="str">
            <v>9030809584</v>
          </cell>
          <cell r="J1957" t="str">
            <v>KR</v>
          </cell>
          <cell r="K1957">
            <v>2000681860</v>
          </cell>
        </row>
        <row r="1958">
          <cell r="A1958">
            <v>1663053</v>
          </cell>
          <cell r="B1958"/>
          <cell r="C1958" t="str">
            <v>553</v>
          </cell>
          <cell r="D1958" t="str">
            <v>2000671134</v>
          </cell>
          <cell r="E1958" t="str">
            <v>2905100203</v>
          </cell>
          <cell r="F1958">
            <v>44384</v>
          </cell>
          <cell r="G1958" t="str">
            <v>HMA1663053</v>
          </cell>
          <cell r="H1958">
            <v>166886</v>
          </cell>
          <cell r="I1958" t="str">
            <v>9030809584</v>
          </cell>
          <cell r="J1958" t="str">
            <v>ZV</v>
          </cell>
          <cell r="K1958">
            <v>2000681860</v>
          </cell>
        </row>
        <row r="1959">
          <cell r="A1959">
            <v>1499651</v>
          </cell>
          <cell r="B1959"/>
          <cell r="C1959" t="str">
            <v>553</v>
          </cell>
          <cell r="D1959" t="str">
            <v>1908173134</v>
          </cell>
          <cell r="E1959" t="str">
            <v>2905100203</v>
          </cell>
          <cell r="F1959">
            <v>43690</v>
          </cell>
          <cell r="G1959" t="str">
            <v>1499651</v>
          </cell>
          <cell r="H1959">
            <v>78600</v>
          </cell>
          <cell r="I1959" t="str">
            <v>9131405269</v>
          </cell>
          <cell r="J1959" t="str">
            <v>KR</v>
          </cell>
          <cell r="K1959">
            <v>2000681860</v>
          </cell>
        </row>
        <row r="1960">
          <cell r="A1960">
            <v>1540217</v>
          </cell>
          <cell r="B1960"/>
          <cell r="C1960" t="str">
            <v>553</v>
          </cell>
          <cell r="D1960" t="str">
            <v>1908357384</v>
          </cell>
          <cell r="E1960" t="str">
            <v>2905100202</v>
          </cell>
          <cell r="F1960">
            <v>43859</v>
          </cell>
          <cell r="G1960" t="str">
            <v>1540217</v>
          </cell>
          <cell r="H1960">
            <v>573880</v>
          </cell>
          <cell r="I1960" t="str">
            <v>9131409820</v>
          </cell>
          <cell r="J1960" t="str">
            <v>KR</v>
          </cell>
          <cell r="K1960">
            <v>2000681860</v>
          </cell>
        </row>
        <row r="1961">
          <cell r="A1961" t="str">
            <v>MPS ANT-1271</v>
          </cell>
          <cell r="B1961"/>
          <cell r="C1961" t="str">
            <v>553</v>
          </cell>
          <cell r="D1961" t="str">
            <v>2000617588</v>
          </cell>
          <cell r="E1961" t="str">
            <v>2905100202</v>
          </cell>
          <cell r="F1961">
            <v>44446</v>
          </cell>
          <cell r="G1961" t="str">
            <v>MPS ANT-1271</v>
          </cell>
          <cell r="H1961">
            <v>1041260</v>
          </cell>
          <cell r="I1961" t="str">
            <v>ANTIOQUIA</v>
          </cell>
          <cell r="J1961" t="str">
            <v>ZP</v>
          </cell>
          <cell r="K1961">
            <v>2000681860</v>
          </cell>
        </row>
        <row r="1962">
          <cell r="A1962">
            <v>1666779</v>
          </cell>
          <cell r="B1962"/>
          <cell r="C1962" t="str">
            <v>553</v>
          </cell>
          <cell r="D1962" t="str">
            <v>2000681864</v>
          </cell>
          <cell r="E1962" t="str">
            <v>2905100203</v>
          </cell>
          <cell r="F1962">
            <v>44401</v>
          </cell>
          <cell r="G1962" t="str">
            <v>HMA1666779</v>
          </cell>
          <cell r="H1962">
            <v>78400</v>
          </cell>
          <cell r="I1962" t="str">
            <v>20211030</v>
          </cell>
          <cell r="J1962" t="str">
            <v>ZV</v>
          </cell>
          <cell r="K1962">
            <v>2000681864</v>
          </cell>
        </row>
        <row r="1963">
          <cell r="A1963">
            <v>1666779</v>
          </cell>
          <cell r="B1963"/>
          <cell r="C1963" t="str">
            <v>553</v>
          </cell>
          <cell r="D1963" t="str">
            <v>2000681864</v>
          </cell>
          <cell r="E1963" t="str">
            <v>2905100202</v>
          </cell>
          <cell r="F1963">
            <v>44401</v>
          </cell>
          <cell r="G1963" t="str">
            <v>HMA1666779</v>
          </cell>
          <cell r="H1963">
            <v>74028</v>
          </cell>
          <cell r="I1963" t="str">
            <v>20211030</v>
          </cell>
          <cell r="J1963" t="str">
            <v>ZV</v>
          </cell>
          <cell r="K1963">
            <v>2000681864</v>
          </cell>
        </row>
        <row r="1964">
          <cell r="A1964">
            <v>1666779</v>
          </cell>
          <cell r="B1964"/>
          <cell r="C1964" t="str">
            <v>553</v>
          </cell>
          <cell r="D1964" t="str">
            <v>2000681864</v>
          </cell>
          <cell r="E1964" t="str">
            <v>2905100102</v>
          </cell>
          <cell r="F1964">
            <v>44401</v>
          </cell>
          <cell r="G1964" t="str">
            <v>HMA1666779</v>
          </cell>
          <cell r="H1964">
            <v>108500</v>
          </cell>
          <cell r="I1964" t="str">
            <v>20211030</v>
          </cell>
          <cell r="J1964" t="str">
            <v>ZV</v>
          </cell>
          <cell r="K1964">
            <v>2000681864</v>
          </cell>
        </row>
        <row r="1965">
          <cell r="A1965">
            <v>1666779</v>
          </cell>
          <cell r="B1965"/>
          <cell r="C1965" t="str">
            <v>553</v>
          </cell>
          <cell r="D1965" t="str">
            <v>1908387288</v>
          </cell>
          <cell r="E1965" t="str">
            <v>2905100202</v>
          </cell>
          <cell r="F1965">
            <v>44401</v>
          </cell>
          <cell r="G1965" t="str">
            <v>HMA1666779</v>
          </cell>
          <cell r="H1965">
            <v>74028</v>
          </cell>
          <cell r="I1965" t="str">
            <v>9030807190</v>
          </cell>
          <cell r="J1965" t="str">
            <v>KR</v>
          </cell>
          <cell r="K1965">
            <v>2000681864</v>
          </cell>
        </row>
        <row r="1966">
          <cell r="A1966">
            <v>1667922</v>
          </cell>
          <cell r="B1966"/>
          <cell r="C1966" t="str">
            <v>553</v>
          </cell>
          <cell r="D1966" t="str">
            <v>1908389650</v>
          </cell>
          <cell r="E1966" t="str">
            <v>2905100203</v>
          </cell>
          <cell r="F1966">
            <v>44406</v>
          </cell>
          <cell r="G1966" t="str">
            <v>HMA1667922</v>
          </cell>
          <cell r="H1966">
            <v>55300</v>
          </cell>
          <cell r="I1966" t="str">
            <v>9030807190</v>
          </cell>
          <cell r="J1966" t="str">
            <v>KR</v>
          </cell>
          <cell r="K1966">
            <v>2000681864</v>
          </cell>
        </row>
        <row r="1967">
          <cell r="A1967">
            <v>1668488</v>
          </cell>
          <cell r="B1967"/>
          <cell r="C1967" t="str">
            <v>553</v>
          </cell>
          <cell r="D1967" t="str">
            <v>1908389670</v>
          </cell>
          <cell r="E1967" t="str">
            <v>2905100203</v>
          </cell>
          <cell r="F1967">
            <v>44408</v>
          </cell>
          <cell r="G1967" t="str">
            <v>HMA1668488</v>
          </cell>
          <cell r="H1967">
            <v>23100</v>
          </cell>
          <cell r="I1967" t="str">
            <v>9030807190</v>
          </cell>
          <cell r="J1967" t="str">
            <v>KR</v>
          </cell>
          <cell r="K1967">
            <v>2000681864</v>
          </cell>
        </row>
        <row r="1968">
          <cell r="A1968" t="str">
            <v>MPS GUA-2286</v>
          </cell>
          <cell r="B1968"/>
          <cell r="C1968" t="str">
            <v>553</v>
          </cell>
          <cell r="D1968" t="str">
            <v>2000618603</v>
          </cell>
          <cell r="E1968" t="str">
            <v>2905100102</v>
          </cell>
          <cell r="F1968">
            <v>44446</v>
          </cell>
          <cell r="G1968" t="str">
            <v>MPS GUA-2286</v>
          </cell>
          <cell r="H1968">
            <v>108500</v>
          </cell>
          <cell r="I1968" t="str">
            <v>GUAINIA</v>
          </cell>
          <cell r="J1968" t="str">
            <v>ZP</v>
          </cell>
          <cell r="K1968">
            <v>2000681864</v>
          </cell>
        </row>
        <row r="1969">
          <cell r="A1969">
            <v>1671019</v>
          </cell>
          <cell r="B1969"/>
          <cell r="C1969" t="str">
            <v>553</v>
          </cell>
          <cell r="D1969" t="str">
            <v>1908543179</v>
          </cell>
          <cell r="E1969" t="str">
            <v>2905100103</v>
          </cell>
          <cell r="F1969">
            <v>44420</v>
          </cell>
          <cell r="G1969" t="str">
            <v>HMA1671019</v>
          </cell>
          <cell r="H1969">
            <v>88026</v>
          </cell>
          <cell r="I1969" t="str">
            <v>10011500061</v>
          </cell>
          <cell r="J1969" t="str">
            <v>KR</v>
          </cell>
          <cell r="K1969">
            <v>2000681868</v>
          </cell>
        </row>
        <row r="1970">
          <cell r="A1970">
            <v>1671128</v>
          </cell>
          <cell r="B1970"/>
          <cell r="C1970" t="str">
            <v>553</v>
          </cell>
          <cell r="D1970" t="str">
            <v>1908543191</v>
          </cell>
          <cell r="E1970" t="str">
            <v>2905100103</v>
          </cell>
          <cell r="F1970">
            <v>44420</v>
          </cell>
          <cell r="G1970" t="str">
            <v>HMA1671128</v>
          </cell>
          <cell r="H1970">
            <v>45200</v>
          </cell>
          <cell r="I1970" t="str">
            <v>10011500061</v>
          </cell>
          <cell r="J1970" t="str">
            <v>KR</v>
          </cell>
          <cell r="K1970">
            <v>2000681868</v>
          </cell>
        </row>
        <row r="1971">
          <cell r="A1971">
            <v>1672304</v>
          </cell>
          <cell r="B1971"/>
          <cell r="C1971" t="str">
            <v>553</v>
          </cell>
          <cell r="D1971" t="str">
            <v>1908545716</v>
          </cell>
          <cell r="E1971" t="str">
            <v>2905100103</v>
          </cell>
          <cell r="F1971">
            <v>44427</v>
          </cell>
          <cell r="G1971" t="str">
            <v>HMA1672304</v>
          </cell>
          <cell r="H1971">
            <v>19800</v>
          </cell>
          <cell r="I1971" t="str">
            <v>10011500061</v>
          </cell>
          <cell r="J1971" t="str">
            <v>KR</v>
          </cell>
          <cell r="K1971">
            <v>2000681868</v>
          </cell>
        </row>
        <row r="1972">
          <cell r="A1972">
            <v>1673515</v>
          </cell>
          <cell r="B1972"/>
          <cell r="C1972" t="str">
            <v>553</v>
          </cell>
          <cell r="D1972" t="str">
            <v>1908545751</v>
          </cell>
          <cell r="E1972" t="str">
            <v>2905100103</v>
          </cell>
          <cell r="F1972">
            <v>44433</v>
          </cell>
          <cell r="G1972" t="str">
            <v>HMA1673515</v>
          </cell>
          <cell r="H1972">
            <v>45200</v>
          </cell>
          <cell r="I1972" t="str">
            <v>10011500061</v>
          </cell>
          <cell r="J1972" t="str">
            <v>KR</v>
          </cell>
          <cell r="K1972">
            <v>2000681868</v>
          </cell>
        </row>
        <row r="1973">
          <cell r="A1973">
            <v>1673825</v>
          </cell>
          <cell r="B1973"/>
          <cell r="C1973" t="str">
            <v>553</v>
          </cell>
          <cell r="D1973" t="str">
            <v>1908552658</v>
          </cell>
          <cell r="E1973" t="str">
            <v>2905100103</v>
          </cell>
          <cell r="F1973">
            <v>44434</v>
          </cell>
          <cell r="G1973" t="str">
            <v>HMA1673825</v>
          </cell>
          <cell r="H1973">
            <v>21000</v>
          </cell>
          <cell r="I1973" t="str">
            <v>10011500061</v>
          </cell>
          <cell r="J1973" t="str">
            <v>KR</v>
          </cell>
          <cell r="K1973">
            <v>2000681868</v>
          </cell>
        </row>
        <row r="1974">
          <cell r="A1974">
            <v>1674126</v>
          </cell>
          <cell r="B1974"/>
          <cell r="C1974" t="str">
            <v>553</v>
          </cell>
          <cell r="D1974" t="str">
            <v>1908552747</v>
          </cell>
          <cell r="E1974" t="str">
            <v>2905100103</v>
          </cell>
          <cell r="F1974">
            <v>44435</v>
          </cell>
          <cell r="G1974" t="str">
            <v>HMA1674126</v>
          </cell>
          <cell r="H1974">
            <v>65173</v>
          </cell>
          <cell r="I1974" t="str">
            <v>10011500061</v>
          </cell>
          <cell r="J1974" t="str">
            <v>KR</v>
          </cell>
          <cell r="K1974">
            <v>2000681868</v>
          </cell>
        </row>
        <row r="1975">
          <cell r="A1975">
            <v>1674280</v>
          </cell>
          <cell r="B1975"/>
          <cell r="C1975" t="str">
            <v>553</v>
          </cell>
          <cell r="D1975" t="str">
            <v>1908552767</v>
          </cell>
          <cell r="E1975" t="str">
            <v>2905100103</v>
          </cell>
          <cell r="F1975">
            <v>44435</v>
          </cell>
          <cell r="G1975" t="str">
            <v>HMA1674280</v>
          </cell>
          <cell r="H1975">
            <v>57600</v>
          </cell>
          <cell r="I1975" t="str">
            <v>10011500061</v>
          </cell>
          <cell r="J1975" t="str">
            <v>KR</v>
          </cell>
          <cell r="K1975">
            <v>2000681868</v>
          </cell>
        </row>
        <row r="1976">
          <cell r="A1976">
            <v>1674645</v>
          </cell>
          <cell r="B1976"/>
          <cell r="C1976" t="str">
            <v>553</v>
          </cell>
          <cell r="D1976" t="str">
            <v>1908552775</v>
          </cell>
          <cell r="E1976" t="str">
            <v>2905100103</v>
          </cell>
          <cell r="F1976">
            <v>44436</v>
          </cell>
          <cell r="G1976" t="str">
            <v>HMA1674645</v>
          </cell>
          <cell r="H1976">
            <v>91995</v>
          </cell>
          <cell r="I1976" t="str">
            <v>10011500061</v>
          </cell>
          <cell r="J1976" t="str">
            <v>KR</v>
          </cell>
          <cell r="K1976">
            <v>2000681868</v>
          </cell>
        </row>
        <row r="1977">
          <cell r="A1977">
            <v>1675258</v>
          </cell>
          <cell r="B1977"/>
          <cell r="C1977" t="str">
            <v>553</v>
          </cell>
          <cell r="D1977" t="str">
            <v>1908552792</v>
          </cell>
          <cell r="E1977" t="str">
            <v>2905100103</v>
          </cell>
          <cell r="F1977">
            <v>44439</v>
          </cell>
          <cell r="G1977" t="str">
            <v>HMA1675258</v>
          </cell>
          <cell r="H1977">
            <v>40600</v>
          </cell>
          <cell r="I1977" t="str">
            <v>10011500061</v>
          </cell>
          <cell r="J1977" t="str">
            <v>KR</v>
          </cell>
          <cell r="K1977">
            <v>2000681868</v>
          </cell>
        </row>
        <row r="1978">
          <cell r="A1978">
            <v>1675259</v>
          </cell>
          <cell r="B1978"/>
          <cell r="C1978" t="str">
            <v>553</v>
          </cell>
          <cell r="D1978" t="str">
            <v>1908552798</v>
          </cell>
          <cell r="E1978" t="str">
            <v>2905100103</v>
          </cell>
          <cell r="F1978">
            <v>44439</v>
          </cell>
          <cell r="G1978" t="str">
            <v>HMA1675259</v>
          </cell>
          <cell r="H1978">
            <v>187400</v>
          </cell>
          <cell r="I1978" t="str">
            <v>10011500061</v>
          </cell>
          <cell r="J1978" t="str">
            <v>KR</v>
          </cell>
          <cell r="K1978">
            <v>2000681868</v>
          </cell>
        </row>
        <row r="1979">
          <cell r="A1979">
            <v>1671019</v>
          </cell>
          <cell r="B1979"/>
          <cell r="C1979" t="str">
            <v>553</v>
          </cell>
          <cell r="D1979" t="str">
            <v>2000681868</v>
          </cell>
          <cell r="E1979" t="str">
            <v>2905100202</v>
          </cell>
          <cell r="F1979">
            <v>44420</v>
          </cell>
          <cell r="G1979" t="str">
            <v>HMA1671019</v>
          </cell>
          <cell r="H1979">
            <v>578856</v>
          </cell>
          <cell r="I1979" t="str">
            <v>20211030</v>
          </cell>
          <cell r="J1979" t="str">
            <v>ZV</v>
          </cell>
          <cell r="K1979">
            <v>2000681868</v>
          </cell>
        </row>
        <row r="1980">
          <cell r="A1980">
            <v>1671019</v>
          </cell>
          <cell r="B1980"/>
          <cell r="C1980" t="str">
            <v>553</v>
          </cell>
          <cell r="D1980" t="str">
            <v>2000681868</v>
          </cell>
          <cell r="E1980" t="str">
            <v>2905100103</v>
          </cell>
          <cell r="F1980">
            <v>44420</v>
          </cell>
          <cell r="G1980" t="str">
            <v>HMA1671019</v>
          </cell>
          <cell r="H1980">
            <v>661994</v>
          </cell>
          <cell r="I1980" t="str">
            <v>20211030</v>
          </cell>
          <cell r="J1980" t="str">
            <v>ZV</v>
          </cell>
          <cell r="K1980">
            <v>2000681868</v>
          </cell>
        </row>
        <row r="1981">
          <cell r="A1981" t="str">
            <v>MPS BOG 1681</v>
          </cell>
          <cell r="B1981"/>
          <cell r="C1981" t="str">
            <v>553</v>
          </cell>
          <cell r="D1981" t="str">
            <v>2000661766</v>
          </cell>
          <cell r="E1981" t="str">
            <v>2905100202</v>
          </cell>
          <cell r="F1981">
            <v>44476</v>
          </cell>
          <cell r="G1981" t="str">
            <v>MPS BOG 1681</v>
          </cell>
          <cell r="H1981">
            <v>578856</v>
          </cell>
          <cell r="I1981" t="str">
            <v>BOGOTA</v>
          </cell>
          <cell r="J1981" t="str">
            <v>ZP</v>
          </cell>
          <cell r="K1981">
            <v>2000681868</v>
          </cell>
        </row>
        <row r="1982">
          <cell r="A1982">
            <v>1671019</v>
          </cell>
          <cell r="B1982"/>
          <cell r="C1982" t="str">
            <v>553</v>
          </cell>
          <cell r="D1982" t="str">
            <v>2000681868</v>
          </cell>
          <cell r="E1982" t="str">
            <v>2905100103</v>
          </cell>
          <cell r="F1982">
            <v>44420</v>
          </cell>
          <cell r="G1982" t="str">
            <v>HMA1671019</v>
          </cell>
          <cell r="H1982">
            <v>83138</v>
          </cell>
          <cell r="I1982" t="str">
            <v>10011500061</v>
          </cell>
          <cell r="J1982" t="str">
            <v>ZV</v>
          </cell>
          <cell r="K1982">
            <v>2000681874</v>
          </cell>
        </row>
        <row r="1983">
          <cell r="A1983">
            <v>1665672</v>
          </cell>
          <cell r="B1983"/>
          <cell r="C1983" t="str">
            <v>553</v>
          </cell>
          <cell r="D1983" t="str">
            <v>2000681874</v>
          </cell>
          <cell r="E1983" t="str">
            <v>2905100202</v>
          </cell>
          <cell r="F1983">
            <v>44396</v>
          </cell>
          <cell r="G1983" t="str">
            <v>HMA1665672</v>
          </cell>
          <cell r="H1983">
            <v>77823</v>
          </cell>
          <cell r="I1983" t="str">
            <v>20211030</v>
          </cell>
          <cell r="J1983" t="str">
            <v>ZV</v>
          </cell>
          <cell r="K1983">
            <v>2000681874</v>
          </cell>
        </row>
        <row r="1984">
          <cell r="A1984">
            <v>1665672</v>
          </cell>
          <cell r="B1984"/>
          <cell r="C1984" t="str">
            <v>553</v>
          </cell>
          <cell r="D1984" t="str">
            <v>2000681874</v>
          </cell>
          <cell r="E1984" t="str">
            <v>2905100103</v>
          </cell>
          <cell r="F1984">
            <v>44396</v>
          </cell>
          <cell r="G1984" t="str">
            <v>HMA1665672</v>
          </cell>
          <cell r="H1984">
            <v>83138</v>
          </cell>
          <cell r="I1984" t="str">
            <v>20211030</v>
          </cell>
          <cell r="J1984" t="str">
            <v>ZV</v>
          </cell>
          <cell r="K1984">
            <v>2000681874</v>
          </cell>
        </row>
        <row r="1985">
          <cell r="A1985">
            <v>1665672</v>
          </cell>
          <cell r="B1985"/>
          <cell r="C1985" t="str">
            <v>553</v>
          </cell>
          <cell r="D1985" t="str">
            <v>1908387149</v>
          </cell>
          <cell r="E1985" t="str">
            <v>2905100202</v>
          </cell>
          <cell r="F1985">
            <v>44396</v>
          </cell>
          <cell r="G1985" t="str">
            <v>HMA1665672</v>
          </cell>
          <cell r="H1985">
            <v>67600</v>
          </cell>
          <cell r="I1985" t="str">
            <v>9030807190</v>
          </cell>
          <cell r="J1985" t="str">
            <v>KR</v>
          </cell>
          <cell r="K1985">
            <v>2000681874</v>
          </cell>
        </row>
        <row r="1986">
          <cell r="A1986">
            <v>1665929</v>
          </cell>
          <cell r="B1986"/>
          <cell r="C1986" t="str">
            <v>553</v>
          </cell>
          <cell r="D1986" t="str">
            <v>1908387239</v>
          </cell>
          <cell r="E1986" t="str">
            <v>2905100202</v>
          </cell>
          <cell r="F1986">
            <v>44398</v>
          </cell>
          <cell r="G1986" t="str">
            <v>HMA1665929</v>
          </cell>
          <cell r="H1986">
            <v>85932</v>
          </cell>
          <cell r="I1986" t="str">
            <v>9030807190</v>
          </cell>
          <cell r="J1986" t="str">
            <v>KR</v>
          </cell>
          <cell r="K1986">
            <v>2000681874</v>
          </cell>
        </row>
        <row r="1987">
          <cell r="A1987">
            <v>1666779</v>
          </cell>
          <cell r="B1987"/>
          <cell r="C1987" t="str">
            <v>553</v>
          </cell>
          <cell r="D1987" t="str">
            <v>2000681864</v>
          </cell>
          <cell r="E1987" t="str">
            <v>2905100202</v>
          </cell>
          <cell r="F1987">
            <v>44401</v>
          </cell>
          <cell r="G1987" t="str">
            <v>HMA1666779</v>
          </cell>
          <cell r="H1987">
            <v>43928</v>
          </cell>
          <cell r="I1987" t="str">
            <v>9030807190</v>
          </cell>
          <cell r="J1987" t="str">
            <v>ZV</v>
          </cell>
          <cell r="K1987">
            <v>2000681874</v>
          </cell>
        </row>
        <row r="1988">
          <cell r="A1988">
            <v>1540217</v>
          </cell>
          <cell r="B1988"/>
          <cell r="C1988" t="str">
            <v>553</v>
          </cell>
          <cell r="D1988" t="str">
            <v>2000681860</v>
          </cell>
          <cell r="E1988" t="str">
            <v>2905100202</v>
          </cell>
          <cell r="F1988">
            <v>43859</v>
          </cell>
          <cell r="G1988" t="str">
            <v>1540217</v>
          </cell>
          <cell r="H1988">
            <v>408463</v>
          </cell>
          <cell r="I1988" t="str">
            <v>9131409820</v>
          </cell>
          <cell r="J1988" t="str">
            <v>ZV</v>
          </cell>
          <cell r="K1988">
            <v>2000681874</v>
          </cell>
        </row>
        <row r="1989">
          <cell r="A1989" t="str">
            <v>MPS BOL 1810</v>
          </cell>
          <cell r="B1989"/>
          <cell r="C1989" t="str">
            <v>553</v>
          </cell>
          <cell r="D1989" t="str">
            <v>2000661895</v>
          </cell>
          <cell r="E1989" t="str">
            <v>2905100202</v>
          </cell>
          <cell r="F1989">
            <v>44476</v>
          </cell>
          <cell r="G1989" t="str">
            <v>MPS BOL 1810</v>
          </cell>
          <cell r="H1989">
            <v>683746</v>
          </cell>
          <cell r="I1989" t="str">
            <v>BOLIVAR</v>
          </cell>
          <cell r="J1989" t="str">
            <v>ZP</v>
          </cell>
          <cell r="K1989">
            <v>2000681874</v>
          </cell>
        </row>
        <row r="1990">
          <cell r="A1990">
            <v>1664199</v>
          </cell>
          <cell r="B1990"/>
          <cell r="C1990" t="str">
            <v>553</v>
          </cell>
          <cell r="D1990" t="str">
            <v>2000681899</v>
          </cell>
          <cell r="E1990" t="str">
            <v>2905100203</v>
          </cell>
          <cell r="F1990">
            <v>44389</v>
          </cell>
          <cell r="G1990" t="str">
            <v>HMA1664199</v>
          </cell>
          <cell r="H1990">
            <v>771711</v>
          </cell>
          <cell r="I1990" t="str">
            <v>20211030</v>
          </cell>
          <cell r="J1990" t="str">
            <v>ZV</v>
          </cell>
          <cell r="K1990">
            <v>2000681899</v>
          </cell>
        </row>
        <row r="1991">
          <cell r="A1991">
            <v>1664199</v>
          </cell>
          <cell r="B1991"/>
          <cell r="C1991" t="str">
            <v>553</v>
          </cell>
          <cell r="D1991" t="str">
            <v>2000681899</v>
          </cell>
          <cell r="E1991" t="str">
            <v>2905100202</v>
          </cell>
          <cell r="F1991">
            <v>44389</v>
          </cell>
          <cell r="G1991" t="str">
            <v>HMA1664199</v>
          </cell>
          <cell r="H1991">
            <v>747026</v>
          </cell>
          <cell r="I1991" t="str">
            <v>20211030</v>
          </cell>
          <cell r="J1991" t="str">
            <v>ZV</v>
          </cell>
          <cell r="K1991">
            <v>2000681899</v>
          </cell>
        </row>
        <row r="1992">
          <cell r="A1992">
            <v>1664199</v>
          </cell>
          <cell r="B1992"/>
          <cell r="C1992" t="str">
            <v>553</v>
          </cell>
          <cell r="D1992" t="str">
            <v>1908386897</v>
          </cell>
          <cell r="E1992" t="str">
            <v>2905100203</v>
          </cell>
          <cell r="F1992">
            <v>44389</v>
          </cell>
          <cell r="G1992" t="str">
            <v>HMA1664199</v>
          </cell>
          <cell r="H1992">
            <v>55300</v>
          </cell>
          <cell r="I1992" t="str">
            <v>9030807190</v>
          </cell>
          <cell r="J1992" t="str">
            <v>KR</v>
          </cell>
          <cell r="K1992">
            <v>2000681899</v>
          </cell>
        </row>
        <row r="1993">
          <cell r="A1993">
            <v>1664374</v>
          </cell>
          <cell r="B1993"/>
          <cell r="C1993" t="str">
            <v>553</v>
          </cell>
          <cell r="D1993" t="str">
            <v>1908386923</v>
          </cell>
          <cell r="E1993" t="str">
            <v>2905100202</v>
          </cell>
          <cell r="F1993">
            <v>44390</v>
          </cell>
          <cell r="G1993" t="str">
            <v>HMA1664374</v>
          </cell>
          <cell r="H1993">
            <v>117953</v>
          </cell>
          <cell r="I1993" t="str">
            <v>9030807190</v>
          </cell>
          <cell r="J1993" t="str">
            <v>KR</v>
          </cell>
          <cell r="K1993">
            <v>2000681899</v>
          </cell>
        </row>
        <row r="1994">
          <cell r="A1994">
            <v>1664938</v>
          </cell>
          <cell r="B1994"/>
          <cell r="C1994" t="str">
            <v>553</v>
          </cell>
          <cell r="D1994" t="str">
            <v>1908386977</v>
          </cell>
          <cell r="E1994" t="str">
            <v>2905100203</v>
          </cell>
          <cell r="F1994">
            <v>44392</v>
          </cell>
          <cell r="G1994" t="str">
            <v>HMA1664938</v>
          </cell>
          <cell r="H1994">
            <v>18600</v>
          </cell>
          <cell r="I1994" t="str">
            <v>9030807190</v>
          </cell>
          <cell r="J1994" t="str">
            <v>KR</v>
          </cell>
          <cell r="K1994">
            <v>2000681899</v>
          </cell>
        </row>
        <row r="1995">
          <cell r="A1995">
            <v>1664973</v>
          </cell>
          <cell r="B1995"/>
          <cell r="C1995" t="str">
            <v>553</v>
          </cell>
          <cell r="D1995" t="str">
            <v>1908386986</v>
          </cell>
          <cell r="E1995" t="str">
            <v>2905100202</v>
          </cell>
          <cell r="F1995">
            <v>44392</v>
          </cell>
          <cell r="G1995" t="str">
            <v>HMA1664973</v>
          </cell>
          <cell r="H1995">
            <v>48700</v>
          </cell>
          <cell r="I1995" t="str">
            <v>9030807190</v>
          </cell>
          <cell r="J1995" t="str">
            <v>KR</v>
          </cell>
          <cell r="K1995">
            <v>2000681899</v>
          </cell>
        </row>
        <row r="1996">
          <cell r="A1996">
            <v>1665079</v>
          </cell>
          <cell r="B1996"/>
          <cell r="C1996" t="str">
            <v>553</v>
          </cell>
          <cell r="D1996" t="str">
            <v>1908387002</v>
          </cell>
          <cell r="E1996" t="str">
            <v>2905100203</v>
          </cell>
          <cell r="F1996">
            <v>44393</v>
          </cell>
          <cell r="G1996" t="str">
            <v>HMA1665079</v>
          </cell>
          <cell r="H1996">
            <v>224636</v>
          </cell>
          <cell r="I1996" t="str">
            <v>9030807190</v>
          </cell>
          <cell r="J1996" t="str">
            <v>KR</v>
          </cell>
          <cell r="K1996">
            <v>2000681899</v>
          </cell>
        </row>
        <row r="1997">
          <cell r="A1997">
            <v>1665586</v>
          </cell>
          <cell r="B1997"/>
          <cell r="C1997" t="str">
            <v>553</v>
          </cell>
          <cell r="D1997" t="str">
            <v>1908387028</v>
          </cell>
          <cell r="E1997" t="str">
            <v>2905100203</v>
          </cell>
          <cell r="F1997">
            <v>44396</v>
          </cell>
          <cell r="G1997" t="str">
            <v>HMA1665586</v>
          </cell>
          <cell r="H1997">
            <v>473175</v>
          </cell>
          <cell r="I1997" t="str">
            <v>9030807190</v>
          </cell>
          <cell r="J1997" t="str">
            <v>KR</v>
          </cell>
          <cell r="K1997">
            <v>2000681899</v>
          </cell>
        </row>
        <row r="1998">
          <cell r="A1998">
            <v>1665693</v>
          </cell>
          <cell r="B1998"/>
          <cell r="C1998" t="str">
            <v>553</v>
          </cell>
          <cell r="D1998" t="str">
            <v>1908387179</v>
          </cell>
          <cell r="E1998" t="str">
            <v>2905100202</v>
          </cell>
          <cell r="F1998">
            <v>44396</v>
          </cell>
          <cell r="G1998" t="str">
            <v>HMA1665693</v>
          </cell>
          <cell r="H1998">
            <v>187400</v>
          </cell>
          <cell r="I1998" t="str">
            <v>9030807190</v>
          </cell>
          <cell r="J1998" t="str">
            <v>KR</v>
          </cell>
          <cell r="K1998">
            <v>2000681899</v>
          </cell>
        </row>
        <row r="1999">
          <cell r="A1999">
            <v>1665672</v>
          </cell>
          <cell r="B1999"/>
          <cell r="C1999" t="str">
            <v>553</v>
          </cell>
          <cell r="D1999" t="str">
            <v>2000681874</v>
          </cell>
          <cell r="E1999" t="str">
            <v>2905100202</v>
          </cell>
          <cell r="F1999">
            <v>44396</v>
          </cell>
          <cell r="G1999" t="str">
            <v>HMA1665672</v>
          </cell>
          <cell r="H1999">
            <v>5315</v>
          </cell>
          <cell r="I1999" t="str">
            <v>9030807190</v>
          </cell>
          <cell r="J1999" t="str">
            <v>ZV</v>
          </cell>
          <cell r="K1999">
            <v>2000681899</v>
          </cell>
        </row>
        <row r="2000">
          <cell r="A2000">
            <v>1668559</v>
          </cell>
          <cell r="B2000"/>
          <cell r="C2000" t="str">
            <v>553</v>
          </cell>
          <cell r="D2000" t="str">
            <v>2000681808</v>
          </cell>
          <cell r="E2000" t="str">
            <v>2905100202</v>
          </cell>
          <cell r="F2000">
            <v>44408</v>
          </cell>
          <cell r="G2000" t="str">
            <v>HMA1668559</v>
          </cell>
          <cell r="H2000">
            <v>1189042</v>
          </cell>
          <cell r="I2000" t="str">
            <v>9030809584</v>
          </cell>
          <cell r="J2000" t="str">
            <v>ZV</v>
          </cell>
          <cell r="K2000">
            <v>2000681899</v>
          </cell>
        </row>
        <row r="2001">
          <cell r="A2001" t="str">
            <v>MPS CUN 2324</v>
          </cell>
          <cell r="B2001"/>
          <cell r="C2001" t="str">
            <v>553</v>
          </cell>
          <cell r="D2001" t="str">
            <v>2000662410</v>
          </cell>
          <cell r="E2001" t="str">
            <v>2905100202</v>
          </cell>
          <cell r="F2001">
            <v>44476</v>
          </cell>
          <cell r="G2001" t="str">
            <v>MPS CUN 2324</v>
          </cell>
          <cell r="H2001">
            <v>2295436</v>
          </cell>
          <cell r="I2001" t="str">
            <v>CUNDINAMARCA</v>
          </cell>
          <cell r="J2001" t="str">
            <v>ZP</v>
          </cell>
          <cell r="K2001">
            <v>2000681899</v>
          </cell>
        </row>
        <row r="2002">
          <cell r="A2002">
            <v>1675365</v>
          </cell>
          <cell r="B2002"/>
          <cell r="C2002" t="str">
            <v>553</v>
          </cell>
          <cell r="D2002" t="str">
            <v>1908552835</v>
          </cell>
          <cell r="E2002" t="str">
            <v>2905100103</v>
          </cell>
          <cell r="F2002">
            <v>44439</v>
          </cell>
          <cell r="G2002" t="str">
            <v>HMA1675365</v>
          </cell>
          <cell r="H2002">
            <v>30300</v>
          </cell>
          <cell r="I2002" t="str">
            <v>10011500061</v>
          </cell>
          <cell r="J2002" t="str">
            <v>KR</v>
          </cell>
          <cell r="K2002">
            <v>2000681900</v>
          </cell>
        </row>
        <row r="2003">
          <cell r="A2003">
            <v>1664047</v>
          </cell>
          <cell r="B2003"/>
          <cell r="C2003" t="str">
            <v>553</v>
          </cell>
          <cell r="D2003" t="str">
            <v>2000681900</v>
          </cell>
          <cell r="E2003" t="str">
            <v>2905100203</v>
          </cell>
          <cell r="F2003">
            <v>44389</v>
          </cell>
          <cell r="G2003" t="str">
            <v>HMA1664047</v>
          </cell>
          <cell r="H2003">
            <v>373153</v>
          </cell>
          <cell r="I2003" t="str">
            <v>20211030</v>
          </cell>
          <cell r="J2003" t="str">
            <v>ZV</v>
          </cell>
          <cell r="K2003">
            <v>2000681900</v>
          </cell>
        </row>
        <row r="2004">
          <cell r="A2004">
            <v>1664047</v>
          </cell>
          <cell r="B2004"/>
          <cell r="C2004" t="str">
            <v>553</v>
          </cell>
          <cell r="D2004" t="str">
            <v>2000681900</v>
          </cell>
          <cell r="E2004" t="str">
            <v>2905100202</v>
          </cell>
          <cell r="F2004">
            <v>44389</v>
          </cell>
          <cell r="G2004" t="str">
            <v>HMA1664047</v>
          </cell>
          <cell r="H2004">
            <v>327704</v>
          </cell>
          <cell r="I2004" t="str">
            <v>20211030</v>
          </cell>
          <cell r="J2004" t="str">
            <v>ZV</v>
          </cell>
          <cell r="K2004">
            <v>2000681900</v>
          </cell>
        </row>
        <row r="2005">
          <cell r="A2005">
            <v>1664047</v>
          </cell>
          <cell r="B2005"/>
          <cell r="C2005" t="str">
            <v>553</v>
          </cell>
          <cell r="D2005" t="str">
            <v>2000681900</v>
          </cell>
          <cell r="E2005" t="str">
            <v>2905100103</v>
          </cell>
          <cell r="F2005">
            <v>44389</v>
          </cell>
          <cell r="G2005" t="str">
            <v>HMA1664047</v>
          </cell>
          <cell r="H2005">
            <v>30300</v>
          </cell>
          <cell r="I2005" t="str">
            <v>20211030</v>
          </cell>
          <cell r="J2005" t="str">
            <v>ZV</v>
          </cell>
          <cell r="K2005">
            <v>2000681900</v>
          </cell>
        </row>
        <row r="2006">
          <cell r="A2006">
            <v>1663824</v>
          </cell>
          <cell r="B2006"/>
          <cell r="C2006" t="str">
            <v>553</v>
          </cell>
          <cell r="D2006" t="str">
            <v>1908386853</v>
          </cell>
          <cell r="E2006" t="str">
            <v>2905100203</v>
          </cell>
          <cell r="F2006">
            <v>44387</v>
          </cell>
          <cell r="G2006" t="str">
            <v>HMA1663824</v>
          </cell>
          <cell r="H2006">
            <v>115785</v>
          </cell>
          <cell r="I2006" t="str">
            <v>9030807190</v>
          </cell>
          <cell r="J2006" t="str">
            <v>KR</v>
          </cell>
          <cell r="K2006">
            <v>2000681900</v>
          </cell>
        </row>
        <row r="2007">
          <cell r="A2007">
            <v>1663977</v>
          </cell>
          <cell r="B2007"/>
          <cell r="C2007" t="str">
            <v>553</v>
          </cell>
          <cell r="D2007" t="str">
            <v>1908386864</v>
          </cell>
          <cell r="E2007" t="str">
            <v>2905100203</v>
          </cell>
          <cell r="F2007">
            <v>44389</v>
          </cell>
          <cell r="G2007" t="str">
            <v>HMA1663977</v>
          </cell>
          <cell r="H2007">
            <v>186483</v>
          </cell>
          <cell r="I2007" t="str">
            <v>9030807190</v>
          </cell>
          <cell r="J2007" t="str">
            <v>KR</v>
          </cell>
          <cell r="K2007">
            <v>2000681900</v>
          </cell>
        </row>
        <row r="2008">
          <cell r="A2008">
            <v>1664047</v>
          </cell>
          <cell r="B2008"/>
          <cell r="C2008" t="str">
            <v>553</v>
          </cell>
          <cell r="D2008" t="str">
            <v>1908386874</v>
          </cell>
          <cell r="E2008" t="str">
            <v>2905100202</v>
          </cell>
          <cell r="F2008">
            <v>44389</v>
          </cell>
          <cell r="G2008" t="str">
            <v>HMA1664047</v>
          </cell>
          <cell r="H2008">
            <v>187400</v>
          </cell>
          <cell r="I2008" t="str">
            <v>9030807190</v>
          </cell>
          <cell r="J2008" t="str">
            <v>KR</v>
          </cell>
          <cell r="K2008">
            <v>2000681900</v>
          </cell>
        </row>
        <row r="2009">
          <cell r="A2009">
            <v>1664168</v>
          </cell>
          <cell r="B2009"/>
          <cell r="C2009" t="str">
            <v>553</v>
          </cell>
          <cell r="D2009" t="str">
            <v>1908386884</v>
          </cell>
          <cell r="E2009" t="str">
            <v>2905100203</v>
          </cell>
          <cell r="F2009">
            <v>44389</v>
          </cell>
          <cell r="G2009" t="str">
            <v>HMA1664168</v>
          </cell>
          <cell r="H2009">
            <v>46200</v>
          </cell>
          <cell r="I2009" t="str">
            <v>9030807190</v>
          </cell>
          <cell r="J2009" t="str">
            <v>KR</v>
          </cell>
          <cell r="K2009">
            <v>2000681900</v>
          </cell>
        </row>
        <row r="2010">
          <cell r="A2010">
            <v>1664199</v>
          </cell>
          <cell r="B2010"/>
          <cell r="C2010" t="str">
            <v>553</v>
          </cell>
          <cell r="D2010" t="str">
            <v>2000681899</v>
          </cell>
          <cell r="E2010" t="str">
            <v>2905100203</v>
          </cell>
          <cell r="F2010">
            <v>44389</v>
          </cell>
          <cell r="G2010" t="str">
            <v>HMA1664199</v>
          </cell>
          <cell r="H2010">
            <v>24685</v>
          </cell>
          <cell r="I2010" t="str">
            <v>9030807190</v>
          </cell>
          <cell r="J2010" t="str">
            <v>ZV</v>
          </cell>
          <cell r="K2010">
            <v>2000681900</v>
          </cell>
        </row>
        <row r="2011">
          <cell r="A2011" t="str">
            <v>MPS NOR 2805</v>
          </cell>
          <cell r="B2011"/>
          <cell r="C2011" t="str">
            <v>553</v>
          </cell>
          <cell r="D2011" t="str">
            <v>2000662893</v>
          </cell>
          <cell r="E2011" t="str">
            <v>2905100202</v>
          </cell>
          <cell r="F2011">
            <v>44476</v>
          </cell>
          <cell r="G2011" t="str">
            <v>MPS NOR 2805</v>
          </cell>
          <cell r="H2011">
            <v>515104</v>
          </cell>
          <cell r="I2011" t="str">
            <v>NORTE DE SANTANDER</v>
          </cell>
          <cell r="J2011" t="str">
            <v>ZP</v>
          </cell>
          <cell r="K2011">
            <v>2000681900</v>
          </cell>
        </row>
        <row r="2012">
          <cell r="A2012">
            <v>1672811</v>
          </cell>
          <cell r="B2012"/>
          <cell r="C2012" t="str">
            <v>553</v>
          </cell>
          <cell r="D2012" t="str">
            <v>1908558202</v>
          </cell>
          <cell r="E2012" t="str">
            <v>2905100203</v>
          </cell>
          <cell r="F2012">
            <v>44429</v>
          </cell>
          <cell r="G2012" t="str">
            <v>HMA1672811</v>
          </cell>
          <cell r="H2012">
            <v>190563</v>
          </cell>
          <cell r="I2012" t="str">
            <v>10011519746</v>
          </cell>
          <cell r="J2012" t="str">
            <v>KR</v>
          </cell>
          <cell r="K2012">
            <v>2000681902</v>
          </cell>
        </row>
        <row r="2013">
          <cell r="A2013">
            <v>1672811</v>
          </cell>
          <cell r="B2013"/>
          <cell r="C2013" t="str">
            <v>553</v>
          </cell>
          <cell r="D2013" t="str">
            <v>2000681902</v>
          </cell>
          <cell r="E2013" t="str">
            <v>2905100203</v>
          </cell>
          <cell r="F2013">
            <v>44429</v>
          </cell>
          <cell r="G2013" t="str">
            <v>HMA1672811</v>
          </cell>
          <cell r="H2013">
            <v>190563</v>
          </cell>
          <cell r="I2013" t="str">
            <v>20211030</v>
          </cell>
          <cell r="J2013" t="str">
            <v>ZV</v>
          </cell>
          <cell r="K2013">
            <v>2000681902</v>
          </cell>
        </row>
        <row r="2014">
          <cell r="A2014">
            <v>1672811</v>
          </cell>
          <cell r="B2014"/>
          <cell r="C2014" t="str">
            <v>553</v>
          </cell>
          <cell r="D2014" t="str">
            <v>2000681902</v>
          </cell>
          <cell r="E2014" t="str">
            <v>2905100202</v>
          </cell>
          <cell r="F2014">
            <v>44429</v>
          </cell>
          <cell r="G2014" t="str">
            <v>HMA1672811</v>
          </cell>
          <cell r="H2014">
            <v>190356</v>
          </cell>
          <cell r="I2014" t="str">
            <v>20211030</v>
          </cell>
          <cell r="J2014" t="str">
            <v>ZV</v>
          </cell>
          <cell r="K2014">
            <v>2000681902</v>
          </cell>
        </row>
        <row r="2015">
          <cell r="A2015">
            <v>1664047</v>
          </cell>
          <cell r="B2015"/>
          <cell r="C2015" t="str">
            <v>553</v>
          </cell>
          <cell r="D2015" t="str">
            <v>2000681900</v>
          </cell>
          <cell r="E2015" t="str">
            <v>2905100202</v>
          </cell>
          <cell r="F2015">
            <v>44389</v>
          </cell>
          <cell r="G2015" t="str">
            <v>HMA1664047</v>
          </cell>
          <cell r="H2015">
            <v>75749</v>
          </cell>
          <cell r="I2015" t="str">
            <v>9030807190</v>
          </cell>
          <cell r="J2015" t="str">
            <v>ZV</v>
          </cell>
          <cell r="K2015">
            <v>2000681902</v>
          </cell>
        </row>
        <row r="2016">
          <cell r="A2016" t="str">
            <v>MPS VAL 3345</v>
          </cell>
          <cell r="B2016"/>
          <cell r="C2016" t="str">
            <v>553</v>
          </cell>
          <cell r="D2016" t="str">
            <v>2000663435</v>
          </cell>
          <cell r="E2016" t="str">
            <v>2905100202</v>
          </cell>
          <cell r="F2016">
            <v>44476</v>
          </cell>
          <cell r="G2016" t="str">
            <v>MPS VAL 3345</v>
          </cell>
          <cell r="H2016">
            <v>266105</v>
          </cell>
          <cell r="I2016" t="str">
            <v>VALLE</v>
          </cell>
          <cell r="J2016" t="str">
            <v>ZP</v>
          </cell>
          <cell r="K2016">
            <v>2000681902</v>
          </cell>
        </row>
        <row r="2017">
          <cell r="A2017">
            <v>1662937</v>
          </cell>
          <cell r="B2017"/>
          <cell r="C2017" t="str">
            <v>553</v>
          </cell>
          <cell r="D2017" t="str">
            <v>2000694783</v>
          </cell>
          <cell r="E2017" t="str">
            <v>2905100203</v>
          </cell>
          <cell r="F2017">
            <v>44384</v>
          </cell>
          <cell r="G2017" t="str">
            <v>HMA1662937</v>
          </cell>
          <cell r="H2017">
            <v>278591</v>
          </cell>
          <cell r="I2017" t="str">
            <v>20211119</v>
          </cell>
          <cell r="J2017" t="str">
            <v>ZV</v>
          </cell>
          <cell r="K2017">
            <v>2000694783</v>
          </cell>
        </row>
        <row r="2018">
          <cell r="A2018">
            <v>1662937</v>
          </cell>
          <cell r="B2018"/>
          <cell r="C2018" t="str">
            <v>553</v>
          </cell>
          <cell r="D2018" t="str">
            <v>2000694783</v>
          </cell>
          <cell r="E2018" t="str">
            <v>2905100202</v>
          </cell>
          <cell r="F2018">
            <v>44384</v>
          </cell>
          <cell r="G2018" t="str">
            <v>HMA1662937</v>
          </cell>
          <cell r="H2018">
            <v>204232</v>
          </cell>
          <cell r="I2018" t="str">
            <v>20211119</v>
          </cell>
          <cell r="J2018" t="str">
            <v>ZV</v>
          </cell>
          <cell r="K2018">
            <v>2000694783</v>
          </cell>
        </row>
        <row r="2019">
          <cell r="A2019">
            <v>1662937</v>
          </cell>
          <cell r="B2019"/>
          <cell r="C2019" t="str">
            <v>553</v>
          </cell>
          <cell r="D2019" t="str">
            <v>1908386798</v>
          </cell>
          <cell r="E2019" t="str">
            <v>2905100203</v>
          </cell>
          <cell r="F2019">
            <v>44384</v>
          </cell>
          <cell r="G2019" t="str">
            <v>HMA1662937</v>
          </cell>
          <cell r="H2019">
            <v>278591</v>
          </cell>
          <cell r="I2019" t="str">
            <v>9030807190</v>
          </cell>
          <cell r="J2019" t="str">
            <v>KR</v>
          </cell>
          <cell r="K2019">
            <v>2000694783</v>
          </cell>
        </row>
        <row r="2020">
          <cell r="A2020" t="str">
            <v>MPS MAG-2241</v>
          </cell>
          <cell r="B2020"/>
          <cell r="C2020" t="str">
            <v>553</v>
          </cell>
          <cell r="D2020" t="str">
            <v>2000678894</v>
          </cell>
          <cell r="E2020" t="str">
            <v>2905100202</v>
          </cell>
          <cell r="F2020">
            <v>44508</v>
          </cell>
          <cell r="G2020" t="str">
            <v>MPS MAG-2241</v>
          </cell>
          <cell r="H2020">
            <v>204232</v>
          </cell>
          <cell r="I2020" t="str">
            <v>MAGDALENA</v>
          </cell>
          <cell r="J2020" t="str">
            <v>ZP</v>
          </cell>
          <cell r="K2020">
            <v>2000694783</v>
          </cell>
        </row>
        <row r="2021">
          <cell r="A2021">
            <v>1671972</v>
          </cell>
          <cell r="B2021"/>
          <cell r="C2021" t="str">
            <v>553</v>
          </cell>
          <cell r="D2021" t="str">
            <v>1908558164</v>
          </cell>
          <cell r="E2021" t="str">
            <v>2905100203</v>
          </cell>
          <cell r="F2021">
            <v>44425</v>
          </cell>
          <cell r="G2021" t="str">
            <v>HMA1671972</v>
          </cell>
          <cell r="H2021">
            <v>45900</v>
          </cell>
          <cell r="I2021" t="str">
            <v>10011519746</v>
          </cell>
          <cell r="J2021" t="str">
            <v>KR</v>
          </cell>
          <cell r="K2021">
            <v>2000700658</v>
          </cell>
        </row>
        <row r="2022">
          <cell r="A2022" t="str">
            <v>MPS CES-1861</v>
          </cell>
          <cell r="B2022"/>
          <cell r="C2022" t="str">
            <v>553</v>
          </cell>
          <cell r="D2022" t="str">
            <v>2000678514</v>
          </cell>
          <cell r="E2022" t="str">
            <v>2905100202</v>
          </cell>
          <cell r="F2022">
            <v>44508</v>
          </cell>
          <cell r="G2022" t="str">
            <v>MPS CES-1861</v>
          </cell>
          <cell r="H2022">
            <v>45900</v>
          </cell>
          <cell r="I2022" t="str">
            <v>CESAR</v>
          </cell>
          <cell r="J2022" t="str">
            <v>ZP</v>
          </cell>
          <cell r="K2022">
            <v>2000700658</v>
          </cell>
        </row>
        <row r="2023">
          <cell r="A2023" t="str">
            <v>MPS CES-1861</v>
          </cell>
          <cell r="B2023"/>
          <cell r="C2023" t="str">
            <v>553</v>
          </cell>
          <cell r="D2023" t="str">
            <v>2000700658</v>
          </cell>
          <cell r="E2023" t="str">
            <v>2905100203</v>
          </cell>
          <cell r="F2023">
            <v>44508</v>
          </cell>
          <cell r="G2023" t="str">
            <v>MPS CES-1861</v>
          </cell>
          <cell r="H2023">
            <v>45900</v>
          </cell>
          <cell r="I2023" t="str">
            <v>CESAR</v>
          </cell>
          <cell r="J2023" t="str">
            <v>ZV</v>
          </cell>
          <cell r="K2023">
            <v>2000700658</v>
          </cell>
        </row>
        <row r="2024">
          <cell r="A2024" t="str">
            <v>MPS CES-1861</v>
          </cell>
          <cell r="B2024"/>
          <cell r="C2024" t="str">
            <v>553</v>
          </cell>
          <cell r="D2024" t="str">
            <v>2000700658</v>
          </cell>
          <cell r="E2024" t="str">
            <v>2905100202</v>
          </cell>
          <cell r="F2024">
            <v>44508</v>
          </cell>
          <cell r="G2024" t="str">
            <v>MPS CES-1861</v>
          </cell>
          <cell r="H2024">
            <v>45900</v>
          </cell>
          <cell r="I2024" t="str">
            <v>CESAR</v>
          </cell>
          <cell r="J2024" t="str">
            <v>ZV</v>
          </cell>
          <cell r="K2024">
            <v>2000700658</v>
          </cell>
        </row>
        <row r="2025">
          <cell r="A2025">
            <v>1669299</v>
          </cell>
          <cell r="B2025"/>
          <cell r="C2025" t="str">
            <v>553</v>
          </cell>
          <cell r="D2025" t="str">
            <v>1908611916</v>
          </cell>
          <cell r="E2025" t="str">
            <v>2905100203</v>
          </cell>
          <cell r="F2025">
            <v>44412</v>
          </cell>
          <cell r="G2025" t="str">
            <v>HMA1669299</v>
          </cell>
          <cell r="H2025">
            <v>81200</v>
          </cell>
          <cell r="I2025" t="str">
            <v>10011518363</v>
          </cell>
          <cell r="J2025" t="str">
            <v>KR</v>
          </cell>
          <cell r="K2025">
            <v>2000702258</v>
          </cell>
        </row>
        <row r="2026">
          <cell r="A2026">
            <v>1654728</v>
          </cell>
          <cell r="B2026"/>
          <cell r="C2026" t="str">
            <v>553</v>
          </cell>
          <cell r="D2026" t="str">
            <v>2000702258</v>
          </cell>
          <cell r="E2026" t="str">
            <v>2905100203</v>
          </cell>
          <cell r="F2026">
            <v>44350</v>
          </cell>
          <cell r="G2026" t="str">
            <v>HMA1654728</v>
          </cell>
          <cell r="H2026">
            <v>81200</v>
          </cell>
          <cell r="I2026" t="str">
            <v>20211124</v>
          </cell>
          <cell r="J2026" t="str">
            <v>ZV</v>
          </cell>
          <cell r="K2026">
            <v>2000702258</v>
          </cell>
        </row>
        <row r="2027">
          <cell r="A2027">
            <v>1654728</v>
          </cell>
          <cell r="B2027"/>
          <cell r="C2027" t="str">
            <v>553</v>
          </cell>
          <cell r="D2027" t="str">
            <v>2000702258</v>
          </cell>
          <cell r="E2027" t="str">
            <v>2905100103</v>
          </cell>
          <cell r="F2027">
            <v>44350</v>
          </cell>
          <cell r="G2027" t="str">
            <v>HMA1654728</v>
          </cell>
          <cell r="H2027">
            <v>122781</v>
          </cell>
          <cell r="I2027" t="str">
            <v>20211124</v>
          </cell>
          <cell r="J2027" t="str">
            <v>ZV</v>
          </cell>
          <cell r="K2027">
            <v>2000702258</v>
          </cell>
        </row>
        <row r="2028">
          <cell r="A2028">
            <v>1654728</v>
          </cell>
          <cell r="B2028"/>
          <cell r="C2028" t="str">
            <v>553</v>
          </cell>
          <cell r="D2028" t="str">
            <v>2000702258</v>
          </cell>
          <cell r="E2028" t="str">
            <v>2905100102</v>
          </cell>
          <cell r="F2028">
            <v>44350</v>
          </cell>
          <cell r="G2028" t="str">
            <v>HMA1654728</v>
          </cell>
          <cell r="H2028">
            <v>175000</v>
          </cell>
          <cell r="I2028" t="str">
            <v>20211124</v>
          </cell>
          <cell r="J2028" t="str">
            <v>ZV</v>
          </cell>
          <cell r="K2028">
            <v>2000702258</v>
          </cell>
        </row>
        <row r="2029">
          <cell r="A2029">
            <v>1654728</v>
          </cell>
          <cell r="B2029"/>
          <cell r="C2029" t="str">
            <v>553</v>
          </cell>
          <cell r="D2029" t="str">
            <v>1908645611</v>
          </cell>
          <cell r="E2029" t="str">
            <v>2905100103</v>
          </cell>
          <cell r="F2029">
            <v>44350</v>
          </cell>
          <cell r="G2029" t="str">
            <v>HMA1654728</v>
          </cell>
          <cell r="H2029">
            <v>122781</v>
          </cell>
          <cell r="I2029" t="str">
            <v>8041351495</v>
          </cell>
          <cell r="J2029" t="str">
            <v>KR</v>
          </cell>
          <cell r="K2029">
            <v>2000702258</v>
          </cell>
        </row>
        <row r="2030">
          <cell r="A2030" t="str">
            <v>MPS BOL-1671</v>
          </cell>
          <cell r="B2030"/>
          <cell r="C2030" t="str">
            <v>553</v>
          </cell>
          <cell r="D2030" t="str">
            <v>2000678324</v>
          </cell>
          <cell r="E2030" t="str">
            <v>2905100102</v>
          </cell>
          <cell r="F2030">
            <v>44508</v>
          </cell>
          <cell r="G2030" t="str">
            <v>MPS BOL-1671</v>
          </cell>
          <cell r="H2030">
            <v>175000</v>
          </cell>
          <cell r="I2030" t="str">
            <v>BOLIVAR</v>
          </cell>
          <cell r="J2030" t="str">
            <v>ZP</v>
          </cell>
          <cell r="K2030">
            <v>2000702258</v>
          </cell>
        </row>
        <row r="2031">
          <cell r="A2031">
            <v>1674341</v>
          </cell>
          <cell r="B2031"/>
          <cell r="C2031" t="str">
            <v>553</v>
          </cell>
          <cell r="D2031" t="str">
            <v>1908612035</v>
          </cell>
          <cell r="E2031" t="str">
            <v>2905100203</v>
          </cell>
          <cell r="F2031">
            <v>44435</v>
          </cell>
          <cell r="G2031" t="str">
            <v>HMA1674341</v>
          </cell>
          <cell r="H2031">
            <v>1947613</v>
          </cell>
          <cell r="I2031" t="str">
            <v>10011518363</v>
          </cell>
          <cell r="J2031" t="str">
            <v>KR</v>
          </cell>
          <cell r="K2031">
            <v>2000702268</v>
          </cell>
        </row>
        <row r="2032">
          <cell r="A2032">
            <v>1674341</v>
          </cell>
          <cell r="B2032"/>
          <cell r="C2032" t="str">
            <v>553</v>
          </cell>
          <cell r="D2032" t="str">
            <v>2000702268</v>
          </cell>
          <cell r="E2032" t="str">
            <v>2905100203</v>
          </cell>
          <cell r="F2032">
            <v>44435</v>
          </cell>
          <cell r="G2032" t="str">
            <v>HMA1674341</v>
          </cell>
          <cell r="H2032">
            <v>1947613</v>
          </cell>
          <cell r="I2032" t="str">
            <v>20211124</v>
          </cell>
          <cell r="J2032" t="str">
            <v>ZV</v>
          </cell>
          <cell r="K2032">
            <v>2000702268</v>
          </cell>
        </row>
        <row r="2033">
          <cell r="A2033">
            <v>1674341</v>
          </cell>
          <cell r="B2033"/>
          <cell r="C2033" t="str">
            <v>553</v>
          </cell>
          <cell r="D2033" t="str">
            <v>2000702268</v>
          </cell>
          <cell r="E2033" t="str">
            <v>2905100202</v>
          </cell>
          <cell r="F2033">
            <v>44435</v>
          </cell>
          <cell r="G2033" t="str">
            <v>HMA1674341</v>
          </cell>
          <cell r="H2033">
            <v>497032</v>
          </cell>
          <cell r="I2033" t="str">
            <v>20211124</v>
          </cell>
          <cell r="J2033" t="str">
            <v>ZV</v>
          </cell>
          <cell r="K2033">
            <v>2000702268</v>
          </cell>
        </row>
        <row r="2034">
          <cell r="A2034" t="str">
            <v>MPS BOL-1672</v>
          </cell>
          <cell r="B2034"/>
          <cell r="C2034" t="str">
            <v>553</v>
          </cell>
          <cell r="D2034" t="str">
            <v>2000678325</v>
          </cell>
          <cell r="E2034" t="str">
            <v>2905100202</v>
          </cell>
          <cell r="F2034">
            <v>44508</v>
          </cell>
          <cell r="G2034" t="str">
            <v>MPS BOL-1672</v>
          </cell>
          <cell r="H2034">
            <v>497032</v>
          </cell>
          <cell r="I2034" t="str">
            <v>BOLIVAR</v>
          </cell>
          <cell r="J2034" t="str">
            <v>ZP</v>
          </cell>
          <cell r="K2034">
            <v>2000702268</v>
          </cell>
        </row>
        <row r="2035">
          <cell r="A2035">
            <v>1674531</v>
          </cell>
          <cell r="B2035"/>
          <cell r="C2035" t="str">
            <v>553</v>
          </cell>
          <cell r="D2035" t="str">
            <v>1908626977</v>
          </cell>
          <cell r="E2035" t="str">
            <v>2905100202</v>
          </cell>
          <cell r="F2035">
            <v>44435</v>
          </cell>
          <cell r="G2035" t="str">
            <v>HMA1674531</v>
          </cell>
          <cell r="H2035">
            <v>242012</v>
          </cell>
          <cell r="I2035" t="str">
            <v>10011514613</v>
          </cell>
          <cell r="J2035" t="str">
            <v>KR</v>
          </cell>
          <cell r="K2035">
            <v>2000702279</v>
          </cell>
        </row>
        <row r="2036">
          <cell r="A2036">
            <v>1674531</v>
          </cell>
          <cell r="B2036"/>
          <cell r="C2036" t="str">
            <v>553</v>
          </cell>
          <cell r="D2036" t="str">
            <v>2000702279</v>
          </cell>
          <cell r="E2036" t="str">
            <v>2905100202</v>
          </cell>
          <cell r="F2036">
            <v>44435</v>
          </cell>
          <cell r="G2036" t="str">
            <v>HMA1674531</v>
          </cell>
          <cell r="H2036">
            <v>149241</v>
          </cell>
          <cell r="I2036" t="str">
            <v>20211124</v>
          </cell>
          <cell r="J2036" t="str">
            <v>ZV</v>
          </cell>
          <cell r="K2036">
            <v>2000702279</v>
          </cell>
        </row>
        <row r="2037">
          <cell r="A2037">
            <v>1663433</v>
          </cell>
          <cell r="B2037"/>
          <cell r="C2037" t="str">
            <v>553</v>
          </cell>
          <cell r="D2037" t="str">
            <v>1908626343</v>
          </cell>
          <cell r="E2037" t="str">
            <v>2905100202</v>
          </cell>
          <cell r="F2037">
            <v>44385</v>
          </cell>
          <cell r="G2037" t="str">
            <v>HMA1663433</v>
          </cell>
          <cell r="H2037">
            <v>544812</v>
          </cell>
          <cell r="I2037" t="str">
            <v>9030758879</v>
          </cell>
          <cell r="J2037" t="str">
            <v>KR</v>
          </cell>
          <cell r="K2037">
            <v>2000702279</v>
          </cell>
        </row>
        <row r="2038">
          <cell r="A2038" t="str">
            <v>MPS BOY-1748</v>
          </cell>
          <cell r="B2038"/>
          <cell r="C2038" t="str">
            <v>553</v>
          </cell>
          <cell r="D2038" t="str">
            <v>2000678401</v>
          </cell>
          <cell r="E2038" t="str">
            <v>2905100202</v>
          </cell>
          <cell r="F2038">
            <v>44508</v>
          </cell>
          <cell r="G2038" t="str">
            <v>MPS BOY-1748</v>
          </cell>
          <cell r="H2038">
            <v>637583</v>
          </cell>
          <cell r="I2038" t="str">
            <v>BOYACA</v>
          </cell>
          <cell r="J2038" t="str">
            <v>ZP</v>
          </cell>
          <cell r="K2038">
            <v>2000702279</v>
          </cell>
        </row>
        <row r="2039">
          <cell r="A2039">
            <v>1674737</v>
          </cell>
          <cell r="B2039"/>
          <cell r="C2039" t="str">
            <v>553</v>
          </cell>
          <cell r="D2039" t="str">
            <v>1908552782</v>
          </cell>
          <cell r="E2039" t="str">
            <v>2905100103</v>
          </cell>
          <cell r="F2039">
            <v>44436</v>
          </cell>
          <cell r="G2039" t="str">
            <v>HMA1674737</v>
          </cell>
          <cell r="H2039">
            <v>232344</v>
          </cell>
          <cell r="I2039" t="str">
            <v>10011500061</v>
          </cell>
          <cell r="J2039" t="str">
            <v>KR</v>
          </cell>
          <cell r="K2039">
            <v>2000702282</v>
          </cell>
        </row>
        <row r="2040">
          <cell r="A2040">
            <v>1674737</v>
          </cell>
          <cell r="B2040"/>
          <cell r="C2040" t="str">
            <v>553</v>
          </cell>
          <cell r="D2040" t="str">
            <v>2000702282</v>
          </cell>
          <cell r="E2040" t="str">
            <v>2905100202</v>
          </cell>
          <cell r="F2040">
            <v>44436</v>
          </cell>
          <cell r="G2040" t="str">
            <v>HMA1674737</v>
          </cell>
          <cell r="H2040">
            <v>64100</v>
          </cell>
          <cell r="I2040" t="str">
            <v>20211124</v>
          </cell>
          <cell r="J2040" t="str">
            <v>ZV</v>
          </cell>
          <cell r="K2040">
            <v>2000702282</v>
          </cell>
        </row>
        <row r="2041">
          <cell r="A2041">
            <v>1674737</v>
          </cell>
          <cell r="B2041"/>
          <cell r="C2041" t="str">
            <v>553</v>
          </cell>
          <cell r="D2041" t="str">
            <v>2000702282</v>
          </cell>
          <cell r="E2041" t="str">
            <v>2905100103</v>
          </cell>
          <cell r="F2041">
            <v>44436</v>
          </cell>
          <cell r="G2041" t="str">
            <v>HMA1674737</v>
          </cell>
          <cell r="H2041">
            <v>232344</v>
          </cell>
          <cell r="I2041" t="str">
            <v>20211124</v>
          </cell>
          <cell r="J2041" t="str">
            <v>ZV</v>
          </cell>
          <cell r="K2041">
            <v>2000702282</v>
          </cell>
        </row>
        <row r="2042">
          <cell r="A2042" t="str">
            <v>MPS NOR-2370</v>
          </cell>
          <cell r="B2042"/>
          <cell r="C2042" t="str">
            <v>553</v>
          </cell>
          <cell r="D2042" t="str">
            <v>2000679023</v>
          </cell>
          <cell r="E2042" t="str">
            <v>2905100202</v>
          </cell>
          <cell r="F2042">
            <v>44508</v>
          </cell>
          <cell r="G2042" t="str">
            <v>MPS NOR-2370</v>
          </cell>
          <cell r="H2042">
            <v>64100</v>
          </cell>
          <cell r="I2042" t="str">
            <v>NORTE DE SANTANDER</v>
          </cell>
          <cell r="J2042" t="str">
            <v>ZP</v>
          </cell>
          <cell r="K2042">
            <v>2000702282</v>
          </cell>
        </row>
        <row r="2043">
          <cell r="A2043">
            <v>1668872</v>
          </cell>
          <cell r="B2043"/>
          <cell r="C2043" t="str">
            <v>553</v>
          </cell>
          <cell r="D2043" t="str">
            <v>1908626874</v>
          </cell>
          <cell r="E2043" t="str">
            <v>2905100202</v>
          </cell>
          <cell r="F2043">
            <v>44410</v>
          </cell>
          <cell r="G2043" t="str">
            <v>HMA1668872</v>
          </cell>
          <cell r="H2043">
            <v>81200</v>
          </cell>
          <cell r="I2043" t="str">
            <v>10011514613</v>
          </cell>
          <cell r="J2043" t="str">
            <v>KR</v>
          </cell>
          <cell r="K2043">
            <v>2000702288</v>
          </cell>
        </row>
        <row r="2044">
          <cell r="A2044" t="str">
            <v>MPS SAN-2564</v>
          </cell>
          <cell r="B2044"/>
          <cell r="C2044" t="str">
            <v>553</v>
          </cell>
          <cell r="D2044" t="str">
            <v>2000679213</v>
          </cell>
          <cell r="E2044" t="str">
            <v>2905100202</v>
          </cell>
          <cell r="F2044">
            <v>44508</v>
          </cell>
          <cell r="G2044" t="str">
            <v>MPS SAN-2564</v>
          </cell>
          <cell r="H2044">
            <v>81200</v>
          </cell>
          <cell r="I2044" t="str">
            <v>SANTANDER</v>
          </cell>
          <cell r="J2044" t="str">
            <v>ZP</v>
          </cell>
          <cell r="K2044">
            <v>2000702288</v>
          </cell>
        </row>
        <row r="2045">
          <cell r="A2045" t="str">
            <v>MPS SAN-2564</v>
          </cell>
          <cell r="B2045"/>
          <cell r="C2045" t="str">
            <v>553</v>
          </cell>
          <cell r="D2045" t="str">
            <v>2000702288</v>
          </cell>
          <cell r="E2045" t="str">
            <v>2905100202</v>
          </cell>
          <cell r="F2045">
            <v>44508</v>
          </cell>
          <cell r="G2045" t="str">
            <v>MPS SAN-2564</v>
          </cell>
          <cell r="H2045">
            <v>81200</v>
          </cell>
          <cell r="I2045" t="str">
            <v>SANTANDER</v>
          </cell>
          <cell r="J2045" t="str">
            <v>ZV</v>
          </cell>
          <cell r="K2045">
            <v>2000702288</v>
          </cell>
        </row>
        <row r="2046">
          <cell r="A2046" t="str">
            <v>MPS SAN-2564</v>
          </cell>
          <cell r="B2046"/>
          <cell r="C2046" t="str">
            <v>553</v>
          </cell>
          <cell r="D2046" t="str">
            <v>2000702288</v>
          </cell>
          <cell r="E2046" t="str">
            <v>2905100202</v>
          </cell>
          <cell r="F2046">
            <v>44508</v>
          </cell>
          <cell r="G2046" t="str">
            <v>MPS SAN-2564</v>
          </cell>
          <cell r="H2046">
            <v>81200</v>
          </cell>
          <cell r="I2046" t="str">
            <v>SANTANDER</v>
          </cell>
          <cell r="J2046" t="str">
            <v>ZV</v>
          </cell>
          <cell r="K2046">
            <v>2000702288</v>
          </cell>
        </row>
        <row r="2047">
          <cell r="A2047">
            <v>1663107</v>
          </cell>
          <cell r="B2047"/>
          <cell r="C2047" t="str">
            <v>553</v>
          </cell>
          <cell r="D2047" t="str">
            <v>2000702294</v>
          </cell>
          <cell r="E2047" t="str">
            <v>2905100203</v>
          </cell>
          <cell r="F2047">
            <v>44384</v>
          </cell>
          <cell r="G2047" t="str">
            <v>HMA1663107</v>
          </cell>
          <cell r="H2047">
            <v>206977</v>
          </cell>
          <cell r="I2047" t="str">
            <v>20211124</v>
          </cell>
          <cell r="J2047" t="str">
            <v>ZV</v>
          </cell>
          <cell r="K2047">
            <v>2000702294</v>
          </cell>
        </row>
        <row r="2048">
          <cell r="A2048">
            <v>1663107</v>
          </cell>
          <cell r="B2048"/>
          <cell r="C2048" t="str">
            <v>553</v>
          </cell>
          <cell r="D2048" t="str">
            <v>2000702294</v>
          </cell>
          <cell r="E2048" t="str">
            <v>2905100202</v>
          </cell>
          <cell r="F2048">
            <v>44384</v>
          </cell>
          <cell r="G2048" t="str">
            <v>HMA1663107</v>
          </cell>
          <cell r="H2048">
            <v>67600</v>
          </cell>
          <cell r="I2048" t="str">
            <v>20211124</v>
          </cell>
          <cell r="J2048" t="str">
            <v>ZV</v>
          </cell>
          <cell r="K2048">
            <v>2000702294</v>
          </cell>
        </row>
        <row r="2049">
          <cell r="A2049">
            <v>1663107</v>
          </cell>
          <cell r="B2049"/>
          <cell r="C2049" t="str">
            <v>553</v>
          </cell>
          <cell r="D2049" t="str">
            <v>2000702294</v>
          </cell>
          <cell r="E2049" t="str">
            <v>2905100102</v>
          </cell>
          <cell r="F2049">
            <v>44384</v>
          </cell>
          <cell r="G2049" t="str">
            <v>HMA1663107</v>
          </cell>
          <cell r="H2049">
            <v>232344</v>
          </cell>
          <cell r="I2049" t="str">
            <v>20211124</v>
          </cell>
          <cell r="J2049" t="str">
            <v>ZV</v>
          </cell>
          <cell r="K2049">
            <v>2000702294</v>
          </cell>
        </row>
        <row r="2050">
          <cell r="A2050">
            <v>1662701</v>
          </cell>
          <cell r="B2050"/>
          <cell r="C2050" t="str">
            <v>553</v>
          </cell>
          <cell r="D2050" t="str">
            <v>1908386773</v>
          </cell>
          <cell r="E2050" t="str">
            <v>2905100202</v>
          </cell>
          <cell r="F2050">
            <v>44383</v>
          </cell>
          <cell r="G2050" t="str">
            <v>HMA1662701</v>
          </cell>
          <cell r="H2050">
            <v>67600</v>
          </cell>
          <cell r="I2050" t="str">
            <v>9030807190</v>
          </cell>
          <cell r="J2050" t="str">
            <v>KR</v>
          </cell>
          <cell r="K2050">
            <v>2000702294</v>
          </cell>
        </row>
        <row r="2051">
          <cell r="A2051">
            <v>1663107</v>
          </cell>
          <cell r="B2051"/>
          <cell r="C2051" t="str">
            <v>553</v>
          </cell>
          <cell r="D2051" t="str">
            <v>1908386822</v>
          </cell>
          <cell r="E2051" t="str">
            <v>2905100203</v>
          </cell>
          <cell r="F2051">
            <v>44384</v>
          </cell>
          <cell r="G2051" t="str">
            <v>HMA1663107</v>
          </cell>
          <cell r="H2051">
            <v>132618</v>
          </cell>
          <cell r="I2051" t="str">
            <v>9030807190</v>
          </cell>
          <cell r="J2051" t="str">
            <v>KR</v>
          </cell>
          <cell r="K2051">
            <v>2000702294</v>
          </cell>
        </row>
        <row r="2052">
          <cell r="A2052">
            <v>1662937</v>
          </cell>
          <cell r="B2052"/>
          <cell r="C2052" t="str">
            <v>553</v>
          </cell>
          <cell r="D2052" t="str">
            <v>2000694783</v>
          </cell>
          <cell r="E2052" t="str">
            <v>2905100203</v>
          </cell>
          <cell r="F2052">
            <v>44384</v>
          </cell>
          <cell r="G2052" t="str">
            <v>HMA1662937</v>
          </cell>
          <cell r="H2052">
            <v>74359</v>
          </cell>
          <cell r="I2052" t="str">
            <v>9030807190</v>
          </cell>
          <cell r="J2052" t="str">
            <v>ZV</v>
          </cell>
          <cell r="K2052">
            <v>2000702294</v>
          </cell>
        </row>
        <row r="2053">
          <cell r="A2053" t="str">
            <v>MPS SAN-2565</v>
          </cell>
          <cell r="B2053"/>
          <cell r="C2053" t="str">
            <v>553</v>
          </cell>
          <cell r="D2053" t="str">
            <v>2000679214</v>
          </cell>
          <cell r="E2053" t="str">
            <v>2905100102</v>
          </cell>
          <cell r="F2053">
            <v>44508</v>
          </cell>
          <cell r="G2053" t="str">
            <v>MPS SAN-2565</v>
          </cell>
          <cell r="H2053">
            <v>232344</v>
          </cell>
          <cell r="I2053" t="str">
            <v>SANTANDER</v>
          </cell>
          <cell r="J2053" t="str">
            <v>ZP</v>
          </cell>
          <cell r="K2053">
            <v>2000702294</v>
          </cell>
        </row>
        <row r="2054">
          <cell r="A2054">
            <v>1670732</v>
          </cell>
          <cell r="B2054"/>
          <cell r="C2054" t="str">
            <v>553</v>
          </cell>
          <cell r="D2054" t="str">
            <v>1908611947</v>
          </cell>
          <cell r="E2054" t="str">
            <v>2905100203</v>
          </cell>
          <cell r="F2054">
            <v>44419</v>
          </cell>
          <cell r="G2054" t="str">
            <v>HMA1670732</v>
          </cell>
          <cell r="H2054">
            <v>20800</v>
          </cell>
          <cell r="I2054" t="str">
            <v>10011518363</v>
          </cell>
          <cell r="J2054" t="str">
            <v>KR</v>
          </cell>
          <cell r="K2054">
            <v>2000702299</v>
          </cell>
        </row>
        <row r="2055">
          <cell r="A2055">
            <v>1671264</v>
          </cell>
          <cell r="B2055"/>
          <cell r="C2055" t="str">
            <v>553</v>
          </cell>
          <cell r="D2055" t="str">
            <v>1908611978</v>
          </cell>
          <cell r="E2055" t="str">
            <v>2905100203</v>
          </cell>
          <cell r="F2055">
            <v>44420</v>
          </cell>
          <cell r="G2055" t="str">
            <v>HMA1671264</v>
          </cell>
          <cell r="H2055">
            <v>19400</v>
          </cell>
          <cell r="I2055" t="str">
            <v>10011518363</v>
          </cell>
          <cell r="J2055" t="str">
            <v>KR</v>
          </cell>
          <cell r="K2055">
            <v>2000702299</v>
          </cell>
        </row>
        <row r="2056">
          <cell r="A2056">
            <v>1672884</v>
          </cell>
          <cell r="B2056"/>
          <cell r="C2056" t="str">
            <v>553</v>
          </cell>
          <cell r="D2056" t="str">
            <v>1908612007</v>
          </cell>
          <cell r="E2056" t="str">
            <v>2905100203</v>
          </cell>
          <cell r="F2056">
            <v>44431</v>
          </cell>
          <cell r="G2056" t="str">
            <v>HMA1672884</v>
          </cell>
          <cell r="H2056">
            <v>96881</v>
          </cell>
          <cell r="I2056" t="str">
            <v>10011518363</v>
          </cell>
          <cell r="J2056" t="str">
            <v>KR</v>
          </cell>
          <cell r="K2056">
            <v>2000702299</v>
          </cell>
        </row>
        <row r="2057">
          <cell r="A2057">
            <v>1672885</v>
          </cell>
          <cell r="B2057"/>
          <cell r="C2057" t="str">
            <v>553</v>
          </cell>
          <cell r="D2057" t="str">
            <v>1908612015</v>
          </cell>
          <cell r="E2057" t="str">
            <v>2905100203</v>
          </cell>
          <cell r="F2057">
            <v>44431</v>
          </cell>
          <cell r="G2057" t="str">
            <v>HMA1672885</v>
          </cell>
          <cell r="H2057">
            <v>85932</v>
          </cell>
          <cell r="I2057" t="str">
            <v>10011518363</v>
          </cell>
          <cell r="J2057" t="str">
            <v>KR</v>
          </cell>
          <cell r="K2057">
            <v>2000702299</v>
          </cell>
        </row>
        <row r="2058">
          <cell r="A2058">
            <v>1673050</v>
          </cell>
          <cell r="B2058"/>
          <cell r="C2058" t="str">
            <v>553</v>
          </cell>
          <cell r="D2058" t="str">
            <v>1908612026</v>
          </cell>
          <cell r="E2058" t="str">
            <v>2905100203</v>
          </cell>
          <cell r="F2058">
            <v>44432</v>
          </cell>
          <cell r="G2058" t="str">
            <v>HMA1673050</v>
          </cell>
          <cell r="H2058">
            <v>33800</v>
          </cell>
          <cell r="I2058" t="str">
            <v>10011518363</v>
          </cell>
          <cell r="J2058" t="str">
            <v>KR</v>
          </cell>
          <cell r="K2058">
            <v>2000702299</v>
          </cell>
        </row>
        <row r="2059">
          <cell r="A2059">
            <v>1673050</v>
          </cell>
          <cell r="B2059"/>
          <cell r="C2059" t="str">
            <v>553</v>
          </cell>
          <cell r="D2059" t="str">
            <v>2000702299</v>
          </cell>
          <cell r="E2059" t="str">
            <v>2905100203</v>
          </cell>
          <cell r="F2059">
            <v>44432</v>
          </cell>
          <cell r="G2059" t="str">
            <v>HMA1673050</v>
          </cell>
          <cell r="H2059">
            <v>491813</v>
          </cell>
          <cell r="I2059" t="str">
            <v>20211124</v>
          </cell>
          <cell r="J2059" t="str">
            <v>ZV</v>
          </cell>
          <cell r="K2059">
            <v>2000702299</v>
          </cell>
        </row>
        <row r="2060">
          <cell r="A2060">
            <v>1673050</v>
          </cell>
          <cell r="B2060"/>
          <cell r="C2060" t="str">
            <v>553</v>
          </cell>
          <cell r="D2060" t="str">
            <v>2000702299</v>
          </cell>
          <cell r="E2060" t="str">
            <v>2905100202</v>
          </cell>
          <cell r="F2060">
            <v>44432</v>
          </cell>
          <cell r="G2060" t="str">
            <v>HMA1673050</v>
          </cell>
          <cell r="H2060">
            <v>487802</v>
          </cell>
          <cell r="I2060" t="str">
            <v>20211124</v>
          </cell>
          <cell r="J2060" t="str">
            <v>ZV</v>
          </cell>
          <cell r="K2060">
            <v>2000702299</v>
          </cell>
        </row>
        <row r="2061">
          <cell r="A2061">
            <v>1662374</v>
          </cell>
          <cell r="B2061"/>
          <cell r="C2061" t="str">
            <v>553</v>
          </cell>
          <cell r="D2061" t="str">
            <v>1908386702</v>
          </cell>
          <cell r="E2061" t="str">
            <v>2905100203</v>
          </cell>
          <cell r="F2061">
            <v>44380</v>
          </cell>
          <cell r="G2061" t="str">
            <v>HMA1662374</v>
          </cell>
          <cell r="H2061">
            <v>167400</v>
          </cell>
          <cell r="I2061" t="str">
            <v>9030807190</v>
          </cell>
          <cell r="J2061" t="str">
            <v>KR</v>
          </cell>
          <cell r="K2061">
            <v>2000702299</v>
          </cell>
        </row>
        <row r="2062">
          <cell r="A2062">
            <v>1663632</v>
          </cell>
          <cell r="B2062"/>
          <cell r="C2062" t="str">
            <v>553</v>
          </cell>
          <cell r="D2062" t="str">
            <v>1908386835</v>
          </cell>
          <cell r="E2062" t="str">
            <v>2905100203</v>
          </cell>
          <cell r="F2062">
            <v>44386</v>
          </cell>
          <cell r="G2062" t="str">
            <v>HMA1663632</v>
          </cell>
          <cell r="H2062">
            <v>67600</v>
          </cell>
          <cell r="I2062" t="str">
            <v>9030807190</v>
          </cell>
          <cell r="J2062" t="str">
            <v>KR</v>
          </cell>
          <cell r="K2062">
            <v>2000702299</v>
          </cell>
        </row>
        <row r="2063">
          <cell r="A2063" t="str">
            <v>MPS SUC-2649</v>
          </cell>
          <cell r="B2063"/>
          <cell r="C2063" t="str">
            <v>553</v>
          </cell>
          <cell r="D2063" t="str">
            <v>2000679298</v>
          </cell>
          <cell r="E2063" t="str">
            <v>2905100202</v>
          </cell>
          <cell r="F2063">
            <v>44508</v>
          </cell>
          <cell r="G2063" t="str">
            <v>MPS SUC-2649</v>
          </cell>
          <cell r="H2063">
            <v>487802</v>
          </cell>
          <cell r="I2063" t="str">
            <v>SUCRE</v>
          </cell>
          <cell r="J2063" t="str">
            <v>ZP</v>
          </cell>
          <cell r="K2063">
            <v>2000702299</v>
          </cell>
        </row>
        <row r="2064">
          <cell r="A2064">
            <v>1675623</v>
          </cell>
          <cell r="B2064"/>
          <cell r="C2064" t="str">
            <v>553</v>
          </cell>
          <cell r="D2064" t="str">
            <v>1908626981</v>
          </cell>
          <cell r="E2064" t="str">
            <v>2905100203</v>
          </cell>
          <cell r="F2064">
            <v>44439</v>
          </cell>
          <cell r="G2064" t="str">
            <v>HMA1675623</v>
          </cell>
          <cell r="H2064">
            <v>132400</v>
          </cell>
          <cell r="I2064" t="str">
            <v>10011514613</v>
          </cell>
          <cell r="J2064" t="str">
            <v>KR</v>
          </cell>
          <cell r="K2064">
            <v>2000702307</v>
          </cell>
        </row>
        <row r="2065">
          <cell r="A2065">
            <v>1670195</v>
          </cell>
          <cell r="B2065"/>
          <cell r="C2065" t="str">
            <v>553</v>
          </cell>
          <cell r="D2065" t="str">
            <v>1908611925</v>
          </cell>
          <cell r="E2065" t="str">
            <v>2905100203</v>
          </cell>
          <cell r="F2065">
            <v>44416</v>
          </cell>
          <cell r="G2065" t="str">
            <v>HMA1670195</v>
          </cell>
          <cell r="H2065">
            <v>55500</v>
          </cell>
          <cell r="I2065" t="str">
            <v>10011518363</v>
          </cell>
          <cell r="J2065" t="str">
            <v>KR</v>
          </cell>
          <cell r="K2065">
            <v>2000702307</v>
          </cell>
        </row>
        <row r="2066">
          <cell r="A2066">
            <v>1670692</v>
          </cell>
          <cell r="B2066"/>
          <cell r="C2066" t="str">
            <v>553</v>
          </cell>
          <cell r="D2066" t="str">
            <v>1908611933</v>
          </cell>
          <cell r="E2066" t="str">
            <v>2905100203</v>
          </cell>
          <cell r="F2066">
            <v>44419</v>
          </cell>
          <cell r="G2066" t="str">
            <v>HMA1670692</v>
          </cell>
          <cell r="H2066">
            <v>44200</v>
          </cell>
          <cell r="I2066" t="str">
            <v>10011518363</v>
          </cell>
          <cell r="J2066" t="str">
            <v>KR</v>
          </cell>
          <cell r="K2066">
            <v>2000702307</v>
          </cell>
        </row>
        <row r="2067">
          <cell r="A2067">
            <v>1672811</v>
          </cell>
          <cell r="B2067"/>
          <cell r="C2067" t="str">
            <v>553</v>
          </cell>
          <cell r="D2067" t="str">
            <v>2000681902</v>
          </cell>
          <cell r="E2067" t="str">
            <v>2905100203</v>
          </cell>
          <cell r="F2067">
            <v>44429</v>
          </cell>
          <cell r="G2067" t="str">
            <v>HMA1672811</v>
          </cell>
          <cell r="H2067">
            <v>207</v>
          </cell>
          <cell r="I2067" t="str">
            <v>10011519746</v>
          </cell>
          <cell r="J2067" t="str">
            <v>ZV</v>
          </cell>
          <cell r="K2067">
            <v>2000702307</v>
          </cell>
        </row>
        <row r="2068">
          <cell r="A2068">
            <v>1670692</v>
          </cell>
          <cell r="B2068"/>
          <cell r="C2068" t="str">
            <v>553</v>
          </cell>
          <cell r="D2068" t="str">
            <v>2000702307</v>
          </cell>
          <cell r="E2068" t="str">
            <v>2905100203</v>
          </cell>
          <cell r="F2068">
            <v>44419</v>
          </cell>
          <cell r="G2068" t="str">
            <v>HMA1670692</v>
          </cell>
          <cell r="H2068">
            <v>232307</v>
          </cell>
          <cell r="I2068" t="str">
            <v>20211124</v>
          </cell>
          <cell r="J2068" t="str">
            <v>ZV</v>
          </cell>
          <cell r="K2068">
            <v>2000702307</v>
          </cell>
        </row>
        <row r="2069">
          <cell r="A2069">
            <v>1670692</v>
          </cell>
          <cell r="B2069"/>
          <cell r="C2069" t="str">
            <v>553</v>
          </cell>
          <cell r="D2069" t="str">
            <v>2000702307</v>
          </cell>
          <cell r="E2069" t="str">
            <v>2905100202</v>
          </cell>
          <cell r="F2069">
            <v>44419</v>
          </cell>
          <cell r="G2069" t="str">
            <v>HMA1670692</v>
          </cell>
          <cell r="H2069">
            <v>190563</v>
          </cell>
          <cell r="I2069" t="str">
            <v>20211124</v>
          </cell>
          <cell r="J2069" t="str">
            <v>ZV</v>
          </cell>
          <cell r="K2069">
            <v>2000702307</v>
          </cell>
        </row>
        <row r="2070">
          <cell r="A2070" t="str">
            <v>MPS VAL-2788</v>
          </cell>
          <cell r="B2070"/>
          <cell r="C2070" t="str">
            <v>553</v>
          </cell>
          <cell r="D2070" t="str">
            <v>2000679433</v>
          </cell>
          <cell r="E2070" t="str">
            <v>2905100202</v>
          </cell>
          <cell r="F2070">
            <v>44508</v>
          </cell>
          <cell r="G2070" t="str">
            <v>MPS VAL-2788</v>
          </cell>
          <cell r="H2070">
            <v>190563</v>
          </cell>
          <cell r="I2070" t="str">
            <v>VALLE</v>
          </cell>
          <cell r="J2070" t="str">
            <v>ZP</v>
          </cell>
          <cell r="K2070">
            <v>2000702307</v>
          </cell>
        </row>
        <row r="2071">
          <cell r="A2071">
            <v>1674202</v>
          </cell>
          <cell r="B2071"/>
          <cell r="C2071" t="str">
            <v>553</v>
          </cell>
          <cell r="D2071" t="str">
            <v>1908552759</v>
          </cell>
          <cell r="E2071" t="str">
            <v>2905100103</v>
          </cell>
          <cell r="F2071">
            <v>44435</v>
          </cell>
          <cell r="G2071" t="str">
            <v>HMA1674202</v>
          </cell>
          <cell r="H2071">
            <v>58489</v>
          </cell>
          <cell r="I2071" t="str">
            <v>10011500061</v>
          </cell>
          <cell r="J2071" t="str">
            <v>KR</v>
          </cell>
          <cell r="K2071">
            <v>2000702314</v>
          </cell>
        </row>
        <row r="2072">
          <cell r="A2072">
            <v>1669512</v>
          </cell>
          <cell r="B2072"/>
          <cell r="C2072" t="str">
            <v>553</v>
          </cell>
          <cell r="D2072" t="str">
            <v>1908538379</v>
          </cell>
          <cell r="E2072" t="str">
            <v>2905100103</v>
          </cell>
          <cell r="F2072">
            <v>44413</v>
          </cell>
          <cell r="G2072" t="str">
            <v>HMA1669512</v>
          </cell>
          <cell r="H2072">
            <v>189590</v>
          </cell>
          <cell r="I2072" t="str">
            <v>10011509133</v>
          </cell>
          <cell r="J2072" t="str">
            <v>KR</v>
          </cell>
          <cell r="K2072">
            <v>2000702314</v>
          </cell>
        </row>
        <row r="2073">
          <cell r="A2073">
            <v>1669512</v>
          </cell>
          <cell r="B2073"/>
          <cell r="C2073" t="str">
            <v>553</v>
          </cell>
          <cell r="D2073" t="str">
            <v>2000702314</v>
          </cell>
          <cell r="E2073" t="str">
            <v>2905100202</v>
          </cell>
          <cell r="F2073">
            <v>44413</v>
          </cell>
          <cell r="G2073" t="str">
            <v>HMA1669512</v>
          </cell>
          <cell r="H2073">
            <v>219890</v>
          </cell>
          <cell r="I2073" t="str">
            <v>20211124</v>
          </cell>
          <cell r="J2073" t="str">
            <v>ZV</v>
          </cell>
          <cell r="K2073">
            <v>2000702314</v>
          </cell>
        </row>
        <row r="2074">
          <cell r="A2074">
            <v>1669512</v>
          </cell>
          <cell r="B2074"/>
          <cell r="C2074" t="str">
            <v>553</v>
          </cell>
          <cell r="D2074" t="str">
            <v>2000702314</v>
          </cell>
          <cell r="E2074" t="str">
            <v>2905100103</v>
          </cell>
          <cell r="F2074">
            <v>44413</v>
          </cell>
          <cell r="G2074" t="str">
            <v>HMA1669512</v>
          </cell>
          <cell r="H2074">
            <v>248079</v>
          </cell>
          <cell r="I2074" t="str">
            <v>20211124</v>
          </cell>
          <cell r="J2074" t="str">
            <v>ZV</v>
          </cell>
          <cell r="K2074">
            <v>2000702314</v>
          </cell>
        </row>
        <row r="2075">
          <cell r="A2075" t="str">
            <v>MPS ANT-1303</v>
          </cell>
          <cell r="B2075"/>
          <cell r="C2075" t="str">
            <v>553</v>
          </cell>
          <cell r="D2075" t="str">
            <v>2000677956</v>
          </cell>
          <cell r="E2075" t="str">
            <v>2905100202</v>
          </cell>
          <cell r="F2075">
            <v>44508</v>
          </cell>
          <cell r="G2075" t="str">
            <v>MPS ANT-1303</v>
          </cell>
          <cell r="H2075">
            <v>219890</v>
          </cell>
          <cell r="I2075" t="str">
            <v>ANTIOQUIA</v>
          </cell>
          <cell r="J2075" t="str">
            <v>ZP</v>
          </cell>
          <cell r="K2075">
            <v>2000702314</v>
          </cell>
        </row>
        <row r="2076">
          <cell r="A2076">
            <v>1666203</v>
          </cell>
          <cell r="B2076"/>
          <cell r="C2076" t="str">
            <v>553</v>
          </cell>
          <cell r="D2076" t="str">
            <v>2000702317</v>
          </cell>
          <cell r="E2076" t="str">
            <v>2905100102</v>
          </cell>
          <cell r="F2076">
            <v>44399</v>
          </cell>
          <cell r="G2076" t="str">
            <v>HMA1666203</v>
          </cell>
          <cell r="H2076">
            <v>3500</v>
          </cell>
          <cell r="I2076" t="str">
            <v>20211124</v>
          </cell>
          <cell r="J2076" t="str">
            <v>ZV</v>
          </cell>
          <cell r="K2076">
            <v>2000702317</v>
          </cell>
        </row>
        <row r="2077">
          <cell r="A2077">
            <v>1666203</v>
          </cell>
          <cell r="B2077"/>
          <cell r="C2077" t="str">
            <v>553</v>
          </cell>
          <cell r="D2077" t="str">
            <v>1908626246</v>
          </cell>
          <cell r="E2077" t="str">
            <v>2905100102</v>
          </cell>
          <cell r="F2077">
            <v>44399</v>
          </cell>
          <cell r="G2077" t="str">
            <v>HMA1666203</v>
          </cell>
          <cell r="H2077">
            <v>33800</v>
          </cell>
          <cell r="I2077" t="str">
            <v>9021521796</v>
          </cell>
          <cell r="J2077" t="str">
            <v>KR</v>
          </cell>
          <cell r="K2077">
            <v>2000702317</v>
          </cell>
        </row>
        <row r="2078">
          <cell r="A2078" t="str">
            <v>MPS GUA-2069</v>
          </cell>
          <cell r="B2078"/>
          <cell r="C2078" t="str">
            <v>553</v>
          </cell>
          <cell r="D2078" t="str">
            <v>2000678722</v>
          </cell>
          <cell r="E2078" t="str">
            <v>2905100102</v>
          </cell>
          <cell r="F2078">
            <v>44508</v>
          </cell>
          <cell r="G2078" t="str">
            <v>MPS GUA-2069</v>
          </cell>
          <cell r="H2078">
            <v>30300</v>
          </cell>
          <cell r="I2078" t="str">
            <v>GUAINIA</v>
          </cell>
          <cell r="J2078" t="str">
            <v>ZP</v>
          </cell>
          <cell r="K2078">
            <v>2000702317</v>
          </cell>
        </row>
        <row r="2079">
          <cell r="A2079">
            <v>1670206</v>
          </cell>
          <cell r="B2079"/>
          <cell r="C2079" t="str">
            <v>553</v>
          </cell>
          <cell r="D2079" t="str">
            <v>1908538387</v>
          </cell>
          <cell r="E2079" t="str">
            <v>2905100103</v>
          </cell>
          <cell r="F2079">
            <v>44417</v>
          </cell>
          <cell r="G2079" t="str">
            <v>HMA1670206</v>
          </cell>
          <cell r="H2079">
            <v>130386</v>
          </cell>
          <cell r="I2079" t="str">
            <v>10011509133</v>
          </cell>
          <cell r="J2079" t="str">
            <v>KR</v>
          </cell>
          <cell r="K2079">
            <v>2000702329</v>
          </cell>
        </row>
        <row r="2080">
          <cell r="A2080">
            <v>1670409</v>
          </cell>
          <cell r="B2080"/>
          <cell r="C2080" t="str">
            <v>553</v>
          </cell>
          <cell r="D2080" t="str">
            <v>1908538396</v>
          </cell>
          <cell r="E2080" t="str">
            <v>2905100103</v>
          </cell>
          <cell r="F2080">
            <v>44417</v>
          </cell>
          <cell r="G2080" t="str">
            <v>HMA1670409</v>
          </cell>
          <cell r="H2080">
            <v>33800</v>
          </cell>
          <cell r="I2080" t="str">
            <v>10011509133</v>
          </cell>
          <cell r="J2080" t="str">
            <v>KR</v>
          </cell>
          <cell r="K2080">
            <v>2000702329</v>
          </cell>
        </row>
        <row r="2081">
          <cell r="A2081">
            <v>1672732</v>
          </cell>
          <cell r="B2081"/>
          <cell r="C2081" t="str">
            <v>553</v>
          </cell>
          <cell r="D2081" t="str">
            <v>1908538402</v>
          </cell>
          <cell r="E2081" t="str">
            <v>2905100103</v>
          </cell>
          <cell r="F2081">
            <v>44428</v>
          </cell>
          <cell r="G2081" t="str">
            <v>HMA1672732</v>
          </cell>
          <cell r="H2081">
            <v>45700</v>
          </cell>
          <cell r="I2081" t="str">
            <v>10011509133</v>
          </cell>
          <cell r="J2081" t="str">
            <v>KR</v>
          </cell>
          <cell r="K2081">
            <v>2000702329</v>
          </cell>
        </row>
        <row r="2082">
          <cell r="A2082">
            <v>1669512</v>
          </cell>
          <cell r="B2082"/>
          <cell r="C2082" t="str">
            <v>553</v>
          </cell>
          <cell r="D2082" t="str">
            <v>2000702314</v>
          </cell>
          <cell r="E2082" t="str">
            <v>2905100103</v>
          </cell>
          <cell r="F2082">
            <v>44413</v>
          </cell>
          <cell r="G2082" t="str">
            <v>HMA1669512</v>
          </cell>
          <cell r="H2082">
            <v>28189</v>
          </cell>
          <cell r="I2082" t="str">
            <v>10011509133</v>
          </cell>
          <cell r="J2082" t="str">
            <v>ZV</v>
          </cell>
          <cell r="K2082">
            <v>2000702329</v>
          </cell>
        </row>
        <row r="2083">
          <cell r="A2083">
            <v>1674341</v>
          </cell>
          <cell r="B2083"/>
          <cell r="C2083" t="str">
            <v>553</v>
          </cell>
          <cell r="D2083" t="str">
            <v>2000702268</v>
          </cell>
          <cell r="E2083" t="str">
            <v>2905100203</v>
          </cell>
          <cell r="F2083">
            <v>44435</v>
          </cell>
          <cell r="G2083" t="str">
            <v>HMA1674341</v>
          </cell>
          <cell r="H2083">
            <v>1450581</v>
          </cell>
          <cell r="I2083" t="str">
            <v>10011518363</v>
          </cell>
          <cell r="J2083" t="str">
            <v>ZV</v>
          </cell>
          <cell r="K2083">
            <v>2000702329</v>
          </cell>
        </row>
        <row r="2084">
          <cell r="A2084">
            <v>1674341</v>
          </cell>
          <cell r="B2084"/>
          <cell r="C2084" t="str">
            <v>553</v>
          </cell>
          <cell r="D2084" t="str">
            <v>2000702329</v>
          </cell>
          <cell r="E2084" t="str">
            <v>2905100102</v>
          </cell>
          <cell r="F2084">
            <v>44435</v>
          </cell>
          <cell r="G2084" t="str">
            <v>HMA1674341</v>
          </cell>
          <cell r="H2084">
            <v>1657482</v>
          </cell>
          <cell r="I2084" t="str">
            <v>20211124</v>
          </cell>
          <cell r="J2084" t="str">
            <v>ZV</v>
          </cell>
          <cell r="K2084">
            <v>2000702329</v>
          </cell>
        </row>
        <row r="2085">
          <cell r="A2085">
            <v>1674341</v>
          </cell>
          <cell r="B2085"/>
          <cell r="C2085" t="str">
            <v>553</v>
          </cell>
          <cell r="D2085" t="str">
            <v>2000702329</v>
          </cell>
          <cell r="E2085" t="str">
            <v>2905100103</v>
          </cell>
          <cell r="F2085">
            <v>44435</v>
          </cell>
          <cell r="G2085" t="str">
            <v>HMA1674341</v>
          </cell>
          <cell r="H2085">
            <v>267056</v>
          </cell>
          <cell r="I2085" t="str">
            <v>20211124</v>
          </cell>
          <cell r="J2085" t="str">
            <v>ZV</v>
          </cell>
          <cell r="K2085">
            <v>2000702329</v>
          </cell>
        </row>
        <row r="2086">
          <cell r="A2086">
            <v>1674341</v>
          </cell>
          <cell r="B2086"/>
          <cell r="C2086" t="str">
            <v>553</v>
          </cell>
          <cell r="D2086" t="str">
            <v>2000702329</v>
          </cell>
          <cell r="E2086" t="str">
            <v>2905100203</v>
          </cell>
          <cell r="F2086">
            <v>44435</v>
          </cell>
          <cell r="G2086" t="str">
            <v>HMA1674341</v>
          </cell>
          <cell r="H2086">
            <v>1450581</v>
          </cell>
          <cell r="I2086" t="str">
            <v>20211124</v>
          </cell>
          <cell r="J2086" t="str">
            <v>ZV</v>
          </cell>
          <cell r="K2086">
            <v>2000702329</v>
          </cell>
        </row>
        <row r="2087">
          <cell r="A2087">
            <v>1654728</v>
          </cell>
          <cell r="B2087"/>
          <cell r="C2087" t="str">
            <v>553</v>
          </cell>
          <cell r="D2087" t="str">
            <v>2000702258</v>
          </cell>
          <cell r="E2087" t="str">
            <v>2905100103</v>
          </cell>
          <cell r="F2087">
            <v>44350</v>
          </cell>
          <cell r="G2087" t="str">
            <v>HMA1654728</v>
          </cell>
          <cell r="H2087">
            <v>28981</v>
          </cell>
          <cell r="I2087" t="str">
            <v>8041351495</v>
          </cell>
          <cell r="J2087" t="str">
            <v>ZV</v>
          </cell>
          <cell r="K2087">
            <v>2000702329</v>
          </cell>
        </row>
        <row r="2088">
          <cell r="A2088" t="str">
            <v>MPS CUN-2033</v>
          </cell>
          <cell r="B2088"/>
          <cell r="C2088" t="str">
            <v>553</v>
          </cell>
          <cell r="D2088" t="str">
            <v>2000678686</v>
          </cell>
          <cell r="E2088" t="str">
            <v>2905100102</v>
          </cell>
          <cell r="F2088">
            <v>44508</v>
          </cell>
          <cell r="G2088" t="str">
            <v>MPS CUN-2033</v>
          </cell>
          <cell r="H2088">
            <v>1657482</v>
          </cell>
          <cell r="I2088" t="str">
            <v>CUNDINAMARCA</v>
          </cell>
          <cell r="J2088" t="str">
            <v>ZP</v>
          </cell>
          <cell r="K2088">
            <v>2000702329</v>
          </cell>
        </row>
        <row r="2089">
          <cell r="A2089">
            <v>1673385</v>
          </cell>
          <cell r="B2089"/>
          <cell r="C2089" t="str">
            <v>553</v>
          </cell>
          <cell r="D2089" t="str">
            <v>1908626963</v>
          </cell>
          <cell r="E2089" t="str">
            <v>2905100203</v>
          </cell>
          <cell r="F2089">
            <v>44433</v>
          </cell>
          <cell r="G2089" t="str">
            <v>HMA1673385</v>
          </cell>
          <cell r="H2089">
            <v>23100</v>
          </cell>
          <cell r="I2089" t="str">
            <v>10011514613</v>
          </cell>
          <cell r="J2089" t="str">
            <v>KR</v>
          </cell>
          <cell r="K2089">
            <v>2000722176</v>
          </cell>
        </row>
        <row r="2090">
          <cell r="A2090">
            <v>1673949</v>
          </cell>
          <cell r="B2090"/>
          <cell r="C2090" t="str">
            <v>553</v>
          </cell>
          <cell r="D2090" t="str">
            <v>1908626967</v>
          </cell>
          <cell r="E2090" t="str">
            <v>2905100203</v>
          </cell>
          <cell r="F2090">
            <v>44434</v>
          </cell>
          <cell r="G2090" t="str">
            <v>HMA1673949</v>
          </cell>
          <cell r="H2090">
            <v>48732</v>
          </cell>
          <cell r="I2090" t="str">
            <v>10011514613</v>
          </cell>
          <cell r="J2090" t="str">
            <v>KR</v>
          </cell>
          <cell r="K2090">
            <v>2000722176</v>
          </cell>
        </row>
        <row r="2091">
          <cell r="A2091">
            <v>1667716</v>
          </cell>
          <cell r="B2091"/>
          <cell r="C2091" t="str">
            <v>553</v>
          </cell>
          <cell r="D2091" t="str">
            <v>2000722176</v>
          </cell>
          <cell r="E2091" t="str">
            <v>2905100202</v>
          </cell>
          <cell r="F2091">
            <v>44405</v>
          </cell>
          <cell r="G2091" t="str">
            <v>HMA1667716</v>
          </cell>
          <cell r="H2091">
            <v>202023</v>
          </cell>
          <cell r="I2091" t="str">
            <v>20211216</v>
          </cell>
          <cell r="J2091" t="str">
            <v>ZV</v>
          </cell>
          <cell r="K2091">
            <v>2000722176</v>
          </cell>
        </row>
        <row r="2092">
          <cell r="A2092">
            <v>1667716</v>
          </cell>
          <cell r="B2092"/>
          <cell r="C2092" t="str">
            <v>553</v>
          </cell>
          <cell r="D2092" t="str">
            <v>2000722176</v>
          </cell>
          <cell r="E2092" t="str">
            <v>2905100203</v>
          </cell>
          <cell r="F2092">
            <v>44405</v>
          </cell>
          <cell r="G2092" t="str">
            <v>HMA1667716</v>
          </cell>
          <cell r="H2092">
            <v>71832</v>
          </cell>
          <cell r="I2092" t="str">
            <v>20211216</v>
          </cell>
          <cell r="J2092" t="str">
            <v>ZV</v>
          </cell>
          <cell r="K2092">
            <v>2000722176</v>
          </cell>
        </row>
        <row r="2093">
          <cell r="A2093">
            <v>1667716</v>
          </cell>
          <cell r="B2093"/>
          <cell r="C2093" t="str">
            <v>553</v>
          </cell>
          <cell r="D2093" t="str">
            <v>1908626350</v>
          </cell>
          <cell r="E2093" t="str">
            <v>2905100202</v>
          </cell>
          <cell r="F2093">
            <v>44405</v>
          </cell>
          <cell r="G2093" t="str">
            <v>HMA1667716</v>
          </cell>
          <cell r="H2093">
            <v>406255</v>
          </cell>
          <cell r="I2093" t="str">
            <v>9030758879</v>
          </cell>
          <cell r="J2093" t="str">
            <v>KR</v>
          </cell>
          <cell r="K2093">
            <v>2000722176</v>
          </cell>
        </row>
        <row r="2094">
          <cell r="A2094" t="str">
            <v>MPS MAG-2269</v>
          </cell>
          <cell r="B2094"/>
          <cell r="C2094" t="str">
            <v>553</v>
          </cell>
          <cell r="D2094" t="str">
            <v>2000706743</v>
          </cell>
          <cell r="E2094" t="str">
            <v>2905100202</v>
          </cell>
          <cell r="F2094">
            <v>44537</v>
          </cell>
          <cell r="G2094" t="str">
            <v>MPS MAG-2269</v>
          </cell>
          <cell r="H2094">
            <v>204232</v>
          </cell>
          <cell r="I2094" t="str">
            <v>MAGDALENA</v>
          </cell>
          <cell r="J2094" t="str">
            <v>ZP</v>
          </cell>
          <cell r="K2094">
            <v>2000722176</v>
          </cell>
        </row>
        <row r="2095">
          <cell r="A2095">
            <v>1673050</v>
          </cell>
          <cell r="B2095"/>
          <cell r="C2095" t="str">
            <v>553</v>
          </cell>
          <cell r="D2095" t="str">
            <v>2000702299</v>
          </cell>
          <cell r="E2095" t="str">
            <v>2905100203</v>
          </cell>
          <cell r="F2095">
            <v>44432</v>
          </cell>
          <cell r="G2095" t="str">
            <v>HMA1673050</v>
          </cell>
          <cell r="H2095">
            <v>4011</v>
          </cell>
          <cell r="I2095" t="str">
            <v>10011518363</v>
          </cell>
          <cell r="J2095" t="str">
            <v>ZV</v>
          </cell>
          <cell r="K2095">
            <v>2000724943</v>
          </cell>
        </row>
        <row r="2096">
          <cell r="A2096">
            <v>1670692</v>
          </cell>
          <cell r="B2096"/>
          <cell r="C2096" t="str">
            <v>553</v>
          </cell>
          <cell r="D2096" t="str">
            <v>2000702307</v>
          </cell>
          <cell r="E2096" t="str">
            <v>2905100203</v>
          </cell>
          <cell r="F2096">
            <v>44419</v>
          </cell>
          <cell r="G2096" t="str">
            <v>HMA1670692</v>
          </cell>
          <cell r="H2096">
            <v>41744</v>
          </cell>
          <cell r="I2096" t="str">
            <v>10011518363</v>
          </cell>
          <cell r="J2096" t="str">
            <v>ZV</v>
          </cell>
          <cell r="K2096">
            <v>2000724943</v>
          </cell>
        </row>
        <row r="2097">
          <cell r="A2097">
            <v>1683487</v>
          </cell>
          <cell r="B2097"/>
          <cell r="C2097" t="str">
            <v>553</v>
          </cell>
          <cell r="D2097" t="str">
            <v>1908965487</v>
          </cell>
          <cell r="E2097" t="str">
            <v>2905100103</v>
          </cell>
          <cell r="F2097">
            <v>44469</v>
          </cell>
          <cell r="G2097" t="str">
            <v>HMA1683487</v>
          </cell>
          <cell r="H2097">
            <v>118491</v>
          </cell>
          <cell r="I2097" t="str">
            <v>11040836576</v>
          </cell>
          <cell r="J2097" t="str">
            <v>KR</v>
          </cell>
          <cell r="K2097">
            <v>2000724943</v>
          </cell>
        </row>
        <row r="2098">
          <cell r="A2098">
            <v>1677808</v>
          </cell>
          <cell r="B2098"/>
          <cell r="C2098" t="str">
            <v>553</v>
          </cell>
          <cell r="D2098" t="str">
            <v>1908965001</v>
          </cell>
          <cell r="E2098" t="str">
            <v>2905100203</v>
          </cell>
          <cell r="F2098">
            <v>44449</v>
          </cell>
          <cell r="G2098" t="str">
            <v>HMA1677808</v>
          </cell>
          <cell r="H2098">
            <v>33800</v>
          </cell>
          <cell r="I2098" t="str">
            <v>11040928847</v>
          </cell>
          <cell r="J2098" t="str">
            <v>KR</v>
          </cell>
          <cell r="K2098">
            <v>2000724943</v>
          </cell>
        </row>
        <row r="2099">
          <cell r="A2099">
            <v>1680431</v>
          </cell>
          <cell r="B2099"/>
          <cell r="C2099" t="str">
            <v>553</v>
          </cell>
          <cell r="D2099" t="str">
            <v>1908965117</v>
          </cell>
          <cell r="E2099" t="str">
            <v>2905100203</v>
          </cell>
          <cell r="F2099">
            <v>44459</v>
          </cell>
          <cell r="G2099" t="str">
            <v>HMA1680431</v>
          </cell>
          <cell r="H2099">
            <v>55300</v>
          </cell>
          <cell r="I2099" t="str">
            <v>11040928847</v>
          </cell>
          <cell r="J2099" t="str">
            <v>KR</v>
          </cell>
          <cell r="K2099">
            <v>2000724943</v>
          </cell>
        </row>
        <row r="2100">
          <cell r="A2100">
            <v>1683113</v>
          </cell>
          <cell r="B2100"/>
          <cell r="C2100" t="str">
            <v>553</v>
          </cell>
          <cell r="D2100" t="str">
            <v>1908964923</v>
          </cell>
          <cell r="E2100" t="str">
            <v>2905100203</v>
          </cell>
          <cell r="F2100">
            <v>44469</v>
          </cell>
          <cell r="G2100" t="str">
            <v>HMA1683113</v>
          </cell>
          <cell r="H2100">
            <v>188012</v>
          </cell>
          <cell r="I2100" t="str">
            <v>11040930481</v>
          </cell>
          <cell r="J2100" t="str">
            <v>KR</v>
          </cell>
          <cell r="K2100">
            <v>2000724943</v>
          </cell>
        </row>
        <row r="2101">
          <cell r="A2101" t="str">
            <v>MPS SUC-2673</v>
          </cell>
          <cell r="B2101"/>
          <cell r="C2101" t="str">
            <v>553</v>
          </cell>
          <cell r="D2101" t="str">
            <v>2000724943</v>
          </cell>
          <cell r="E2101" t="str">
            <v>2905100203</v>
          </cell>
          <cell r="F2101">
            <v>44537</v>
          </cell>
          <cell r="G2101" t="str">
            <v>MPS SUC-2673</v>
          </cell>
          <cell r="H2101">
            <v>322867</v>
          </cell>
          <cell r="I2101" t="str">
            <v>20211223</v>
          </cell>
          <cell r="J2101" t="str">
            <v>ZV</v>
          </cell>
          <cell r="K2101">
            <v>2000724943</v>
          </cell>
        </row>
        <row r="2102">
          <cell r="A2102" t="str">
            <v>MPS SUC-2673</v>
          </cell>
          <cell r="B2102"/>
          <cell r="C2102" t="str">
            <v>553</v>
          </cell>
          <cell r="D2102" t="str">
            <v>2000724943</v>
          </cell>
          <cell r="E2102" t="str">
            <v>2905100202</v>
          </cell>
          <cell r="F2102">
            <v>44537</v>
          </cell>
          <cell r="G2102" t="str">
            <v>MPS SUC-2673</v>
          </cell>
          <cell r="H2102">
            <v>487802</v>
          </cell>
          <cell r="I2102" t="str">
            <v>20211223</v>
          </cell>
          <cell r="J2102" t="str">
            <v>ZV</v>
          </cell>
          <cell r="K2102">
            <v>2000724943</v>
          </cell>
        </row>
        <row r="2103">
          <cell r="A2103" t="str">
            <v>MPS SUC-2673</v>
          </cell>
          <cell r="B2103"/>
          <cell r="C2103" t="str">
            <v>553</v>
          </cell>
          <cell r="D2103" t="str">
            <v>2000724943</v>
          </cell>
          <cell r="E2103" t="str">
            <v>2905100103</v>
          </cell>
          <cell r="F2103">
            <v>44537</v>
          </cell>
          <cell r="G2103" t="str">
            <v>MPS SUC-2673</v>
          </cell>
          <cell r="H2103">
            <v>118491</v>
          </cell>
          <cell r="I2103" t="str">
            <v>20211223</v>
          </cell>
          <cell r="J2103" t="str">
            <v>ZV</v>
          </cell>
          <cell r="K2103">
            <v>2000724943</v>
          </cell>
        </row>
        <row r="2104">
          <cell r="A2104" t="str">
            <v>MPS SUC-2673</v>
          </cell>
          <cell r="B2104"/>
          <cell r="C2104" t="str">
            <v>553</v>
          </cell>
          <cell r="D2104" t="str">
            <v>2000707149</v>
          </cell>
          <cell r="E2104" t="str">
            <v>2905100202</v>
          </cell>
          <cell r="F2104">
            <v>44537</v>
          </cell>
          <cell r="G2104" t="str">
            <v>MPS SUC-2673</v>
          </cell>
          <cell r="H2104">
            <v>487802</v>
          </cell>
          <cell r="I2104" t="str">
            <v>SUCRE</v>
          </cell>
          <cell r="J2104" t="str">
            <v>ZP</v>
          </cell>
          <cell r="K2104">
            <v>2000724943</v>
          </cell>
        </row>
        <row r="2105">
          <cell r="A2105">
            <v>1682313</v>
          </cell>
          <cell r="B2105"/>
          <cell r="C2105" t="str">
            <v>553</v>
          </cell>
          <cell r="D2105" t="str">
            <v>1908965185</v>
          </cell>
          <cell r="E2105" t="str">
            <v>2905100203</v>
          </cell>
          <cell r="F2105">
            <v>44466</v>
          </cell>
          <cell r="G2105" t="str">
            <v>HMA1682313</v>
          </cell>
          <cell r="H2105">
            <v>48700</v>
          </cell>
          <cell r="I2105" t="str">
            <v>11040928847</v>
          </cell>
          <cell r="J2105" t="str">
            <v>KR</v>
          </cell>
          <cell r="K2105">
            <v>2000724945</v>
          </cell>
        </row>
        <row r="2106">
          <cell r="A2106">
            <v>1682313</v>
          </cell>
          <cell r="B2106"/>
          <cell r="C2106" t="str">
            <v>553</v>
          </cell>
          <cell r="D2106" t="str">
            <v>2000724945</v>
          </cell>
          <cell r="E2106" t="str">
            <v>2905100203</v>
          </cell>
          <cell r="F2106">
            <v>44466</v>
          </cell>
          <cell r="G2106" t="str">
            <v>HMA1682313</v>
          </cell>
          <cell r="H2106">
            <v>48700</v>
          </cell>
          <cell r="I2106" t="str">
            <v>20211223</v>
          </cell>
          <cell r="J2106" t="str">
            <v>ZV</v>
          </cell>
          <cell r="K2106">
            <v>2000724945</v>
          </cell>
        </row>
        <row r="2107">
          <cell r="A2107">
            <v>1682313</v>
          </cell>
          <cell r="B2107"/>
          <cell r="C2107" t="str">
            <v>553</v>
          </cell>
          <cell r="D2107" t="str">
            <v>2000724945</v>
          </cell>
          <cell r="E2107" t="str">
            <v>2905100202</v>
          </cell>
          <cell r="F2107">
            <v>44466</v>
          </cell>
          <cell r="G2107" t="str">
            <v>HMA1682313</v>
          </cell>
          <cell r="H2107">
            <v>46444</v>
          </cell>
          <cell r="I2107" t="str">
            <v>20211223</v>
          </cell>
          <cell r="J2107" t="str">
            <v>ZV</v>
          </cell>
          <cell r="K2107">
            <v>2000724945</v>
          </cell>
        </row>
        <row r="2108">
          <cell r="A2108" t="str">
            <v>MPS SUC-2673</v>
          </cell>
          <cell r="B2108"/>
          <cell r="C2108" t="str">
            <v>553</v>
          </cell>
          <cell r="D2108" t="str">
            <v>2000724943</v>
          </cell>
          <cell r="E2108" t="str">
            <v>2905100202</v>
          </cell>
          <cell r="F2108">
            <v>44537</v>
          </cell>
          <cell r="G2108" t="str">
            <v>MPS SUC-2673</v>
          </cell>
          <cell r="H2108">
            <v>46444</v>
          </cell>
          <cell r="I2108" t="str">
            <v>SUCRE</v>
          </cell>
          <cell r="J2108" t="str">
            <v>ZV</v>
          </cell>
          <cell r="K2108">
            <v>2000724945</v>
          </cell>
        </row>
        <row r="2109">
          <cell r="A2109">
            <v>1680442</v>
          </cell>
          <cell r="B2109"/>
          <cell r="C2109" t="str">
            <v>553</v>
          </cell>
          <cell r="D2109" t="str">
            <v>1908965968</v>
          </cell>
          <cell r="E2109" t="str">
            <v>2905100103</v>
          </cell>
          <cell r="F2109">
            <v>44459</v>
          </cell>
          <cell r="G2109" t="str">
            <v>HMA1680442</v>
          </cell>
          <cell r="H2109">
            <v>45200</v>
          </cell>
          <cell r="I2109" t="str">
            <v>11040833233</v>
          </cell>
          <cell r="J2109" t="str">
            <v>KR</v>
          </cell>
          <cell r="K2109">
            <v>2000725920</v>
          </cell>
        </row>
        <row r="2110">
          <cell r="A2110">
            <v>1680962</v>
          </cell>
          <cell r="B2110"/>
          <cell r="C2110" t="str">
            <v>553</v>
          </cell>
          <cell r="D2110" t="str">
            <v>1908965148</v>
          </cell>
          <cell r="E2110" t="str">
            <v>2905100203</v>
          </cell>
          <cell r="F2110">
            <v>44461</v>
          </cell>
          <cell r="G2110" t="str">
            <v>HMA1680962</v>
          </cell>
          <cell r="H2110">
            <v>55500</v>
          </cell>
          <cell r="I2110" t="str">
            <v>11040928847</v>
          </cell>
          <cell r="J2110" t="str">
            <v>KR</v>
          </cell>
          <cell r="K2110">
            <v>2000725920</v>
          </cell>
        </row>
        <row r="2111">
          <cell r="A2111">
            <v>1681294</v>
          </cell>
          <cell r="B2111"/>
          <cell r="C2111" t="str">
            <v>553</v>
          </cell>
          <cell r="D2111" t="str">
            <v>1908965162</v>
          </cell>
          <cell r="E2111" t="str">
            <v>2905100203</v>
          </cell>
          <cell r="F2111">
            <v>44463</v>
          </cell>
          <cell r="G2111" t="str">
            <v>HMA1681294</v>
          </cell>
          <cell r="H2111">
            <v>55500</v>
          </cell>
          <cell r="I2111" t="str">
            <v>11040928847</v>
          </cell>
          <cell r="J2111" t="str">
            <v>KR</v>
          </cell>
          <cell r="K2111">
            <v>2000725920</v>
          </cell>
        </row>
        <row r="2112">
          <cell r="A2112">
            <v>1682322</v>
          </cell>
          <cell r="B2112"/>
          <cell r="C2112" t="str">
            <v>553</v>
          </cell>
          <cell r="D2112" t="str">
            <v>1908964886</v>
          </cell>
          <cell r="E2112" t="str">
            <v>2905100203</v>
          </cell>
          <cell r="F2112">
            <v>44466</v>
          </cell>
          <cell r="G2112" t="str">
            <v>HMA1682322</v>
          </cell>
          <cell r="H2112">
            <v>58489</v>
          </cell>
          <cell r="I2112" t="str">
            <v>11040930481</v>
          </cell>
          <cell r="J2112" t="str">
            <v>KR</v>
          </cell>
          <cell r="K2112">
            <v>2000725920</v>
          </cell>
        </row>
        <row r="2113">
          <cell r="A2113">
            <v>1680962</v>
          </cell>
          <cell r="B2113"/>
          <cell r="C2113" t="str">
            <v>553</v>
          </cell>
          <cell r="D2113" t="str">
            <v>2000725920</v>
          </cell>
          <cell r="E2113" t="str">
            <v>2905100203</v>
          </cell>
          <cell r="F2113">
            <v>44461</v>
          </cell>
          <cell r="G2113" t="str">
            <v>HMA1680962</v>
          </cell>
          <cell r="H2113">
            <v>169489</v>
          </cell>
          <cell r="I2113" t="str">
            <v>20211227</v>
          </cell>
          <cell r="J2113" t="str">
            <v>ZV</v>
          </cell>
          <cell r="K2113">
            <v>2000725920</v>
          </cell>
        </row>
        <row r="2114">
          <cell r="A2114">
            <v>1680962</v>
          </cell>
          <cell r="B2114"/>
          <cell r="C2114" t="str">
            <v>553</v>
          </cell>
          <cell r="D2114" t="str">
            <v>2000725920</v>
          </cell>
          <cell r="E2114" t="str">
            <v>2905100202</v>
          </cell>
          <cell r="F2114">
            <v>44461</v>
          </cell>
          <cell r="G2114" t="str">
            <v>HMA1680962</v>
          </cell>
          <cell r="H2114">
            <v>190563</v>
          </cell>
          <cell r="I2114" t="str">
            <v>20211227</v>
          </cell>
          <cell r="J2114" t="str">
            <v>ZV</v>
          </cell>
          <cell r="K2114">
            <v>2000725920</v>
          </cell>
        </row>
        <row r="2115">
          <cell r="A2115">
            <v>1680962</v>
          </cell>
          <cell r="B2115"/>
          <cell r="C2115" t="str">
            <v>553</v>
          </cell>
          <cell r="D2115" t="str">
            <v>2000725920</v>
          </cell>
          <cell r="E2115" t="str">
            <v>2905100103</v>
          </cell>
          <cell r="F2115">
            <v>44461</v>
          </cell>
          <cell r="G2115" t="str">
            <v>HMA1680962</v>
          </cell>
          <cell r="H2115">
            <v>45200</v>
          </cell>
          <cell r="I2115" t="str">
            <v>20211227</v>
          </cell>
          <cell r="J2115" t="str">
            <v>ZV</v>
          </cell>
          <cell r="K2115">
            <v>2000725920</v>
          </cell>
        </row>
        <row r="2116">
          <cell r="A2116" t="str">
            <v>MPS VAL-2809</v>
          </cell>
          <cell r="B2116"/>
          <cell r="C2116" t="str">
            <v>553</v>
          </cell>
          <cell r="D2116" t="str">
            <v>2000707285</v>
          </cell>
          <cell r="E2116" t="str">
            <v>2905100202</v>
          </cell>
          <cell r="F2116">
            <v>44537</v>
          </cell>
          <cell r="G2116" t="str">
            <v>MPS VAL-2809</v>
          </cell>
          <cell r="H2116">
            <v>190563</v>
          </cell>
          <cell r="I2116" t="str">
            <v>VALLE</v>
          </cell>
          <cell r="J2116" t="str">
            <v>ZP</v>
          </cell>
          <cell r="K2116">
            <v>2000725920</v>
          </cell>
        </row>
        <row r="2117">
          <cell r="A2117">
            <v>1681649</v>
          </cell>
          <cell r="B2117"/>
          <cell r="C2117" t="str">
            <v>553</v>
          </cell>
          <cell r="D2117" t="str">
            <v>1908964848</v>
          </cell>
          <cell r="E2117" t="str">
            <v>2905100203</v>
          </cell>
          <cell r="F2117">
            <v>44464</v>
          </cell>
          <cell r="G2117" t="str">
            <v>HMA1681649</v>
          </cell>
          <cell r="H2117">
            <v>69486</v>
          </cell>
          <cell r="I2117" t="str">
            <v>11040930481</v>
          </cell>
          <cell r="J2117" t="str">
            <v>KR</v>
          </cell>
          <cell r="K2117">
            <v>2000726878</v>
          </cell>
        </row>
        <row r="2118">
          <cell r="A2118">
            <v>1681649</v>
          </cell>
          <cell r="B2118"/>
          <cell r="C2118" t="str">
            <v>553</v>
          </cell>
          <cell r="D2118" t="str">
            <v>2000726878</v>
          </cell>
          <cell r="E2118" t="str">
            <v>2905100203</v>
          </cell>
          <cell r="F2118">
            <v>44464</v>
          </cell>
          <cell r="G2118" t="str">
            <v>HMA1681649</v>
          </cell>
          <cell r="H2118">
            <v>69486</v>
          </cell>
          <cell r="I2118" t="str">
            <v>20211230</v>
          </cell>
          <cell r="J2118" t="str">
            <v>ZV</v>
          </cell>
          <cell r="K2118">
            <v>2000726878</v>
          </cell>
        </row>
        <row r="2119">
          <cell r="A2119">
            <v>1681649</v>
          </cell>
          <cell r="B2119"/>
          <cell r="C2119" t="str">
            <v>553</v>
          </cell>
          <cell r="D2119" t="str">
            <v>2000726878</v>
          </cell>
          <cell r="E2119" t="str">
            <v>2905100202</v>
          </cell>
          <cell r="F2119">
            <v>44464</v>
          </cell>
          <cell r="G2119" t="str">
            <v>HMA1681649</v>
          </cell>
          <cell r="H2119">
            <v>64100</v>
          </cell>
          <cell r="I2119" t="str">
            <v>20211230</v>
          </cell>
          <cell r="J2119" t="str">
            <v>ZV</v>
          </cell>
          <cell r="K2119">
            <v>2000726878</v>
          </cell>
        </row>
        <row r="2120">
          <cell r="A2120" t="str">
            <v>MPS NOR-2396</v>
          </cell>
          <cell r="B2120"/>
          <cell r="C2120" t="str">
            <v>553</v>
          </cell>
          <cell r="D2120" t="str">
            <v>2000706871</v>
          </cell>
          <cell r="E2120" t="str">
            <v>2905100202</v>
          </cell>
          <cell r="F2120">
            <v>44537</v>
          </cell>
          <cell r="G2120" t="str">
            <v>MPS NOR-2396</v>
          </cell>
          <cell r="H2120">
            <v>64100</v>
          </cell>
          <cell r="I2120" t="str">
            <v>NORTE DE SANTANDER</v>
          </cell>
          <cell r="J2120" t="str">
            <v>ZP</v>
          </cell>
          <cell r="K2120">
            <v>2000726878</v>
          </cell>
        </row>
        <row r="2121">
          <cell r="A2121">
            <v>1682614</v>
          </cell>
          <cell r="B2121"/>
          <cell r="C2121" t="str">
            <v>553</v>
          </cell>
          <cell r="D2121" t="str">
            <v>1908966246</v>
          </cell>
          <cell r="E2121" t="str">
            <v>2905100103</v>
          </cell>
          <cell r="F2121">
            <v>44467</v>
          </cell>
          <cell r="G2121" t="str">
            <v>HMA1682614</v>
          </cell>
          <cell r="H2121">
            <v>114800</v>
          </cell>
          <cell r="I2121" t="str">
            <v>11040833233</v>
          </cell>
          <cell r="J2121" t="str">
            <v>KR</v>
          </cell>
          <cell r="K2121">
            <v>2000733189</v>
          </cell>
        </row>
        <row r="2122">
          <cell r="A2122">
            <v>1682880</v>
          </cell>
          <cell r="B2122"/>
          <cell r="C2122" t="str">
            <v>553</v>
          </cell>
          <cell r="D2122" t="str">
            <v>1908966316</v>
          </cell>
          <cell r="E2122" t="str">
            <v>2905100103</v>
          </cell>
          <cell r="F2122">
            <v>44468</v>
          </cell>
          <cell r="G2122" t="str">
            <v>HMA1682880</v>
          </cell>
          <cell r="H2122">
            <v>45200</v>
          </cell>
          <cell r="I2122" t="str">
            <v>11040833233</v>
          </cell>
          <cell r="J2122" t="str">
            <v>KR</v>
          </cell>
          <cell r="K2122">
            <v>2000733189</v>
          </cell>
        </row>
        <row r="2123">
          <cell r="A2123">
            <v>1681090</v>
          </cell>
          <cell r="B2123"/>
          <cell r="C2123" t="str">
            <v>553</v>
          </cell>
          <cell r="D2123" t="str">
            <v>1908965154</v>
          </cell>
          <cell r="E2123" t="str">
            <v>2905100203</v>
          </cell>
          <cell r="F2123">
            <v>44462</v>
          </cell>
          <cell r="G2123" t="str">
            <v>HMA1681090</v>
          </cell>
          <cell r="H2123">
            <v>60900</v>
          </cell>
          <cell r="I2123" t="str">
            <v>11040928847</v>
          </cell>
          <cell r="J2123" t="str">
            <v>KR</v>
          </cell>
          <cell r="K2123">
            <v>2000733189</v>
          </cell>
        </row>
        <row r="2124">
          <cell r="A2124">
            <v>1682313</v>
          </cell>
          <cell r="B2124"/>
          <cell r="C2124" t="str">
            <v>553</v>
          </cell>
          <cell r="D2124" t="str">
            <v>2000724945</v>
          </cell>
          <cell r="E2124" t="str">
            <v>2905100203</v>
          </cell>
          <cell r="F2124">
            <v>44466</v>
          </cell>
          <cell r="G2124" t="str">
            <v>HMA1682313</v>
          </cell>
          <cell r="H2124">
            <v>2256</v>
          </cell>
          <cell r="I2124" t="str">
            <v>11040928847</v>
          </cell>
          <cell r="J2124" t="str">
            <v>ZV</v>
          </cell>
          <cell r="K2124">
            <v>2000733189</v>
          </cell>
        </row>
        <row r="2125">
          <cell r="A2125">
            <v>1681090</v>
          </cell>
          <cell r="B2125"/>
          <cell r="C2125" t="str">
            <v>553</v>
          </cell>
          <cell r="D2125" t="str">
            <v>2000733189</v>
          </cell>
          <cell r="E2125" t="str">
            <v>2905100203</v>
          </cell>
          <cell r="F2125">
            <v>44462</v>
          </cell>
          <cell r="G2125" t="str">
            <v>HMA1681090</v>
          </cell>
          <cell r="H2125">
            <v>63156</v>
          </cell>
          <cell r="I2125" t="str">
            <v>20211231</v>
          </cell>
          <cell r="J2125" t="str">
            <v>ZV</v>
          </cell>
          <cell r="K2125">
            <v>2000733189</v>
          </cell>
        </row>
        <row r="2126">
          <cell r="A2126">
            <v>1681090</v>
          </cell>
          <cell r="B2126"/>
          <cell r="C2126" t="str">
            <v>553</v>
          </cell>
          <cell r="D2126" t="str">
            <v>2000733189</v>
          </cell>
          <cell r="E2126" t="str">
            <v>2905100202</v>
          </cell>
          <cell r="F2126">
            <v>44462</v>
          </cell>
          <cell r="G2126" t="str">
            <v>HMA1681090</v>
          </cell>
          <cell r="H2126">
            <v>219890</v>
          </cell>
          <cell r="I2126" t="str">
            <v>20211231</v>
          </cell>
          <cell r="J2126" t="str">
            <v>ZV</v>
          </cell>
          <cell r="K2126">
            <v>2000733189</v>
          </cell>
        </row>
        <row r="2127">
          <cell r="A2127">
            <v>1681090</v>
          </cell>
          <cell r="B2127"/>
          <cell r="C2127" t="str">
            <v>553</v>
          </cell>
          <cell r="D2127" t="str">
            <v>2000733189</v>
          </cell>
          <cell r="E2127" t="str">
            <v>2905100103</v>
          </cell>
          <cell r="F2127">
            <v>44462</v>
          </cell>
          <cell r="G2127" t="str">
            <v>HMA1681090</v>
          </cell>
          <cell r="H2127">
            <v>160000</v>
          </cell>
          <cell r="I2127" t="str">
            <v>20211231</v>
          </cell>
          <cell r="J2127" t="str">
            <v>ZV</v>
          </cell>
          <cell r="K2127">
            <v>2000733189</v>
          </cell>
        </row>
        <row r="2128">
          <cell r="A2128" t="str">
            <v>MPS ANT-1343</v>
          </cell>
          <cell r="B2128"/>
          <cell r="C2128" t="str">
            <v>553</v>
          </cell>
          <cell r="D2128" t="str">
            <v>2000705817</v>
          </cell>
          <cell r="E2128" t="str">
            <v>2905100202</v>
          </cell>
          <cell r="F2128">
            <v>44537</v>
          </cell>
          <cell r="G2128" t="str">
            <v>MPS ANT-1343</v>
          </cell>
          <cell r="H2128">
            <v>219890</v>
          </cell>
          <cell r="I2128" t="str">
            <v>ANTIOQUIA</v>
          </cell>
          <cell r="J2128" t="str">
            <v>ZP</v>
          </cell>
          <cell r="K2128">
            <v>2000733189</v>
          </cell>
        </row>
        <row r="2129">
          <cell r="A2129">
            <v>1680938</v>
          </cell>
          <cell r="B2129"/>
          <cell r="C2129" t="str">
            <v>553</v>
          </cell>
          <cell r="D2129" t="str">
            <v>1908965126</v>
          </cell>
          <cell r="E2129" t="str">
            <v>2905100203</v>
          </cell>
          <cell r="F2129">
            <v>44461</v>
          </cell>
          <cell r="G2129" t="str">
            <v>HMA1680938</v>
          </cell>
          <cell r="H2129">
            <v>45900</v>
          </cell>
          <cell r="I2129" t="str">
            <v>11040928847</v>
          </cell>
          <cell r="J2129" t="str">
            <v>KR</v>
          </cell>
          <cell r="K2129">
            <v>2000744085</v>
          </cell>
        </row>
        <row r="2130">
          <cell r="A2130" t="str">
            <v>MPS CES-1896</v>
          </cell>
          <cell r="B2130"/>
          <cell r="C2130" t="str">
            <v>553</v>
          </cell>
          <cell r="D2130" t="str">
            <v>2000706370</v>
          </cell>
          <cell r="E2130" t="str">
            <v>2905100202</v>
          </cell>
          <cell r="F2130">
            <v>44537</v>
          </cell>
          <cell r="G2130" t="str">
            <v>MPS CES-1896</v>
          </cell>
          <cell r="H2130">
            <v>45900</v>
          </cell>
          <cell r="I2130" t="str">
            <v>CESAR</v>
          </cell>
          <cell r="J2130" t="str">
            <v>ZP</v>
          </cell>
          <cell r="K2130">
            <v>2000744085</v>
          </cell>
        </row>
        <row r="2131">
          <cell r="A2131" t="str">
            <v>MPS CES-1896</v>
          </cell>
          <cell r="B2131"/>
          <cell r="C2131" t="str">
            <v>553</v>
          </cell>
          <cell r="D2131" t="str">
            <v>2000744085</v>
          </cell>
          <cell r="E2131" t="str">
            <v>2905100203</v>
          </cell>
          <cell r="F2131">
            <v>44537</v>
          </cell>
          <cell r="G2131" t="str">
            <v>MPS CES-1896</v>
          </cell>
          <cell r="H2131">
            <v>45900</v>
          </cell>
          <cell r="I2131" t="str">
            <v>CESAR</v>
          </cell>
          <cell r="J2131" t="str">
            <v>ZV</v>
          </cell>
          <cell r="K2131">
            <v>2000744085</v>
          </cell>
        </row>
        <row r="2132">
          <cell r="A2132" t="str">
            <v>MPS CES-1896</v>
          </cell>
          <cell r="B2132"/>
          <cell r="C2132" t="str">
            <v>553</v>
          </cell>
          <cell r="D2132" t="str">
            <v>2000744085</v>
          </cell>
          <cell r="E2132" t="str">
            <v>2905100202</v>
          </cell>
          <cell r="F2132">
            <v>44537</v>
          </cell>
          <cell r="G2132" t="str">
            <v>MPS CES-1896</v>
          </cell>
          <cell r="H2132">
            <v>45900</v>
          </cell>
          <cell r="I2132" t="str">
            <v>CESAR</v>
          </cell>
          <cell r="J2132" t="str">
            <v>ZV</v>
          </cell>
          <cell r="K2132">
            <v>2000744085</v>
          </cell>
        </row>
        <row r="2133">
          <cell r="A2133">
            <v>1674737</v>
          </cell>
          <cell r="B2133"/>
          <cell r="C2133" t="str">
            <v>553</v>
          </cell>
          <cell r="D2133" t="str">
            <v>2000702282</v>
          </cell>
          <cell r="E2133" t="str">
            <v>2905100103</v>
          </cell>
          <cell r="F2133">
            <v>44436</v>
          </cell>
          <cell r="G2133" t="str">
            <v>HMA1674737</v>
          </cell>
          <cell r="H2133">
            <v>168244</v>
          </cell>
          <cell r="I2133" t="str">
            <v>10011500061</v>
          </cell>
          <cell r="J2133" t="str">
            <v>ZV</v>
          </cell>
          <cell r="K2133">
            <v>2000748773</v>
          </cell>
        </row>
        <row r="2134">
          <cell r="A2134">
            <v>1671710</v>
          </cell>
          <cell r="B2134"/>
          <cell r="C2134" t="str">
            <v>553</v>
          </cell>
          <cell r="D2134" t="str">
            <v>1908626825</v>
          </cell>
          <cell r="E2134" t="str">
            <v>2905100102</v>
          </cell>
          <cell r="F2134">
            <v>44422</v>
          </cell>
          <cell r="G2134" t="str">
            <v>HMA1671710</v>
          </cell>
          <cell r="H2134">
            <v>395571</v>
          </cell>
          <cell r="I2134" t="str">
            <v>10011501999</v>
          </cell>
          <cell r="J2134" t="str">
            <v>KR</v>
          </cell>
          <cell r="K2134">
            <v>2000748773</v>
          </cell>
        </row>
        <row r="2135">
          <cell r="A2135">
            <v>1671525</v>
          </cell>
          <cell r="B2135"/>
          <cell r="C2135" t="str">
            <v>553</v>
          </cell>
          <cell r="D2135" t="str">
            <v>1908626884</v>
          </cell>
          <cell r="E2135" t="str">
            <v>2905100203</v>
          </cell>
          <cell r="F2135">
            <v>44421</v>
          </cell>
          <cell r="G2135" t="str">
            <v>HMA1671525</v>
          </cell>
          <cell r="H2135">
            <v>33800</v>
          </cell>
          <cell r="I2135" t="str">
            <v>10011514613</v>
          </cell>
          <cell r="J2135" t="str">
            <v>KR</v>
          </cell>
          <cell r="K2135">
            <v>2000748773</v>
          </cell>
        </row>
        <row r="2136">
          <cell r="A2136">
            <v>1674531</v>
          </cell>
          <cell r="B2136"/>
          <cell r="C2136" t="str">
            <v>553</v>
          </cell>
          <cell r="D2136" t="str">
            <v>2000702279</v>
          </cell>
          <cell r="E2136" t="str">
            <v>2905100202</v>
          </cell>
          <cell r="F2136">
            <v>44435</v>
          </cell>
          <cell r="G2136" t="str">
            <v>HMA1674531</v>
          </cell>
          <cell r="H2136">
            <v>149241</v>
          </cell>
          <cell r="I2136" t="str">
            <v>10011514613</v>
          </cell>
          <cell r="J2136" t="str">
            <v>ZV</v>
          </cell>
          <cell r="K2136">
            <v>2000748773</v>
          </cell>
        </row>
        <row r="2137">
          <cell r="A2137">
            <v>1674341</v>
          </cell>
          <cell r="B2137"/>
          <cell r="C2137" t="str">
            <v>553</v>
          </cell>
          <cell r="D2137" t="str">
            <v>2000702329</v>
          </cell>
          <cell r="E2137" t="str">
            <v>2905100203</v>
          </cell>
          <cell r="F2137">
            <v>44435</v>
          </cell>
          <cell r="G2137" t="str">
            <v>HMA1674341</v>
          </cell>
          <cell r="H2137">
            <v>60155</v>
          </cell>
          <cell r="I2137" t="str">
            <v>10011518363</v>
          </cell>
          <cell r="J2137" t="str">
            <v>ZV</v>
          </cell>
          <cell r="K2137">
            <v>2000748773</v>
          </cell>
        </row>
        <row r="2138">
          <cell r="A2138">
            <v>1582571</v>
          </cell>
          <cell r="B2138"/>
          <cell r="C2138" t="str">
            <v>553</v>
          </cell>
          <cell r="D2138" t="str">
            <v>1908597168</v>
          </cell>
          <cell r="E2138" t="str">
            <v>2905100202</v>
          </cell>
          <cell r="F2138">
            <v>44068</v>
          </cell>
          <cell r="G2138" t="str">
            <v>1582571</v>
          </cell>
          <cell r="H2138">
            <v>10800</v>
          </cell>
          <cell r="I2138" t="str">
            <v>10051125697</v>
          </cell>
          <cell r="J2138" t="str">
            <v>KR</v>
          </cell>
          <cell r="K2138">
            <v>2000748773</v>
          </cell>
        </row>
        <row r="2139">
          <cell r="A2139">
            <v>1583997</v>
          </cell>
          <cell r="B2139"/>
          <cell r="C2139" t="str">
            <v>553</v>
          </cell>
          <cell r="D2139" t="str">
            <v>1908597180</v>
          </cell>
          <cell r="E2139" t="str">
            <v>2905100202</v>
          </cell>
          <cell r="F2139">
            <v>44074</v>
          </cell>
          <cell r="G2139" t="str">
            <v>1583997</v>
          </cell>
          <cell r="H2139">
            <v>25300</v>
          </cell>
          <cell r="I2139" t="str">
            <v>10051125697</v>
          </cell>
          <cell r="J2139" t="str">
            <v>KR</v>
          </cell>
          <cell r="K2139">
            <v>2000748773</v>
          </cell>
        </row>
        <row r="2140">
          <cell r="A2140">
            <v>1681673</v>
          </cell>
          <cell r="B2140"/>
          <cell r="C2140" t="str">
            <v>553</v>
          </cell>
          <cell r="D2140" t="str">
            <v>1908965179</v>
          </cell>
          <cell r="E2140" t="str">
            <v>2905100103</v>
          </cell>
          <cell r="F2140">
            <v>44464</v>
          </cell>
          <cell r="G2140" t="str">
            <v>HMA1681673</v>
          </cell>
          <cell r="H2140">
            <v>303394</v>
          </cell>
          <cell r="I2140" t="str">
            <v>11040928847</v>
          </cell>
          <cell r="J2140" t="str">
            <v>KR</v>
          </cell>
          <cell r="K2140">
            <v>2000748773</v>
          </cell>
        </row>
        <row r="2141">
          <cell r="A2141">
            <v>1680962</v>
          </cell>
          <cell r="B2141"/>
          <cell r="C2141" t="str">
            <v>553</v>
          </cell>
          <cell r="D2141" t="str">
            <v>2000725920</v>
          </cell>
          <cell r="E2141" t="str">
            <v>2905100203</v>
          </cell>
          <cell r="F2141">
            <v>44461</v>
          </cell>
          <cell r="G2141" t="str">
            <v>HMA1680962</v>
          </cell>
          <cell r="H2141">
            <v>24126</v>
          </cell>
          <cell r="I2141" t="str">
            <v>11040928847</v>
          </cell>
          <cell r="J2141" t="str">
            <v>ZV</v>
          </cell>
          <cell r="K2141">
            <v>2000748773</v>
          </cell>
        </row>
        <row r="2142">
          <cell r="A2142">
            <v>1681090</v>
          </cell>
          <cell r="B2142"/>
          <cell r="C2142" t="str">
            <v>553</v>
          </cell>
          <cell r="D2142" t="str">
            <v>2000733189</v>
          </cell>
          <cell r="E2142" t="str">
            <v>2905100203</v>
          </cell>
          <cell r="F2142">
            <v>44462</v>
          </cell>
          <cell r="G2142" t="str">
            <v>HMA1681090</v>
          </cell>
          <cell r="H2142">
            <v>3266</v>
          </cell>
          <cell r="I2142" t="str">
            <v>11040928847</v>
          </cell>
          <cell r="J2142" t="str">
            <v>ZV</v>
          </cell>
          <cell r="K2142">
            <v>2000748773</v>
          </cell>
        </row>
        <row r="2143">
          <cell r="A2143">
            <v>1681649</v>
          </cell>
          <cell r="B2143"/>
          <cell r="C2143" t="str">
            <v>553</v>
          </cell>
          <cell r="D2143" t="str">
            <v>2000726878</v>
          </cell>
          <cell r="E2143" t="str">
            <v>2905100203</v>
          </cell>
          <cell r="F2143">
            <v>44464</v>
          </cell>
          <cell r="G2143" t="str">
            <v>HMA1681649</v>
          </cell>
          <cell r="H2143">
            <v>5386</v>
          </cell>
          <cell r="I2143" t="str">
            <v>11040930481</v>
          </cell>
          <cell r="J2143" t="str">
            <v>ZV</v>
          </cell>
          <cell r="K2143">
            <v>2000748773</v>
          </cell>
        </row>
        <row r="2144">
          <cell r="A2144">
            <v>1685244</v>
          </cell>
          <cell r="B2144"/>
          <cell r="C2144" t="str">
            <v>553</v>
          </cell>
          <cell r="D2144" t="str">
            <v>1909218244</v>
          </cell>
          <cell r="E2144" t="str">
            <v>2905100103</v>
          </cell>
          <cell r="F2144">
            <v>44480</v>
          </cell>
          <cell r="G2144" t="str">
            <v>HMA1685244</v>
          </cell>
          <cell r="H2144">
            <v>134528</v>
          </cell>
          <cell r="I2144" t="str">
            <v>12031458145</v>
          </cell>
          <cell r="J2144" t="str">
            <v>KR</v>
          </cell>
          <cell r="K2144">
            <v>2000748773</v>
          </cell>
        </row>
        <row r="2145">
          <cell r="A2145">
            <v>1685779</v>
          </cell>
          <cell r="B2145"/>
          <cell r="C2145" t="str">
            <v>553</v>
          </cell>
          <cell r="D2145" t="str">
            <v>1909218277</v>
          </cell>
          <cell r="E2145" t="str">
            <v>2905100103</v>
          </cell>
          <cell r="F2145">
            <v>44482</v>
          </cell>
          <cell r="G2145" t="str">
            <v>HMA1685779</v>
          </cell>
          <cell r="H2145">
            <v>153867</v>
          </cell>
          <cell r="I2145" t="str">
            <v>12031458145</v>
          </cell>
          <cell r="J2145" t="str">
            <v>KR</v>
          </cell>
          <cell r="K2145">
            <v>2000748773</v>
          </cell>
        </row>
        <row r="2146">
          <cell r="A2146">
            <v>1688903</v>
          </cell>
          <cell r="B2146"/>
          <cell r="C2146" t="str">
            <v>553</v>
          </cell>
          <cell r="D2146" t="str">
            <v>1909217950</v>
          </cell>
          <cell r="E2146" t="str">
            <v>2905100203</v>
          </cell>
          <cell r="F2146">
            <v>44495</v>
          </cell>
          <cell r="G2146" t="str">
            <v>HMA1688903</v>
          </cell>
          <cell r="H2146">
            <v>7957109</v>
          </cell>
          <cell r="I2146" t="str">
            <v>12031504595</v>
          </cell>
          <cell r="J2146" t="str">
            <v>KR</v>
          </cell>
          <cell r="K2146">
            <v>2000748773</v>
          </cell>
        </row>
        <row r="2147">
          <cell r="A2147">
            <v>1688903</v>
          </cell>
          <cell r="B2147"/>
          <cell r="C2147" t="str">
            <v>553</v>
          </cell>
          <cell r="D2147" t="str">
            <v>2000748773</v>
          </cell>
          <cell r="E2147" t="str">
            <v>2905100203</v>
          </cell>
          <cell r="F2147">
            <v>44495</v>
          </cell>
          <cell r="G2147" t="str">
            <v>HMA1688903</v>
          </cell>
          <cell r="H2147">
            <v>8126075</v>
          </cell>
          <cell r="I2147" t="str">
            <v>20211230</v>
          </cell>
          <cell r="J2147" t="str">
            <v>ZV</v>
          </cell>
          <cell r="K2147">
            <v>2000748773</v>
          </cell>
        </row>
        <row r="2148">
          <cell r="A2148">
            <v>1688903</v>
          </cell>
          <cell r="B2148"/>
          <cell r="C2148" t="str">
            <v>553</v>
          </cell>
          <cell r="D2148" t="str">
            <v>2000748773</v>
          </cell>
          <cell r="E2148" t="str">
            <v>2905100202</v>
          </cell>
          <cell r="F2148">
            <v>44495</v>
          </cell>
          <cell r="G2148" t="str">
            <v>HMA1688903</v>
          </cell>
          <cell r="H2148">
            <v>3327506</v>
          </cell>
          <cell r="I2148" t="str">
            <v>20211230</v>
          </cell>
          <cell r="J2148" t="str">
            <v>ZV</v>
          </cell>
          <cell r="K2148">
            <v>2000748773</v>
          </cell>
        </row>
        <row r="2149">
          <cell r="A2149">
            <v>1688903</v>
          </cell>
          <cell r="B2149"/>
          <cell r="C2149" t="str">
            <v>553</v>
          </cell>
          <cell r="D2149" t="str">
            <v>2000748773</v>
          </cell>
          <cell r="E2149" t="str">
            <v>2905100103</v>
          </cell>
          <cell r="F2149">
            <v>44495</v>
          </cell>
          <cell r="G2149" t="str">
            <v>HMA1688903</v>
          </cell>
          <cell r="H2149">
            <v>760033</v>
          </cell>
          <cell r="I2149" t="str">
            <v>20211230</v>
          </cell>
          <cell r="J2149" t="str">
            <v>ZV</v>
          </cell>
          <cell r="K2149">
            <v>2000748773</v>
          </cell>
        </row>
        <row r="2150">
          <cell r="A2150">
            <v>1688903</v>
          </cell>
          <cell r="B2150"/>
          <cell r="C2150" t="str">
            <v>553</v>
          </cell>
          <cell r="D2150" t="str">
            <v>2000748773</v>
          </cell>
          <cell r="E2150" t="str">
            <v>2905100102</v>
          </cell>
          <cell r="F2150">
            <v>44495</v>
          </cell>
          <cell r="G2150" t="str">
            <v>HMA1688903</v>
          </cell>
          <cell r="H2150">
            <v>399071</v>
          </cell>
          <cell r="I2150" t="str">
            <v>20211230</v>
          </cell>
          <cell r="J2150" t="str">
            <v>ZV</v>
          </cell>
          <cell r="K2150">
            <v>2000748773</v>
          </cell>
        </row>
        <row r="2151">
          <cell r="A2151">
            <v>1666203</v>
          </cell>
          <cell r="B2151"/>
          <cell r="C2151" t="str">
            <v>553</v>
          </cell>
          <cell r="D2151" t="str">
            <v>2000702317</v>
          </cell>
          <cell r="E2151" t="str">
            <v>2905100102</v>
          </cell>
          <cell r="F2151">
            <v>44399</v>
          </cell>
          <cell r="G2151" t="str">
            <v>HMA1666203</v>
          </cell>
          <cell r="H2151">
            <v>3500</v>
          </cell>
          <cell r="I2151" t="str">
            <v>9021521796</v>
          </cell>
          <cell r="J2151" t="str">
            <v>ZV</v>
          </cell>
          <cell r="K2151">
            <v>2000748773</v>
          </cell>
        </row>
        <row r="2152">
          <cell r="A2152">
            <v>1667716</v>
          </cell>
          <cell r="B2152"/>
          <cell r="C2152" t="str">
            <v>553</v>
          </cell>
          <cell r="D2152" t="str">
            <v>2000722176</v>
          </cell>
          <cell r="E2152" t="str">
            <v>2905100202</v>
          </cell>
          <cell r="F2152">
            <v>44405</v>
          </cell>
          <cell r="G2152" t="str">
            <v>HMA1667716</v>
          </cell>
          <cell r="H2152">
            <v>273855</v>
          </cell>
          <cell r="I2152" t="str">
            <v>9030758879</v>
          </cell>
          <cell r="J2152" t="str">
            <v>ZV</v>
          </cell>
          <cell r="K2152">
            <v>2000748773</v>
          </cell>
        </row>
        <row r="2153">
          <cell r="A2153">
            <v>1661915</v>
          </cell>
          <cell r="B2153"/>
          <cell r="C2153" t="str">
            <v>553</v>
          </cell>
          <cell r="D2153" t="str">
            <v>1908386669</v>
          </cell>
          <cell r="E2153" t="str">
            <v>2905100202</v>
          </cell>
          <cell r="F2153">
            <v>44378</v>
          </cell>
          <cell r="G2153" t="str">
            <v>HMA1661915</v>
          </cell>
          <cell r="H2153">
            <v>23100</v>
          </cell>
          <cell r="I2153" t="str">
            <v>9030807190</v>
          </cell>
          <cell r="J2153" t="str">
            <v>KR</v>
          </cell>
          <cell r="K2153">
            <v>2000748773</v>
          </cell>
        </row>
        <row r="2154">
          <cell r="A2154">
            <v>1662645</v>
          </cell>
          <cell r="B2154"/>
          <cell r="C2154" t="str">
            <v>553</v>
          </cell>
          <cell r="D2154" t="str">
            <v>1908386767</v>
          </cell>
          <cell r="E2154" t="str">
            <v>2905100202</v>
          </cell>
          <cell r="F2154">
            <v>44383</v>
          </cell>
          <cell r="G2154" t="str">
            <v>HMA1662645</v>
          </cell>
          <cell r="H2154">
            <v>24500</v>
          </cell>
          <cell r="I2154" t="str">
            <v>9030807190</v>
          </cell>
          <cell r="J2154" t="str">
            <v>KR</v>
          </cell>
          <cell r="K2154">
            <v>2000748773</v>
          </cell>
        </row>
        <row r="2155">
          <cell r="A2155">
            <v>1662832</v>
          </cell>
          <cell r="B2155"/>
          <cell r="C2155" t="str">
            <v>553</v>
          </cell>
          <cell r="D2155" t="str">
            <v>1908386787</v>
          </cell>
          <cell r="E2155" t="str">
            <v>2905100202</v>
          </cell>
          <cell r="F2155">
            <v>44383</v>
          </cell>
          <cell r="G2155" t="str">
            <v>HMA1662832</v>
          </cell>
          <cell r="H2155">
            <v>28200</v>
          </cell>
          <cell r="I2155" t="str">
            <v>9030807190</v>
          </cell>
          <cell r="J2155" t="str">
            <v>KR</v>
          </cell>
          <cell r="K2155">
            <v>2000748773</v>
          </cell>
        </row>
        <row r="2156">
          <cell r="A2156">
            <v>1663107</v>
          </cell>
          <cell r="B2156"/>
          <cell r="C2156" t="str">
            <v>553</v>
          </cell>
          <cell r="D2156" t="str">
            <v>2000702294</v>
          </cell>
          <cell r="E2156" t="str">
            <v>2905100203</v>
          </cell>
          <cell r="F2156">
            <v>44384</v>
          </cell>
          <cell r="G2156" t="str">
            <v>HMA1663107</v>
          </cell>
          <cell r="H2156">
            <v>42233</v>
          </cell>
          <cell r="I2156" t="str">
            <v>9030807190</v>
          </cell>
          <cell r="J2156" t="str">
            <v>ZV</v>
          </cell>
          <cell r="K2156">
            <v>2000748773</v>
          </cell>
        </row>
        <row r="2157">
          <cell r="A2157" t="str">
            <v>MPS SAN 2937</v>
          </cell>
          <cell r="B2157"/>
          <cell r="C2157" t="str">
            <v>553</v>
          </cell>
          <cell r="D2157" t="str">
            <v>2000663025</v>
          </cell>
          <cell r="E2157" t="str">
            <v>2905100202</v>
          </cell>
          <cell r="F2157">
            <v>44476</v>
          </cell>
          <cell r="G2157" t="str">
            <v>MPS SAN 2937</v>
          </cell>
          <cell r="H2157">
            <v>3862502</v>
          </cell>
          <cell r="I2157" t="str">
            <v>SANTANDER</v>
          </cell>
          <cell r="J2157" t="str">
            <v>ZP</v>
          </cell>
          <cell r="K2157">
            <v>2000748773</v>
          </cell>
        </row>
        <row r="2158">
          <cell r="A2158">
            <v>1676324</v>
          </cell>
          <cell r="B2158"/>
          <cell r="C2158" t="str">
            <v>553</v>
          </cell>
          <cell r="D2158" t="str">
            <v>1908965568</v>
          </cell>
          <cell r="E2158" t="str">
            <v>2905100103</v>
          </cell>
          <cell r="F2158">
            <v>44442</v>
          </cell>
          <cell r="G2158" t="str">
            <v>HMA1676324</v>
          </cell>
          <cell r="H2158">
            <v>19600</v>
          </cell>
          <cell r="I2158" t="str">
            <v>11040833233</v>
          </cell>
          <cell r="J2158" t="str">
            <v>KR</v>
          </cell>
          <cell r="K2158">
            <v>2000748777</v>
          </cell>
        </row>
        <row r="2159">
          <cell r="A2159">
            <v>1676340</v>
          </cell>
          <cell r="B2159"/>
          <cell r="C2159" t="str">
            <v>553</v>
          </cell>
          <cell r="D2159" t="str">
            <v>1908965585</v>
          </cell>
          <cell r="E2159" t="str">
            <v>2905100103</v>
          </cell>
          <cell r="F2159">
            <v>44442</v>
          </cell>
          <cell r="G2159" t="str">
            <v>HMA1676340</v>
          </cell>
          <cell r="H2159">
            <v>27100</v>
          </cell>
          <cell r="I2159" t="str">
            <v>11040833233</v>
          </cell>
          <cell r="J2159" t="str">
            <v>KR</v>
          </cell>
          <cell r="K2159">
            <v>2000748777</v>
          </cell>
        </row>
        <row r="2160">
          <cell r="A2160">
            <v>1676651</v>
          </cell>
          <cell r="B2160"/>
          <cell r="C2160" t="str">
            <v>553</v>
          </cell>
          <cell r="D2160" t="str">
            <v>1908965600</v>
          </cell>
          <cell r="E2160" t="str">
            <v>2905100103</v>
          </cell>
          <cell r="F2160">
            <v>44443</v>
          </cell>
          <cell r="G2160" t="str">
            <v>HMA1676651</v>
          </cell>
          <cell r="H2160">
            <v>92510</v>
          </cell>
          <cell r="I2160" t="str">
            <v>11040833233</v>
          </cell>
          <cell r="J2160" t="str">
            <v>KR</v>
          </cell>
          <cell r="K2160">
            <v>2000748777</v>
          </cell>
        </row>
        <row r="2161">
          <cell r="A2161">
            <v>1676651</v>
          </cell>
          <cell r="B2161"/>
          <cell r="C2161" t="str">
            <v>553</v>
          </cell>
          <cell r="D2161" t="str">
            <v>2000748777</v>
          </cell>
          <cell r="E2161" t="str">
            <v>2905100202</v>
          </cell>
          <cell r="F2161">
            <v>44443</v>
          </cell>
          <cell r="G2161" t="str">
            <v>HMA1676651</v>
          </cell>
          <cell r="H2161">
            <v>81200</v>
          </cell>
          <cell r="I2161" t="str">
            <v>20211230</v>
          </cell>
          <cell r="J2161" t="str">
            <v>ZV</v>
          </cell>
          <cell r="K2161">
            <v>2000748777</v>
          </cell>
        </row>
        <row r="2162">
          <cell r="A2162">
            <v>1676651</v>
          </cell>
          <cell r="B2162"/>
          <cell r="C2162" t="str">
            <v>553</v>
          </cell>
          <cell r="D2162" t="str">
            <v>2000748777</v>
          </cell>
          <cell r="E2162" t="str">
            <v>2905100103</v>
          </cell>
          <cell r="F2162">
            <v>44443</v>
          </cell>
          <cell r="G2162" t="str">
            <v>HMA1676651</v>
          </cell>
          <cell r="H2162">
            <v>139210</v>
          </cell>
          <cell r="I2162" t="str">
            <v>20211230</v>
          </cell>
          <cell r="J2162" t="str">
            <v>ZV</v>
          </cell>
          <cell r="K2162">
            <v>2000748777</v>
          </cell>
        </row>
        <row r="2163">
          <cell r="A2163" t="str">
            <v>MPS SAN-2589</v>
          </cell>
          <cell r="B2163"/>
          <cell r="C2163" t="str">
            <v>553</v>
          </cell>
          <cell r="D2163" t="str">
            <v>2000707065</v>
          </cell>
          <cell r="E2163" t="str">
            <v>2905100202</v>
          </cell>
          <cell r="F2163">
            <v>44537</v>
          </cell>
          <cell r="G2163" t="str">
            <v>MPS SAN-2589</v>
          </cell>
          <cell r="H2163">
            <v>81200</v>
          </cell>
          <cell r="I2163" t="str">
            <v>SANTANDER</v>
          </cell>
          <cell r="J2163" t="str">
            <v>ZP</v>
          </cell>
          <cell r="K2163">
            <v>2000748777</v>
          </cell>
        </row>
        <row r="2164">
          <cell r="A2164">
            <v>1676323</v>
          </cell>
          <cell r="B2164"/>
          <cell r="C2164" t="str">
            <v>553</v>
          </cell>
          <cell r="D2164" t="str">
            <v>1908965557</v>
          </cell>
          <cell r="E2164" t="str">
            <v>2905100103</v>
          </cell>
          <cell r="F2164">
            <v>44442</v>
          </cell>
          <cell r="G2164" t="str">
            <v>HMA1676323</v>
          </cell>
          <cell r="H2164">
            <v>30300</v>
          </cell>
          <cell r="I2164" t="str">
            <v>11040833233</v>
          </cell>
          <cell r="J2164" t="str">
            <v>KR</v>
          </cell>
          <cell r="K2164">
            <v>2000748778</v>
          </cell>
        </row>
        <row r="2165">
          <cell r="A2165">
            <v>1677116</v>
          </cell>
          <cell r="B2165"/>
          <cell r="C2165" t="str">
            <v>553</v>
          </cell>
          <cell r="D2165" t="str">
            <v>1908965612</v>
          </cell>
          <cell r="E2165" t="str">
            <v>2905100103</v>
          </cell>
          <cell r="F2165">
            <v>44447</v>
          </cell>
          <cell r="G2165" t="str">
            <v>HMA1677116</v>
          </cell>
          <cell r="H2165">
            <v>30300</v>
          </cell>
          <cell r="I2165" t="str">
            <v>11040833233</v>
          </cell>
          <cell r="J2165" t="str">
            <v>KR</v>
          </cell>
          <cell r="K2165">
            <v>2000748778</v>
          </cell>
        </row>
        <row r="2166">
          <cell r="A2166">
            <v>1677538</v>
          </cell>
          <cell r="B2166"/>
          <cell r="C2166" t="str">
            <v>553</v>
          </cell>
          <cell r="D2166" t="str">
            <v>1908965623</v>
          </cell>
          <cell r="E2166" t="str">
            <v>2905100103</v>
          </cell>
          <cell r="F2166">
            <v>44448</v>
          </cell>
          <cell r="G2166" t="str">
            <v>HMA1677538</v>
          </cell>
          <cell r="H2166">
            <v>20122</v>
          </cell>
          <cell r="I2166" t="str">
            <v>11040833233</v>
          </cell>
          <cell r="J2166" t="str">
            <v>KR</v>
          </cell>
          <cell r="K2166">
            <v>2000748778</v>
          </cell>
        </row>
        <row r="2167">
          <cell r="A2167">
            <v>1677548</v>
          </cell>
          <cell r="B2167"/>
          <cell r="C2167" t="str">
            <v>553</v>
          </cell>
          <cell r="D2167" t="str">
            <v>1908965632</v>
          </cell>
          <cell r="E2167" t="str">
            <v>2905100103</v>
          </cell>
          <cell r="F2167">
            <v>44448</v>
          </cell>
          <cell r="G2167" t="str">
            <v>HMA1677548</v>
          </cell>
          <cell r="H2167">
            <v>19600</v>
          </cell>
          <cell r="I2167" t="str">
            <v>11040833233</v>
          </cell>
          <cell r="J2167" t="str">
            <v>KR</v>
          </cell>
          <cell r="K2167">
            <v>2000748778</v>
          </cell>
        </row>
        <row r="2168">
          <cell r="A2168">
            <v>1677551</v>
          </cell>
          <cell r="B2168"/>
          <cell r="C2168" t="str">
            <v>553</v>
          </cell>
          <cell r="D2168" t="str">
            <v>1908965638</v>
          </cell>
          <cell r="E2168" t="str">
            <v>2905100103</v>
          </cell>
          <cell r="F2168">
            <v>44448</v>
          </cell>
          <cell r="G2168" t="str">
            <v>HMA1677551</v>
          </cell>
          <cell r="H2168">
            <v>19600</v>
          </cell>
          <cell r="I2168" t="str">
            <v>11040833233</v>
          </cell>
          <cell r="J2168" t="str">
            <v>KR</v>
          </cell>
          <cell r="K2168">
            <v>2000748778</v>
          </cell>
        </row>
        <row r="2169">
          <cell r="A2169">
            <v>1677566</v>
          </cell>
          <cell r="B2169"/>
          <cell r="C2169" t="str">
            <v>553</v>
          </cell>
          <cell r="D2169" t="str">
            <v>1908965647</v>
          </cell>
          <cell r="E2169" t="str">
            <v>2905100103</v>
          </cell>
          <cell r="F2169">
            <v>44448</v>
          </cell>
          <cell r="G2169" t="str">
            <v>HMA1677566</v>
          </cell>
          <cell r="H2169">
            <v>187400</v>
          </cell>
          <cell r="I2169" t="str">
            <v>11040833233</v>
          </cell>
          <cell r="J2169" t="str">
            <v>KR</v>
          </cell>
          <cell r="K2169">
            <v>2000748778</v>
          </cell>
        </row>
        <row r="2170">
          <cell r="A2170">
            <v>1676651</v>
          </cell>
          <cell r="B2170"/>
          <cell r="C2170" t="str">
            <v>553</v>
          </cell>
          <cell r="D2170" t="str">
            <v>2000748777</v>
          </cell>
          <cell r="E2170" t="str">
            <v>2905100103</v>
          </cell>
          <cell r="F2170">
            <v>44443</v>
          </cell>
          <cell r="G2170" t="str">
            <v>HMA1676651</v>
          </cell>
          <cell r="H2170">
            <v>58010</v>
          </cell>
          <cell r="I2170" t="str">
            <v>11040833233</v>
          </cell>
          <cell r="J2170" t="str">
            <v>ZV</v>
          </cell>
          <cell r="K2170">
            <v>2000748778</v>
          </cell>
        </row>
        <row r="2171">
          <cell r="A2171">
            <v>1677566</v>
          </cell>
          <cell r="B2171"/>
          <cell r="C2171" t="str">
            <v>553</v>
          </cell>
          <cell r="D2171" t="str">
            <v>2000748778</v>
          </cell>
          <cell r="E2171" t="str">
            <v>2905100103</v>
          </cell>
          <cell r="F2171">
            <v>44448</v>
          </cell>
          <cell r="G2171" t="str">
            <v>HMA1677566</v>
          </cell>
          <cell r="H2171">
            <v>365332</v>
          </cell>
          <cell r="I2171" t="str">
            <v>20211230</v>
          </cell>
          <cell r="J2171" t="str">
            <v>ZV</v>
          </cell>
          <cell r="K2171">
            <v>2000748778</v>
          </cell>
        </row>
        <row r="2172">
          <cell r="A2172">
            <v>1677566</v>
          </cell>
          <cell r="B2172"/>
          <cell r="C2172" t="str">
            <v>553</v>
          </cell>
          <cell r="D2172" t="str">
            <v>2000748778</v>
          </cell>
          <cell r="E2172" t="str">
            <v>2905100102</v>
          </cell>
          <cell r="F2172">
            <v>44448</v>
          </cell>
          <cell r="G2172" t="str">
            <v>HMA1677566</v>
          </cell>
          <cell r="H2172">
            <v>232344</v>
          </cell>
          <cell r="I2172" t="str">
            <v>20211230</v>
          </cell>
          <cell r="J2172" t="str">
            <v>ZV</v>
          </cell>
          <cell r="K2172">
            <v>2000748778</v>
          </cell>
        </row>
        <row r="2173">
          <cell r="A2173" t="str">
            <v>MPS SAN-2590</v>
          </cell>
          <cell r="B2173"/>
          <cell r="C2173" t="str">
            <v>553</v>
          </cell>
          <cell r="D2173" t="str">
            <v>2000707066</v>
          </cell>
          <cell r="E2173" t="str">
            <v>2905100102</v>
          </cell>
          <cell r="F2173">
            <v>44537</v>
          </cell>
          <cell r="G2173" t="str">
            <v>MPS SAN-2590</v>
          </cell>
          <cell r="H2173">
            <v>232344</v>
          </cell>
          <cell r="I2173" t="str">
            <v>SANTANDER</v>
          </cell>
          <cell r="J2173" t="str">
            <v>ZP</v>
          </cell>
          <cell r="K2173">
            <v>2000748778</v>
          </cell>
        </row>
        <row r="2174">
          <cell r="A2174">
            <v>1676890</v>
          </cell>
          <cell r="B2174"/>
          <cell r="C2174" t="str">
            <v>553</v>
          </cell>
          <cell r="D2174" t="str">
            <v>1908964992</v>
          </cell>
          <cell r="E2174" t="str">
            <v>2905100203</v>
          </cell>
          <cell r="F2174">
            <v>44446</v>
          </cell>
          <cell r="G2174" t="str">
            <v>HMA1676890</v>
          </cell>
          <cell r="H2174">
            <v>32100</v>
          </cell>
          <cell r="I2174" t="str">
            <v>11040928847</v>
          </cell>
          <cell r="J2174" t="str">
            <v>KR</v>
          </cell>
          <cell r="K2174">
            <v>2000750025</v>
          </cell>
        </row>
        <row r="2175">
          <cell r="A2175">
            <v>1678605</v>
          </cell>
          <cell r="B2175"/>
          <cell r="C2175" t="str">
            <v>553</v>
          </cell>
          <cell r="D2175" t="str">
            <v>1908965023</v>
          </cell>
          <cell r="E2175" t="str">
            <v>2905100203</v>
          </cell>
          <cell r="F2175">
            <v>44453</v>
          </cell>
          <cell r="G2175" t="str">
            <v>HMA1678605</v>
          </cell>
          <cell r="H2175">
            <v>783621</v>
          </cell>
          <cell r="I2175" t="str">
            <v>11040928847</v>
          </cell>
          <cell r="J2175" t="str">
            <v>KR</v>
          </cell>
          <cell r="K2175">
            <v>2000750025</v>
          </cell>
        </row>
        <row r="2176">
          <cell r="A2176">
            <v>1680229</v>
          </cell>
          <cell r="B2176"/>
          <cell r="C2176" t="str">
            <v>553</v>
          </cell>
          <cell r="D2176" t="str">
            <v>1908965068</v>
          </cell>
          <cell r="E2176" t="str">
            <v>2905100203</v>
          </cell>
          <cell r="F2176">
            <v>44459</v>
          </cell>
          <cell r="G2176" t="str">
            <v>HMA1680229</v>
          </cell>
          <cell r="H2176">
            <v>61700</v>
          </cell>
          <cell r="I2176" t="str">
            <v>11040928847</v>
          </cell>
          <cell r="J2176" t="str">
            <v>KR</v>
          </cell>
          <cell r="K2176">
            <v>2000750025</v>
          </cell>
        </row>
        <row r="2177">
          <cell r="A2177">
            <v>1680333</v>
          </cell>
          <cell r="B2177"/>
          <cell r="C2177" t="str">
            <v>553</v>
          </cell>
          <cell r="D2177" t="str">
            <v>1908965079</v>
          </cell>
          <cell r="E2177" t="str">
            <v>2905100203</v>
          </cell>
          <cell r="F2177">
            <v>44459</v>
          </cell>
          <cell r="G2177" t="str">
            <v>HMA1680333</v>
          </cell>
          <cell r="H2177">
            <v>23100</v>
          </cell>
          <cell r="I2177" t="str">
            <v>11040928847</v>
          </cell>
          <cell r="J2177" t="str">
            <v>KR</v>
          </cell>
          <cell r="K2177">
            <v>2000750025</v>
          </cell>
        </row>
        <row r="2178">
          <cell r="A2178">
            <v>1680405</v>
          </cell>
          <cell r="B2178"/>
          <cell r="C2178" t="str">
            <v>553</v>
          </cell>
          <cell r="D2178" t="str">
            <v>1908965098</v>
          </cell>
          <cell r="E2178" t="str">
            <v>2905100203</v>
          </cell>
          <cell r="F2178">
            <v>44459</v>
          </cell>
          <cell r="G2178" t="str">
            <v>HMA1680405</v>
          </cell>
          <cell r="H2178">
            <v>33800</v>
          </cell>
          <cell r="I2178" t="str">
            <v>11040928847</v>
          </cell>
          <cell r="J2178" t="str">
            <v>KR</v>
          </cell>
          <cell r="K2178">
            <v>2000750025</v>
          </cell>
        </row>
        <row r="2179">
          <cell r="A2179">
            <v>1681624</v>
          </cell>
          <cell r="B2179"/>
          <cell r="C2179" t="str">
            <v>553</v>
          </cell>
          <cell r="D2179" t="str">
            <v>1908965177</v>
          </cell>
          <cell r="E2179" t="str">
            <v>2905100203</v>
          </cell>
          <cell r="F2179">
            <v>44464</v>
          </cell>
          <cell r="G2179" t="str">
            <v>HMA1681624</v>
          </cell>
          <cell r="H2179">
            <v>24500</v>
          </cell>
          <cell r="I2179" t="str">
            <v>11040928847</v>
          </cell>
          <cell r="J2179" t="str">
            <v>KR</v>
          </cell>
          <cell r="K2179">
            <v>2000750025</v>
          </cell>
        </row>
        <row r="2180">
          <cell r="A2180">
            <v>1677098</v>
          </cell>
          <cell r="B2180"/>
          <cell r="C2180" t="str">
            <v>553</v>
          </cell>
          <cell r="D2180" t="str">
            <v>1908964558</v>
          </cell>
          <cell r="E2180" t="str">
            <v>2905100203</v>
          </cell>
          <cell r="F2180">
            <v>44447</v>
          </cell>
          <cell r="G2180" t="str">
            <v>HMA1677098</v>
          </cell>
          <cell r="H2180">
            <v>129500</v>
          </cell>
          <cell r="I2180" t="str">
            <v>11040930481</v>
          </cell>
          <cell r="J2180" t="str">
            <v>KR</v>
          </cell>
          <cell r="K2180">
            <v>2000750025</v>
          </cell>
        </row>
        <row r="2181">
          <cell r="A2181">
            <v>1679733</v>
          </cell>
          <cell r="B2181"/>
          <cell r="C2181" t="str">
            <v>553</v>
          </cell>
          <cell r="D2181" t="str">
            <v>1908964809</v>
          </cell>
          <cell r="E2181" t="str">
            <v>2905100203</v>
          </cell>
          <cell r="F2181">
            <v>44456</v>
          </cell>
          <cell r="G2181" t="str">
            <v>HMA1679733</v>
          </cell>
          <cell r="H2181">
            <v>208912</v>
          </cell>
          <cell r="I2181" t="str">
            <v>11040930481</v>
          </cell>
          <cell r="J2181" t="str">
            <v>KR</v>
          </cell>
          <cell r="K2181">
            <v>2000750025</v>
          </cell>
        </row>
        <row r="2182">
          <cell r="A2182">
            <v>1683860</v>
          </cell>
          <cell r="B2182"/>
          <cell r="C2182" t="str">
            <v>553</v>
          </cell>
          <cell r="D2182" t="str">
            <v>1909217665</v>
          </cell>
          <cell r="E2182" t="str">
            <v>2905100203</v>
          </cell>
          <cell r="F2182">
            <v>44473</v>
          </cell>
          <cell r="G2182" t="str">
            <v>HMA1683860</v>
          </cell>
          <cell r="H2182">
            <v>141400</v>
          </cell>
          <cell r="I2182" t="str">
            <v>12031504595</v>
          </cell>
          <cell r="J2182" t="str">
            <v>KR</v>
          </cell>
          <cell r="K2182">
            <v>2000750025</v>
          </cell>
        </row>
        <row r="2183">
          <cell r="A2183">
            <v>1683901</v>
          </cell>
          <cell r="B2183"/>
          <cell r="C2183" t="str">
            <v>553</v>
          </cell>
          <cell r="D2183" t="str">
            <v>1909217689</v>
          </cell>
          <cell r="E2183" t="str">
            <v>2905100203</v>
          </cell>
          <cell r="F2183">
            <v>44473</v>
          </cell>
          <cell r="G2183" t="str">
            <v>HMA1683901</v>
          </cell>
          <cell r="H2183">
            <v>48700</v>
          </cell>
          <cell r="I2183" t="str">
            <v>12031504595</v>
          </cell>
          <cell r="J2183" t="str">
            <v>KR</v>
          </cell>
          <cell r="K2183">
            <v>2000750025</v>
          </cell>
        </row>
        <row r="2184">
          <cell r="A2184">
            <v>1684147</v>
          </cell>
          <cell r="B2184"/>
          <cell r="C2184" t="str">
            <v>553</v>
          </cell>
          <cell r="D2184" t="str">
            <v>1909217703</v>
          </cell>
          <cell r="E2184" t="str">
            <v>2905100203</v>
          </cell>
          <cell r="F2184">
            <v>44474</v>
          </cell>
          <cell r="G2184" t="str">
            <v>HMA1684147</v>
          </cell>
          <cell r="H2184">
            <v>187400</v>
          </cell>
          <cell r="I2184" t="str">
            <v>12031504595</v>
          </cell>
          <cell r="J2184" t="str">
            <v>KR</v>
          </cell>
          <cell r="K2184">
            <v>2000750025</v>
          </cell>
        </row>
        <row r="2185">
          <cell r="A2185">
            <v>1685047</v>
          </cell>
          <cell r="B2185"/>
          <cell r="C2185" t="str">
            <v>553</v>
          </cell>
          <cell r="D2185" t="str">
            <v>1909217731</v>
          </cell>
          <cell r="E2185" t="str">
            <v>2905100203</v>
          </cell>
          <cell r="F2185">
            <v>44478</v>
          </cell>
          <cell r="G2185" t="str">
            <v>HMA1685047</v>
          </cell>
          <cell r="H2185">
            <v>167400</v>
          </cell>
          <cell r="I2185" t="str">
            <v>12031504595</v>
          </cell>
          <cell r="J2185" t="str">
            <v>KR</v>
          </cell>
          <cell r="K2185">
            <v>2000750025</v>
          </cell>
        </row>
        <row r="2186">
          <cell r="A2186">
            <v>1687120</v>
          </cell>
          <cell r="B2186"/>
          <cell r="C2186" t="str">
            <v>553</v>
          </cell>
          <cell r="D2186" t="str">
            <v>1909217913</v>
          </cell>
          <cell r="E2186" t="str">
            <v>2905100203</v>
          </cell>
          <cell r="F2186">
            <v>44489</v>
          </cell>
          <cell r="G2186" t="str">
            <v>HMA1687120</v>
          </cell>
          <cell r="H2186">
            <v>33800</v>
          </cell>
          <cell r="I2186" t="str">
            <v>12031504595</v>
          </cell>
          <cell r="J2186" t="str">
            <v>KR</v>
          </cell>
          <cell r="K2186">
            <v>2000750025</v>
          </cell>
        </row>
        <row r="2187">
          <cell r="A2187">
            <v>1688192</v>
          </cell>
          <cell r="B2187"/>
          <cell r="C2187" t="str">
            <v>553</v>
          </cell>
          <cell r="D2187" t="str">
            <v>1909217922</v>
          </cell>
          <cell r="E2187" t="str">
            <v>2905100203</v>
          </cell>
          <cell r="F2187">
            <v>44492</v>
          </cell>
          <cell r="G2187" t="str">
            <v>HMA1688192</v>
          </cell>
          <cell r="H2187">
            <v>48200</v>
          </cell>
          <cell r="I2187" t="str">
            <v>12031504595</v>
          </cell>
          <cell r="J2187" t="str">
            <v>KR</v>
          </cell>
          <cell r="K2187">
            <v>2000750025</v>
          </cell>
        </row>
        <row r="2188">
          <cell r="A2188">
            <v>1688554</v>
          </cell>
          <cell r="B2188"/>
          <cell r="C2188" t="str">
            <v>553</v>
          </cell>
          <cell r="D2188" t="str">
            <v>1909217940</v>
          </cell>
          <cell r="E2188" t="str">
            <v>2905100203</v>
          </cell>
          <cell r="F2188">
            <v>44494</v>
          </cell>
          <cell r="G2188" t="str">
            <v>HMA1688554</v>
          </cell>
          <cell r="H2188">
            <v>24500</v>
          </cell>
          <cell r="I2188" t="str">
            <v>12031504595</v>
          </cell>
          <cell r="J2188" t="str">
            <v>KR</v>
          </cell>
          <cell r="K2188">
            <v>2000750025</v>
          </cell>
        </row>
        <row r="2189">
          <cell r="A2189">
            <v>1688903</v>
          </cell>
          <cell r="B2189"/>
          <cell r="C2189" t="str">
            <v>553</v>
          </cell>
          <cell r="D2189" t="str">
            <v>2000748773</v>
          </cell>
          <cell r="E2189" t="str">
            <v>2905100203</v>
          </cell>
          <cell r="F2189">
            <v>44495</v>
          </cell>
          <cell r="G2189" t="str">
            <v>HMA1688903</v>
          </cell>
          <cell r="H2189">
            <v>5957673</v>
          </cell>
          <cell r="I2189" t="str">
            <v>12031504595</v>
          </cell>
          <cell r="J2189" t="str">
            <v>ZV</v>
          </cell>
          <cell r="K2189">
            <v>2000750025</v>
          </cell>
        </row>
        <row r="2190">
          <cell r="A2190">
            <v>1688903</v>
          </cell>
          <cell r="B2190"/>
          <cell r="C2190" t="str">
            <v>553</v>
          </cell>
          <cell r="D2190" t="str">
            <v>2000750025</v>
          </cell>
          <cell r="E2190" t="str">
            <v>2905100203</v>
          </cell>
          <cell r="F2190">
            <v>44495</v>
          </cell>
          <cell r="G2190" t="str">
            <v>HMA1688903</v>
          </cell>
          <cell r="H2190">
            <v>7906306</v>
          </cell>
          <cell r="I2190" t="str">
            <v>20211231</v>
          </cell>
          <cell r="J2190" t="str">
            <v>ZV</v>
          </cell>
          <cell r="K2190">
            <v>2000750025</v>
          </cell>
        </row>
        <row r="2191">
          <cell r="A2191">
            <v>1688903</v>
          </cell>
          <cell r="B2191"/>
          <cell r="C2191" t="str">
            <v>553</v>
          </cell>
          <cell r="D2191" t="str">
            <v>2000750025</v>
          </cell>
          <cell r="E2191" t="str">
            <v>2905100202</v>
          </cell>
          <cell r="F2191">
            <v>44495</v>
          </cell>
          <cell r="G2191" t="str">
            <v>HMA1688903</v>
          </cell>
          <cell r="H2191">
            <v>4296179</v>
          </cell>
          <cell r="I2191" t="str">
            <v>20211231</v>
          </cell>
          <cell r="J2191" t="str">
            <v>ZV</v>
          </cell>
          <cell r="K2191">
            <v>2000750025</v>
          </cell>
        </row>
        <row r="2192">
          <cell r="A2192" t="str">
            <v>MPS COR 2224</v>
          </cell>
          <cell r="B2192"/>
          <cell r="C2192" t="str">
            <v>553</v>
          </cell>
          <cell r="D2192" t="str">
            <v>2000662310</v>
          </cell>
          <cell r="E2192" t="str">
            <v>2905100202</v>
          </cell>
          <cell r="F2192">
            <v>44476</v>
          </cell>
          <cell r="G2192" t="str">
            <v>MPS COR 2224</v>
          </cell>
          <cell r="H2192">
            <v>4296179</v>
          </cell>
          <cell r="I2192" t="str">
            <v>CORDOBA</v>
          </cell>
          <cell r="J2192" t="str">
            <v>ZP</v>
          </cell>
          <cell r="K2192">
            <v>2000750025</v>
          </cell>
        </row>
        <row r="2193">
          <cell r="A2193">
            <v>1675783</v>
          </cell>
          <cell r="B2193"/>
          <cell r="C2193" t="str">
            <v>553</v>
          </cell>
          <cell r="D2193" t="str">
            <v>1908965521</v>
          </cell>
          <cell r="E2193" t="str">
            <v>2905100103</v>
          </cell>
          <cell r="F2193">
            <v>44440</v>
          </cell>
          <cell r="G2193" t="str">
            <v>HMA1675783</v>
          </cell>
          <cell r="H2193">
            <v>21000</v>
          </cell>
          <cell r="I2193" t="str">
            <v>11040833233</v>
          </cell>
          <cell r="J2193" t="str">
            <v>KR</v>
          </cell>
          <cell r="K2193">
            <v>2000750189</v>
          </cell>
        </row>
        <row r="2194">
          <cell r="A2194">
            <v>1678453</v>
          </cell>
          <cell r="B2194"/>
          <cell r="C2194" t="str">
            <v>553</v>
          </cell>
          <cell r="D2194" t="str">
            <v>1908965668</v>
          </cell>
          <cell r="E2194" t="str">
            <v>2905100103</v>
          </cell>
          <cell r="F2194">
            <v>44452</v>
          </cell>
          <cell r="G2194" t="str">
            <v>HMA1678453</v>
          </cell>
          <cell r="H2194">
            <v>30300</v>
          </cell>
          <cell r="I2194" t="str">
            <v>11040833233</v>
          </cell>
          <cell r="J2194" t="str">
            <v>KR</v>
          </cell>
          <cell r="K2194">
            <v>2000750189</v>
          </cell>
        </row>
        <row r="2195">
          <cell r="A2195">
            <v>1678454</v>
          </cell>
          <cell r="B2195"/>
          <cell r="C2195" t="str">
            <v>553</v>
          </cell>
          <cell r="D2195" t="str">
            <v>1908965682</v>
          </cell>
          <cell r="E2195" t="str">
            <v>2905100103</v>
          </cell>
          <cell r="F2195">
            <v>44452</v>
          </cell>
          <cell r="G2195" t="str">
            <v>HMA1678454</v>
          </cell>
          <cell r="H2195">
            <v>45200</v>
          </cell>
          <cell r="I2195" t="str">
            <v>11040833233</v>
          </cell>
          <cell r="J2195" t="str">
            <v>KR</v>
          </cell>
          <cell r="K2195">
            <v>2000750189</v>
          </cell>
        </row>
        <row r="2196">
          <cell r="A2196">
            <v>1678626</v>
          </cell>
          <cell r="B2196"/>
          <cell r="C2196" t="str">
            <v>553</v>
          </cell>
          <cell r="D2196" t="str">
            <v>1908965691</v>
          </cell>
          <cell r="E2196" t="str">
            <v>2905100103</v>
          </cell>
          <cell r="F2196">
            <v>44453</v>
          </cell>
          <cell r="G2196" t="str">
            <v>HMA1678626</v>
          </cell>
          <cell r="H2196">
            <v>108418</v>
          </cell>
          <cell r="I2196" t="str">
            <v>11040833233</v>
          </cell>
          <cell r="J2196" t="str">
            <v>KR</v>
          </cell>
          <cell r="K2196">
            <v>2000750189</v>
          </cell>
        </row>
        <row r="2197">
          <cell r="A2197">
            <v>1678639</v>
          </cell>
          <cell r="B2197"/>
          <cell r="C2197" t="str">
            <v>553</v>
          </cell>
          <cell r="D2197" t="str">
            <v>1908965699</v>
          </cell>
          <cell r="E2197" t="str">
            <v>2905100103</v>
          </cell>
          <cell r="F2197">
            <v>44453</v>
          </cell>
          <cell r="G2197" t="str">
            <v>HMA1678639</v>
          </cell>
          <cell r="H2197">
            <v>48859</v>
          </cell>
          <cell r="I2197" t="str">
            <v>11040833233</v>
          </cell>
          <cell r="J2197" t="str">
            <v>KR</v>
          </cell>
          <cell r="K2197">
            <v>2000750189</v>
          </cell>
        </row>
        <row r="2198">
          <cell r="A2198">
            <v>1678699</v>
          </cell>
          <cell r="B2198"/>
          <cell r="C2198" t="str">
            <v>553</v>
          </cell>
          <cell r="D2198" t="str">
            <v>1908965710</v>
          </cell>
          <cell r="E2198" t="str">
            <v>2905100103</v>
          </cell>
          <cell r="F2198">
            <v>44453</v>
          </cell>
          <cell r="G2198" t="str">
            <v>HMA1678699</v>
          </cell>
          <cell r="H2198">
            <v>21000</v>
          </cell>
          <cell r="I2198" t="str">
            <v>11040833233</v>
          </cell>
          <cell r="J2198" t="str">
            <v>KR</v>
          </cell>
          <cell r="K2198">
            <v>2000750189</v>
          </cell>
        </row>
        <row r="2199">
          <cell r="A2199">
            <v>1678898</v>
          </cell>
          <cell r="B2199"/>
          <cell r="C2199" t="str">
            <v>553</v>
          </cell>
          <cell r="D2199" t="str">
            <v>1908965724</v>
          </cell>
          <cell r="E2199" t="str">
            <v>2905100103</v>
          </cell>
          <cell r="F2199">
            <v>44454</v>
          </cell>
          <cell r="G2199" t="str">
            <v>HMA1678898</v>
          </cell>
          <cell r="H2199">
            <v>265341</v>
          </cell>
          <cell r="I2199" t="str">
            <v>11040833233</v>
          </cell>
          <cell r="J2199" t="str">
            <v>KR</v>
          </cell>
          <cell r="K2199">
            <v>2000750189</v>
          </cell>
        </row>
        <row r="2200">
          <cell r="A2200">
            <v>1679854</v>
          </cell>
          <cell r="B2200"/>
          <cell r="C2200" t="str">
            <v>553</v>
          </cell>
          <cell r="D2200" t="str">
            <v>1908965863</v>
          </cell>
          <cell r="E2200" t="str">
            <v>2905100103</v>
          </cell>
          <cell r="F2200">
            <v>44456</v>
          </cell>
          <cell r="G2200" t="str">
            <v>HMA1679854</v>
          </cell>
          <cell r="H2200">
            <v>42400</v>
          </cell>
          <cell r="I2200" t="str">
            <v>11040833233</v>
          </cell>
          <cell r="J2200" t="str">
            <v>KR</v>
          </cell>
          <cell r="K2200">
            <v>2000750189</v>
          </cell>
        </row>
        <row r="2201">
          <cell r="A2201">
            <v>1680432</v>
          </cell>
          <cell r="B2201"/>
          <cell r="C2201" t="str">
            <v>553</v>
          </cell>
          <cell r="D2201" t="str">
            <v>1908965954</v>
          </cell>
          <cell r="E2201" t="str">
            <v>2905100103</v>
          </cell>
          <cell r="F2201">
            <v>44459</v>
          </cell>
          <cell r="G2201" t="str">
            <v>HMA1680432</v>
          </cell>
          <cell r="H2201">
            <v>55300</v>
          </cell>
          <cell r="I2201" t="str">
            <v>11040833233</v>
          </cell>
          <cell r="J2201" t="str">
            <v>KR</v>
          </cell>
          <cell r="K2201">
            <v>2000750189</v>
          </cell>
        </row>
        <row r="2202">
          <cell r="A2202">
            <v>1680782</v>
          </cell>
          <cell r="B2202"/>
          <cell r="C2202" t="str">
            <v>553</v>
          </cell>
          <cell r="D2202" t="str">
            <v>1908966055</v>
          </cell>
          <cell r="E2202" t="str">
            <v>2905100103</v>
          </cell>
          <cell r="F2202">
            <v>44461</v>
          </cell>
          <cell r="G2202" t="str">
            <v>HMA1680782</v>
          </cell>
          <cell r="H2202">
            <v>187400</v>
          </cell>
          <cell r="I2202" t="str">
            <v>11040833233</v>
          </cell>
          <cell r="J2202" t="str">
            <v>KR</v>
          </cell>
          <cell r="K2202">
            <v>2000750189</v>
          </cell>
        </row>
        <row r="2203">
          <cell r="A2203">
            <v>1680823</v>
          </cell>
          <cell r="B2203"/>
          <cell r="C2203" t="str">
            <v>553</v>
          </cell>
          <cell r="D2203" t="str">
            <v>1908966078</v>
          </cell>
          <cell r="E2203" t="str">
            <v>2905100103</v>
          </cell>
          <cell r="F2203">
            <v>44461</v>
          </cell>
          <cell r="G2203" t="str">
            <v>HMA1680823</v>
          </cell>
          <cell r="H2203">
            <v>169536</v>
          </cell>
          <cell r="I2203" t="str">
            <v>11040833233</v>
          </cell>
          <cell r="J2203" t="str">
            <v>KR</v>
          </cell>
          <cell r="K2203">
            <v>2000750189</v>
          </cell>
        </row>
        <row r="2204">
          <cell r="A2204">
            <v>1681395</v>
          </cell>
          <cell r="B2204"/>
          <cell r="C2204" t="str">
            <v>553</v>
          </cell>
          <cell r="D2204" t="str">
            <v>1908966089</v>
          </cell>
          <cell r="E2204" t="str">
            <v>2905100103</v>
          </cell>
          <cell r="F2204">
            <v>44463</v>
          </cell>
          <cell r="G2204" t="str">
            <v>HMA1681395</v>
          </cell>
          <cell r="H2204">
            <v>64111</v>
          </cell>
          <cell r="I2204" t="str">
            <v>11040833233</v>
          </cell>
          <cell r="J2204" t="str">
            <v>KR</v>
          </cell>
          <cell r="K2204">
            <v>2000750189</v>
          </cell>
        </row>
        <row r="2205">
          <cell r="A2205">
            <v>1681476</v>
          </cell>
          <cell r="B2205"/>
          <cell r="C2205" t="str">
            <v>553</v>
          </cell>
          <cell r="D2205" t="str">
            <v>1908966108</v>
          </cell>
          <cell r="E2205" t="str">
            <v>2905100103</v>
          </cell>
          <cell r="F2205">
            <v>44463</v>
          </cell>
          <cell r="G2205" t="str">
            <v>HMA1681476</v>
          </cell>
          <cell r="H2205">
            <v>45200</v>
          </cell>
          <cell r="I2205" t="str">
            <v>11040833233</v>
          </cell>
          <cell r="J2205" t="str">
            <v>KR</v>
          </cell>
          <cell r="K2205">
            <v>2000750189</v>
          </cell>
        </row>
        <row r="2206">
          <cell r="A2206">
            <v>1681527</v>
          </cell>
          <cell r="B2206"/>
          <cell r="C2206" t="str">
            <v>553</v>
          </cell>
          <cell r="D2206" t="str">
            <v>1908966127</v>
          </cell>
          <cell r="E2206" t="str">
            <v>2905100103</v>
          </cell>
          <cell r="F2206">
            <v>44463</v>
          </cell>
          <cell r="G2206" t="str">
            <v>HMA1681527</v>
          </cell>
          <cell r="H2206">
            <v>30300</v>
          </cell>
          <cell r="I2206" t="str">
            <v>11040833233</v>
          </cell>
          <cell r="J2206" t="str">
            <v>KR</v>
          </cell>
          <cell r="K2206">
            <v>2000750189</v>
          </cell>
        </row>
        <row r="2207">
          <cell r="A2207">
            <v>1681528</v>
          </cell>
          <cell r="B2207"/>
          <cell r="C2207" t="str">
            <v>553</v>
          </cell>
          <cell r="D2207" t="str">
            <v>1908966146</v>
          </cell>
          <cell r="E2207" t="str">
            <v>2905100103</v>
          </cell>
          <cell r="F2207">
            <v>44463</v>
          </cell>
          <cell r="G2207" t="str">
            <v>HMA1681528</v>
          </cell>
          <cell r="H2207">
            <v>19600</v>
          </cell>
          <cell r="I2207" t="str">
            <v>11040833233</v>
          </cell>
          <cell r="J2207" t="str">
            <v>KR</v>
          </cell>
          <cell r="K2207">
            <v>2000750189</v>
          </cell>
        </row>
        <row r="2208">
          <cell r="A2208">
            <v>1682291</v>
          </cell>
          <cell r="B2208"/>
          <cell r="C2208" t="str">
            <v>553</v>
          </cell>
          <cell r="D2208" t="str">
            <v>1908966190</v>
          </cell>
          <cell r="E2208" t="str">
            <v>2905100103</v>
          </cell>
          <cell r="F2208">
            <v>44466</v>
          </cell>
          <cell r="G2208" t="str">
            <v>HMA1682291</v>
          </cell>
          <cell r="H2208">
            <v>30300</v>
          </cell>
          <cell r="I2208" t="str">
            <v>11040833233</v>
          </cell>
          <cell r="J2208" t="str">
            <v>KR</v>
          </cell>
          <cell r="K2208">
            <v>2000750189</v>
          </cell>
        </row>
        <row r="2209">
          <cell r="A2209">
            <v>1682296</v>
          </cell>
          <cell r="B2209"/>
          <cell r="C2209" t="str">
            <v>553</v>
          </cell>
          <cell r="D2209" t="str">
            <v>1908966219</v>
          </cell>
          <cell r="E2209" t="str">
            <v>2905100103</v>
          </cell>
          <cell r="F2209">
            <v>44466</v>
          </cell>
          <cell r="G2209" t="str">
            <v>HMA1682296</v>
          </cell>
          <cell r="H2209">
            <v>187400</v>
          </cell>
          <cell r="I2209" t="str">
            <v>11040833233</v>
          </cell>
          <cell r="J2209" t="str">
            <v>KR</v>
          </cell>
          <cell r="K2209">
            <v>2000750189</v>
          </cell>
        </row>
        <row r="2210">
          <cell r="A2210">
            <v>1682305</v>
          </cell>
          <cell r="B2210"/>
          <cell r="C2210" t="str">
            <v>553</v>
          </cell>
          <cell r="D2210" t="str">
            <v>1908966232</v>
          </cell>
          <cell r="E2210" t="str">
            <v>2905100103</v>
          </cell>
          <cell r="F2210">
            <v>44466</v>
          </cell>
          <cell r="G2210" t="str">
            <v>HMA1682305</v>
          </cell>
          <cell r="H2210">
            <v>15800</v>
          </cell>
          <cell r="I2210" t="str">
            <v>11040833233</v>
          </cell>
          <cell r="J2210" t="str">
            <v>KR</v>
          </cell>
          <cell r="K2210">
            <v>2000750189</v>
          </cell>
        </row>
        <row r="2211">
          <cell r="A2211">
            <v>1682722</v>
          </cell>
          <cell r="B2211"/>
          <cell r="C2211" t="str">
            <v>553</v>
          </cell>
          <cell r="D2211" t="str">
            <v>1908966259</v>
          </cell>
          <cell r="E2211" t="str">
            <v>2905100103</v>
          </cell>
          <cell r="F2211">
            <v>44468</v>
          </cell>
          <cell r="G2211" t="str">
            <v>HMA1682722</v>
          </cell>
          <cell r="H2211">
            <v>44100</v>
          </cell>
          <cell r="I2211" t="str">
            <v>11040833233</v>
          </cell>
          <cell r="J2211" t="str">
            <v>KR</v>
          </cell>
          <cell r="K2211">
            <v>2000750189</v>
          </cell>
        </row>
        <row r="2212">
          <cell r="A2212">
            <v>1682831</v>
          </cell>
          <cell r="B2212"/>
          <cell r="C2212" t="str">
            <v>553</v>
          </cell>
          <cell r="D2212" t="str">
            <v>1908966265</v>
          </cell>
          <cell r="E2212" t="str">
            <v>2905100103</v>
          </cell>
          <cell r="F2212">
            <v>44468</v>
          </cell>
          <cell r="G2212" t="str">
            <v>HMA1682831</v>
          </cell>
          <cell r="H2212">
            <v>104600</v>
          </cell>
          <cell r="I2212" t="str">
            <v>11040833233</v>
          </cell>
          <cell r="J2212" t="str">
            <v>KR</v>
          </cell>
          <cell r="K2212">
            <v>2000750189</v>
          </cell>
        </row>
        <row r="2213">
          <cell r="A2213">
            <v>1682832</v>
          </cell>
          <cell r="B2213"/>
          <cell r="C2213" t="str">
            <v>553</v>
          </cell>
          <cell r="D2213" t="str">
            <v>1908966270</v>
          </cell>
          <cell r="E2213" t="str">
            <v>2905100103</v>
          </cell>
          <cell r="F2213">
            <v>44468</v>
          </cell>
          <cell r="G2213" t="str">
            <v>HMA1682832</v>
          </cell>
          <cell r="H2213">
            <v>54600</v>
          </cell>
          <cell r="I2213" t="str">
            <v>11040833233</v>
          </cell>
          <cell r="J2213" t="str">
            <v>KR</v>
          </cell>
          <cell r="K2213">
            <v>2000750189</v>
          </cell>
        </row>
        <row r="2214">
          <cell r="A2214">
            <v>1682833</v>
          </cell>
          <cell r="B2214"/>
          <cell r="C2214" t="str">
            <v>553</v>
          </cell>
          <cell r="D2214" t="str">
            <v>1908966292</v>
          </cell>
          <cell r="E2214" t="str">
            <v>2905100103</v>
          </cell>
          <cell r="F2214">
            <v>44468</v>
          </cell>
          <cell r="G2214" t="str">
            <v>HMA1682833</v>
          </cell>
          <cell r="H2214">
            <v>59811</v>
          </cell>
          <cell r="I2214" t="str">
            <v>11040833233</v>
          </cell>
          <cell r="J2214" t="str">
            <v>KR</v>
          </cell>
          <cell r="K2214">
            <v>2000750189</v>
          </cell>
        </row>
        <row r="2215">
          <cell r="A2215">
            <v>1679539</v>
          </cell>
          <cell r="B2215"/>
          <cell r="C2215" t="str">
            <v>553</v>
          </cell>
          <cell r="D2215" t="str">
            <v>1909106260</v>
          </cell>
          <cell r="E2215" t="str">
            <v>2905100103</v>
          </cell>
          <cell r="F2215">
            <v>44455</v>
          </cell>
          <cell r="G2215" t="str">
            <v>HMA1679539</v>
          </cell>
          <cell r="H2215">
            <v>37300</v>
          </cell>
          <cell r="I2215" t="str">
            <v>11040833233</v>
          </cell>
          <cell r="J2215" t="str">
            <v>KR</v>
          </cell>
          <cell r="K2215">
            <v>2000750189</v>
          </cell>
        </row>
        <row r="2216">
          <cell r="A2216">
            <v>1678358</v>
          </cell>
          <cell r="B2216"/>
          <cell r="C2216" t="str">
            <v>553</v>
          </cell>
          <cell r="D2216" t="str">
            <v>1908965252</v>
          </cell>
          <cell r="E2216" t="str">
            <v>2905100103</v>
          </cell>
          <cell r="F2216">
            <v>44452</v>
          </cell>
          <cell r="G2216" t="str">
            <v>HMA1678358</v>
          </cell>
          <cell r="H2216">
            <v>265083</v>
          </cell>
          <cell r="I2216" t="str">
            <v>11040836576</v>
          </cell>
          <cell r="J2216" t="str">
            <v>KR</v>
          </cell>
          <cell r="K2216">
            <v>2000750189</v>
          </cell>
        </row>
        <row r="2217">
          <cell r="A2217">
            <v>1675783</v>
          </cell>
          <cell r="B2217"/>
          <cell r="C2217" t="str">
            <v>553</v>
          </cell>
          <cell r="D2217" t="str">
            <v>2000750189</v>
          </cell>
          <cell r="E2217" t="str">
            <v>2905100202</v>
          </cell>
          <cell r="F2217">
            <v>44440</v>
          </cell>
          <cell r="G2217" t="str">
            <v>HMA1675783</v>
          </cell>
          <cell r="H2217">
            <v>1947613</v>
          </cell>
          <cell r="I2217" t="str">
            <v>20211230</v>
          </cell>
          <cell r="J2217" t="str">
            <v>ZV</v>
          </cell>
          <cell r="K2217">
            <v>2000750189</v>
          </cell>
        </row>
        <row r="2218">
          <cell r="A2218">
            <v>1675783</v>
          </cell>
          <cell r="B2218"/>
          <cell r="C2218" t="str">
            <v>553</v>
          </cell>
          <cell r="D2218" t="str">
            <v>2000750189</v>
          </cell>
          <cell r="E2218" t="str">
            <v>2905100103</v>
          </cell>
          <cell r="F2218">
            <v>44440</v>
          </cell>
          <cell r="G2218" t="str">
            <v>HMA1675783</v>
          </cell>
          <cell r="H2218">
            <v>1952959</v>
          </cell>
          <cell r="I2218" t="str">
            <v>20211230</v>
          </cell>
          <cell r="J2218" t="str">
            <v>ZV</v>
          </cell>
          <cell r="K2218">
            <v>2000750189</v>
          </cell>
        </row>
        <row r="2219">
          <cell r="A2219" t="str">
            <v>MPS GUA-2070</v>
          </cell>
          <cell r="B2219"/>
          <cell r="C2219" t="str">
            <v>553</v>
          </cell>
          <cell r="D2219" t="str">
            <v>2000678723</v>
          </cell>
          <cell r="E2219" t="str">
            <v>2905100202</v>
          </cell>
          <cell r="F2219">
            <v>44508</v>
          </cell>
          <cell r="G2219" t="str">
            <v>MPS GUA-2070</v>
          </cell>
          <cell r="H2219">
            <v>1947613</v>
          </cell>
          <cell r="I2219" t="str">
            <v>GUAINIA</v>
          </cell>
          <cell r="J2219" t="str">
            <v>ZP</v>
          </cell>
          <cell r="K2219">
            <v>2000750189</v>
          </cell>
        </row>
        <row r="2220">
          <cell r="A2220">
            <v>1688876</v>
          </cell>
          <cell r="B2220"/>
          <cell r="C2220" t="str">
            <v>553</v>
          </cell>
          <cell r="D2220" t="str">
            <v>1909218395</v>
          </cell>
          <cell r="E2220" t="str">
            <v>2905100103</v>
          </cell>
          <cell r="F2220">
            <v>44495</v>
          </cell>
          <cell r="G2220" t="str">
            <v>HMA1688876</v>
          </cell>
          <cell r="H2220">
            <v>2028537</v>
          </cell>
          <cell r="I2220" t="str">
            <v>12031458145</v>
          </cell>
          <cell r="J2220" t="str">
            <v>KR</v>
          </cell>
          <cell r="K2220">
            <v>2000750190</v>
          </cell>
        </row>
        <row r="2221">
          <cell r="A2221">
            <v>1688876</v>
          </cell>
          <cell r="B2221"/>
          <cell r="C2221" t="str">
            <v>553</v>
          </cell>
          <cell r="D2221" t="str">
            <v>2000750190</v>
          </cell>
          <cell r="E2221" t="str">
            <v>2905100202</v>
          </cell>
          <cell r="F2221">
            <v>44495</v>
          </cell>
          <cell r="G2221" t="str">
            <v>HMA1688876</v>
          </cell>
          <cell r="H2221">
            <v>1947613</v>
          </cell>
          <cell r="I2221" t="str">
            <v>20211230</v>
          </cell>
          <cell r="J2221" t="str">
            <v>ZV</v>
          </cell>
          <cell r="K2221">
            <v>2000750190</v>
          </cell>
        </row>
        <row r="2222">
          <cell r="A2222">
            <v>1688876</v>
          </cell>
          <cell r="B2222"/>
          <cell r="C2222" t="str">
            <v>553</v>
          </cell>
          <cell r="D2222" t="str">
            <v>2000750190</v>
          </cell>
          <cell r="E2222" t="str">
            <v>2905100103</v>
          </cell>
          <cell r="F2222">
            <v>44495</v>
          </cell>
          <cell r="G2222" t="str">
            <v>HMA1688876</v>
          </cell>
          <cell r="H2222">
            <v>2028537</v>
          </cell>
          <cell r="I2222" t="str">
            <v>20211230</v>
          </cell>
          <cell r="J2222" t="str">
            <v>ZV</v>
          </cell>
          <cell r="K2222">
            <v>2000750190</v>
          </cell>
        </row>
        <row r="2223">
          <cell r="A2223" t="str">
            <v>MPS GUA-2101</v>
          </cell>
          <cell r="B2223"/>
          <cell r="C2223" t="str">
            <v>553</v>
          </cell>
          <cell r="D2223" t="str">
            <v>2000706575</v>
          </cell>
          <cell r="E2223" t="str">
            <v>2905100202</v>
          </cell>
          <cell r="F2223">
            <v>44537</v>
          </cell>
          <cell r="G2223" t="str">
            <v>MPS GUA-2101</v>
          </cell>
          <cell r="H2223">
            <v>1947613</v>
          </cell>
          <cell r="I2223" t="str">
            <v>GUAINIA</v>
          </cell>
          <cell r="J2223" t="str">
            <v>ZP</v>
          </cell>
          <cell r="K2223">
            <v>2000750190</v>
          </cell>
        </row>
        <row r="2224">
          <cell r="A2224">
            <v>1678754</v>
          </cell>
          <cell r="B2224"/>
          <cell r="C2224" t="str">
            <v>553</v>
          </cell>
          <cell r="D2224" t="str">
            <v>1908965285</v>
          </cell>
          <cell r="E2224" t="str">
            <v>2905100102</v>
          </cell>
          <cell r="F2224">
            <v>44453</v>
          </cell>
          <cell r="G2224" t="str">
            <v>HMA1678754</v>
          </cell>
          <cell r="H2224">
            <v>1418850</v>
          </cell>
          <cell r="I2224" t="str">
            <v>11040836576</v>
          </cell>
          <cell r="J2224" t="str">
            <v>KR</v>
          </cell>
          <cell r="K2224">
            <v>2000750192</v>
          </cell>
        </row>
        <row r="2225">
          <cell r="A2225">
            <v>1679926</v>
          </cell>
          <cell r="B2225"/>
          <cell r="C2225" t="str">
            <v>553</v>
          </cell>
          <cell r="D2225" t="str">
            <v>1908965313</v>
          </cell>
          <cell r="E2225" t="str">
            <v>2905100103</v>
          </cell>
          <cell r="F2225">
            <v>44456</v>
          </cell>
          <cell r="G2225" t="str">
            <v>HMA1679926</v>
          </cell>
          <cell r="H2225">
            <v>220783</v>
          </cell>
          <cell r="I2225" t="str">
            <v>11040836576</v>
          </cell>
          <cell r="J2225" t="str">
            <v>KR</v>
          </cell>
          <cell r="K2225">
            <v>2000750192</v>
          </cell>
        </row>
        <row r="2226">
          <cell r="A2226">
            <v>1678517</v>
          </cell>
          <cell r="B2226"/>
          <cell r="C2226" t="str">
            <v>553</v>
          </cell>
          <cell r="D2226" t="str">
            <v>1908965014</v>
          </cell>
          <cell r="E2226" t="str">
            <v>2905100103</v>
          </cell>
          <cell r="F2226">
            <v>44452</v>
          </cell>
          <cell r="G2226" t="str">
            <v>HMA1678517</v>
          </cell>
          <cell r="H2226">
            <v>30300</v>
          </cell>
          <cell r="I2226" t="str">
            <v>11040928847</v>
          </cell>
          <cell r="J2226" t="str">
            <v>KR</v>
          </cell>
          <cell r="K2226">
            <v>2000750192</v>
          </cell>
        </row>
        <row r="2227">
          <cell r="A2227">
            <v>1678616</v>
          </cell>
          <cell r="B2227"/>
          <cell r="C2227" t="str">
            <v>553</v>
          </cell>
          <cell r="D2227" t="str">
            <v>1908965033</v>
          </cell>
          <cell r="E2227" t="str">
            <v>2905100203</v>
          </cell>
          <cell r="F2227">
            <v>44453</v>
          </cell>
          <cell r="G2227" t="str">
            <v>HMA1678616</v>
          </cell>
          <cell r="H2227">
            <v>14973</v>
          </cell>
          <cell r="I2227" t="str">
            <v>11040928847</v>
          </cell>
          <cell r="J2227" t="str">
            <v>KR</v>
          </cell>
          <cell r="K2227">
            <v>2000750192</v>
          </cell>
        </row>
        <row r="2228">
          <cell r="A2228">
            <v>1679810</v>
          </cell>
          <cell r="B2228"/>
          <cell r="C2228" t="str">
            <v>553</v>
          </cell>
          <cell r="D2228" t="str">
            <v>1908965060</v>
          </cell>
          <cell r="E2228" t="str">
            <v>2905100202</v>
          </cell>
          <cell r="F2228">
            <v>44456</v>
          </cell>
          <cell r="G2228" t="str">
            <v>HMA1679810</v>
          </cell>
          <cell r="H2228">
            <v>69300</v>
          </cell>
          <cell r="I2228" t="str">
            <v>11040928847</v>
          </cell>
          <cell r="J2228" t="str">
            <v>KR</v>
          </cell>
          <cell r="K2228">
            <v>2000750192</v>
          </cell>
        </row>
        <row r="2229">
          <cell r="A2229">
            <v>1680407</v>
          </cell>
          <cell r="B2229"/>
          <cell r="C2229" t="str">
            <v>553</v>
          </cell>
          <cell r="D2229" t="str">
            <v>1908965108</v>
          </cell>
          <cell r="E2229" t="str">
            <v>2905100203</v>
          </cell>
          <cell r="F2229">
            <v>44459</v>
          </cell>
          <cell r="G2229" t="str">
            <v>HMA1680407</v>
          </cell>
          <cell r="H2229">
            <v>40800</v>
          </cell>
          <cell r="I2229" t="str">
            <v>11040928847</v>
          </cell>
          <cell r="J2229" t="str">
            <v>KR</v>
          </cell>
          <cell r="K2229">
            <v>2000750192</v>
          </cell>
        </row>
        <row r="2230">
          <cell r="A2230">
            <v>1681411</v>
          </cell>
          <cell r="B2230"/>
          <cell r="C2230" t="str">
            <v>553</v>
          </cell>
          <cell r="D2230" t="str">
            <v>1908965171</v>
          </cell>
          <cell r="E2230" t="str">
            <v>2905100203</v>
          </cell>
          <cell r="F2230">
            <v>44463</v>
          </cell>
          <cell r="G2230" t="str">
            <v>HMA1681411</v>
          </cell>
          <cell r="H2230">
            <v>48700</v>
          </cell>
          <cell r="I2230" t="str">
            <v>11040928847</v>
          </cell>
          <cell r="J2230" t="str">
            <v>KR</v>
          </cell>
          <cell r="K2230">
            <v>2000750192</v>
          </cell>
        </row>
        <row r="2231">
          <cell r="A2231">
            <v>1683715</v>
          </cell>
          <cell r="B2231"/>
          <cell r="C2231" t="str">
            <v>553</v>
          </cell>
          <cell r="D2231" t="str">
            <v>1909218038</v>
          </cell>
          <cell r="E2231" t="str">
            <v>2905100103</v>
          </cell>
          <cell r="F2231">
            <v>44471</v>
          </cell>
          <cell r="G2231" t="str">
            <v>HMA1683715</v>
          </cell>
          <cell r="H2231">
            <v>30300</v>
          </cell>
          <cell r="I2231" t="str">
            <v>12031458145</v>
          </cell>
          <cell r="J2231" t="str">
            <v>KR</v>
          </cell>
          <cell r="K2231">
            <v>2000750192</v>
          </cell>
        </row>
        <row r="2232">
          <cell r="A2232">
            <v>1684275</v>
          </cell>
          <cell r="B2232"/>
          <cell r="C2232" t="str">
            <v>553</v>
          </cell>
          <cell r="D2232" t="str">
            <v>1909218053</v>
          </cell>
          <cell r="E2232" t="str">
            <v>2905100103</v>
          </cell>
          <cell r="F2232">
            <v>44474</v>
          </cell>
          <cell r="G2232" t="str">
            <v>HMA1684275</v>
          </cell>
          <cell r="H2232">
            <v>30300</v>
          </cell>
          <cell r="I2232" t="str">
            <v>12031458145</v>
          </cell>
          <cell r="J2232" t="str">
            <v>KR</v>
          </cell>
          <cell r="K2232">
            <v>2000750192</v>
          </cell>
        </row>
        <row r="2233">
          <cell r="A2233">
            <v>1685408</v>
          </cell>
          <cell r="B2233"/>
          <cell r="C2233" t="str">
            <v>553</v>
          </cell>
          <cell r="D2233" t="str">
            <v>1909218256</v>
          </cell>
          <cell r="E2233" t="str">
            <v>2905100103</v>
          </cell>
          <cell r="F2233">
            <v>44480</v>
          </cell>
          <cell r="G2233" t="str">
            <v>HMA1685408</v>
          </cell>
          <cell r="H2233">
            <v>115400</v>
          </cell>
          <cell r="I2233" t="str">
            <v>12031458145</v>
          </cell>
          <cell r="J2233" t="str">
            <v>KR</v>
          </cell>
          <cell r="K2233">
            <v>2000750192</v>
          </cell>
        </row>
        <row r="2234">
          <cell r="A2234">
            <v>1685997</v>
          </cell>
          <cell r="B2234"/>
          <cell r="C2234" t="str">
            <v>553</v>
          </cell>
          <cell r="D2234" t="str">
            <v>1909218292</v>
          </cell>
          <cell r="E2234" t="str">
            <v>2905100103</v>
          </cell>
          <cell r="F2234">
            <v>44482</v>
          </cell>
          <cell r="G2234" t="str">
            <v>HMA1685997</v>
          </cell>
          <cell r="H2234">
            <v>30300</v>
          </cell>
          <cell r="I2234" t="str">
            <v>12031458145</v>
          </cell>
          <cell r="J2234" t="str">
            <v>KR</v>
          </cell>
          <cell r="K2234">
            <v>2000750192</v>
          </cell>
        </row>
        <row r="2235">
          <cell r="A2235">
            <v>1685997</v>
          </cell>
          <cell r="B2235"/>
          <cell r="C2235" t="str">
            <v>553</v>
          </cell>
          <cell r="D2235" t="str">
            <v>2000750192</v>
          </cell>
          <cell r="E2235" t="str">
            <v>2905100203</v>
          </cell>
          <cell r="F2235">
            <v>44482</v>
          </cell>
          <cell r="G2235" t="str">
            <v>HMA1685997</v>
          </cell>
          <cell r="H2235">
            <v>104473</v>
          </cell>
          <cell r="I2235" t="str">
            <v>20211230</v>
          </cell>
          <cell r="J2235" t="str">
            <v>ZV</v>
          </cell>
          <cell r="K2235">
            <v>2000750192</v>
          </cell>
        </row>
        <row r="2236">
          <cell r="A2236">
            <v>1685997</v>
          </cell>
          <cell r="B2236"/>
          <cell r="C2236" t="str">
            <v>553</v>
          </cell>
          <cell r="D2236" t="str">
            <v>2000750192</v>
          </cell>
          <cell r="E2236" t="str">
            <v>2905100202</v>
          </cell>
          <cell r="F2236">
            <v>44482</v>
          </cell>
          <cell r="G2236" t="str">
            <v>HMA1685997</v>
          </cell>
          <cell r="H2236">
            <v>1965965</v>
          </cell>
          <cell r="I2236" t="str">
            <v>20211230</v>
          </cell>
          <cell r="J2236" t="str">
            <v>ZV</v>
          </cell>
          <cell r="K2236">
            <v>2000750192</v>
          </cell>
        </row>
        <row r="2237">
          <cell r="A2237">
            <v>1685997</v>
          </cell>
          <cell r="B2237"/>
          <cell r="C2237" t="str">
            <v>553</v>
          </cell>
          <cell r="D2237" t="str">
            <v>2000750192</v>
          </cell>
          <cell r="E2237" t="str">
            <v>2905100103</v>
          </cell>
          <cell r="F2237">
            <v>44482</v>
          </cell>
          <cell r="G2237" t="str">
            <v>HMA1685997</v>
          </cell>
          <cell r="H2237">
            <v>457383</v>
          </cell>
          <cell r="I2237" t="str">
            <v>20211230</v>
          </cell>
          <cell r="J2237" t="str">
            <v>ZV</v>
          </cell>
          <cell r="K2237">
            <v>2000750192</v>
          </cell>
        </row>
        <row r="2238">
          <cell r="A2238">
            <v>1685997</v>
          </cell>
          <cell r="B2238"/>
          <cell r="C2238" t="str">
            <v>553</v>
          </cell>
          <cell r="D2238" t="str">
            <v>2000750192</v>
          </cell>
          <cell r="E2238" t="str">
            <v>2905100102</v>
          </cell>
          <cell r="F2238">
            <v>44482</v>
          </cell>
          <cell r="G2238" t="str">
            <v>HMA1685997</v>
          </cell>
          <cell r="H2238">
            <v>1418850</v>
          </cell>
          <cell r="I2238" t="str">
            <v>20211230</v>
          </cell>
          <cell r="J2238" t="str">
            <v>ZV</v>
          </cell>
          <cell r="K2238">
            <v>2000750192</v>
          </cell>
        </row>
        <row r="2239">
          <cell r="A2239" t="str">
            <v>MPS CUN-2068</v>
          </cell>
          <cell r="B2239"/>
          <cell r="C2239" t="str">
            <v>553</v>
          </cell>
          <cell r="D2239" t="str">
            <v>2000706542</v>
          </cell>
          <cell r="E2239" t="str">
            <v>2905100202</v>
          </cell>
          <cell r="F2239">
            <v>44537</v>
          </cell>
          <cell r="G2239" t="str">
            <v>MPS CUN-2068</v>
          </cell>
          <cell r="H2239">
            <v>2035265</v>
          </cell>
          <cell r="I2239" t="str">
            <v>CUNDINAMARCA</v>
          </cell>
          <cell r="J2239" t="str">
            <v>ZP</v>
          </cell>
          <cell r="K2239">
            <v>2000750192</v>
          </cell>
        </row>
        <row r="2240">
          <cell r="A2240">
            <v>1686117</v>
          </cell>
          <cell r="B2240"/>
          <cell r="C2240" t="str">
            <v>553</v>
          </cell>
          <cell r="D2240" t="str">
            <v>1909218298</v>
          </cell>
          <cell r="E2240" t="str">
            <v>2905100103</v>
          </cell>
          <cell r="F2240">
            <v>44483</v>
          </cell>
          <cell r="G2240" t="str">
            <v>HMA1686117</v>
          </cell>
          <cell r="H2240">
            <v>45200</v>
          </cell>
          <cell r="I2240" t="str">
            <v>12031458145</v>
          </cell>
          <cell r="J2240" t="str">
            <v>KR</v>
          </cell>
          <cell r="K2240">
            <v>2000750195</v>
          </cell>
        </row>
        <row r="2241">
          <cell r="A2241">
            <v>1686937</v>
          </cell>
          <cell r="B2241"/>
          <cell r="C2241" t="str">
            <v>553</v>
          </cell>
          <cell r="D2241" t="str">
            <v>1909218330</v>
          </cell>
          <cell r="E2241" t="str">
            <v>2905100103</v>
          </cell>
          <cell r="F2241">
            <v>44488</v>
          </cell>
          <cell r="G2241" t="str">
            <v>HMA1686937</v>
          </cell>
          <cell r="H2241">
            <v>187400</v>
          </cell>
          <cell r="I2241" t="str">
            <v>12031458145</v>
          </cell>
          <cell r="J2241" t="str">
            <v>KR</v>
          </cell>
          <cell r="K2241">
            <v>2000750195</v>
          </cell>
        </row>
        <row r="2242">
          <cell r="A2242">
            <v>1687642</v>
          </cell>
          <cell r="B2242"/>
          <cell r="C2242" t="str">
            <v>553</v>
          </cell>
          <cell r="D2242" t="str">
            <v>1909218342</v>
          </cell>
          <cell r="E2242" t="str">
            <v>2905100103</v>
          </cell>
          <cell r="F2242">
            <v>44490</v>
          </cell>
          <cell r="G2242" t="str">
            <v>HMA1687642</v>
          </cell>
          <cell r="H2242">
            <v>57693</v>
          </cell>
          <cell r="I2242" t="str">
            <v>12031458145</v>
          </cell>
          <cell r="J2242" t="str">
            <v>KR</v>
          </cell>
          <cell r="K2242">
            <v>2000750195</v>
          </cell>
        </row>
        <row r="2243">
          <cell r="A2243">
            <v>1687950</v>
          </cell>
          <cell r="B2243"/>
          <cell r="C2243" t="str">
            <v>553</v>
          </cell>
          <cell r="D2243" t="str">
            <v>1909218349</v>
          </cell>
          <cell r="E2243" t="str">
            <v>2905100103</v>
          </cell>
          <cell r="F2243">
            <v>44491</v>
          </cell>
          <cell r="G2243" t="str">
            <v>HMA1687950</v>
          </cell>
          <cell r="H2243">
            <v>45200</v>
          </cell>
          <cell r="I2243" t="str">
            <v>12031458145</v>
          </cell>
          <cell r="J2243" t="str">
            <v>KR</v>
          </cell>
          <cell r="K2243">
            <v>2000750195</v>
          </cell>
        </row>
        <row r="2244">
          <cell r="A2244">
            <v>1688261</v>
          </cell>
          <cell r="B2244"/>
          <cell r="C2244" t="str">
            <v>553</v>
          </cell>
          <cell r="D2244" t="str">
            <v>1909218360</v>
          </cell>
          <cell r="E2244" t="str">
            <v>2905100103</v>
          </cell>
          <cell r="F2244">
            <v>44492</v>
          </cell>
          <cell r="G2244" t="str">
            <v>HMA1688261</v>
          </cell>
          <cell r="H2244">
            <v>167583</v>
          </cell>
          <cell r="I2244" t="str">
            <v>12031458145</v>
          </cell>
          <cell r="J2244" t="str">
            <v>KR</v>
          </cell>
          <cell r="K2244">
            <v>2000750195</v>
          </cell>
        </row>
        <row r="2245">
          <cell r="A2245">
            <v>1689090</v>
          </cell>
          <cell r="B2245"/>
          <cell r="C2245" t="str">
            <v>553</v>
          </cell>
          <cell r="D2245" t="str">
            <v>1909218404</v>
          </cell>
          <cell r="E2245" t="str">
            <v>2905100103</v>
          </cell>
          <cell r="F2245">
            <v>44496</v>
          </cell>
          <cell r="G2245" t="str">
            <v>HMA1689090</v>
          </cell>
          <cell r="H2245">
            <v>19800</v>
          </cell>
          <cell r="I2245" t="str">
            <v>12031458145</v>
          </cell>
          <cell r="J2245" t="str">
            <v>KR</v>
          </cell>
          <cell r="K2245">
            <v>2000750195</v>
          </cell>
        </row>
        <row r="2246">
          <cell r="A2246">
            <v>1689124</v>
          </cell>
          <cell r="B2246"/>
          <cell r="C2246" t="str">
            <v>553</v>
          </cell>
          <cell r="D2246" t="str">
            <v>1909218417</v>
          </cell>
          <cell r="E2246" t="str">
            <v>2905100103</v>
          </cell>
          <cell r="F2246">
            <v>44496</v>
          </cell>
          <cell r="G2246" t="str">
            <v>HMA1689124</v>
          </cell>
          <cell r="H2246">
            <v>19800</v>
          </cell>
          <cell r="I2246" t="str">
            <v>12031458145</v>
          </cell>
          <cell r="J2246" t="str">
            <v>KR</v>
          </cell>
          <cell r="K2246">
            <v>2000750195</v>
          </cell>
        </row>
        <row r="2247">
          <cell r="A2247">
            <v>1689226</v>
          </cell>
          <cell r="B2247"/>
          <cell r="C2247" t="str">
            <v>553</v>
          </cell>
          <cell r="D2247" t="str">
            <v>1909218471</v>
          </cell>
          <cell r="E2247" t="str">
            <v>2905100103</v>
          </cell>
          <cell r="F2247">
            <v>44496</v>
          </cell>
          <cell r="G2247" t="str">
            <v>HMA1689226</v>
          </cell>
          <cell r="H2247">
            <v>108418</v>
          </cell>
          <cell r="I2247" t="str">
            <v>12031458145</v>
          </cell>
          <cell r="J2247" t="str">
            <v>KR</v>
          </cell>
          <cell r="K2247">
            <v>2000750195</v>
          </cell>
        </row>
        <row r="2248">
          <cell r="A2248">
            <v>1689236</v>
          </cell>
          <cell r="B2248"/>
          <cell r="C2248" t="str">
            <v>553</v>
          </cell>
          <cell r="D2248" t="str">
            <v>1909218473</v>
          </cell>
          <cell r="E2248" t="str">
            <v>2905100103</v>
          </cell>
          <cell r="F2248">
            <v>44496</v>
          </cell>
          <cell r="G2248" t="str">
            <v>HMA1689236</v>
          </cell>
          <cell r="H2248">
            <v>30300</v>
          </cell>
          <cell r="I2248" t="str">
            <v>12031458145</v>
          </cell>
          <cell r="J2248" t="str">
            <v>KR</v>
          </cell>
          <cell r="K2248">
            <v>2000750195</v>
          </cell>
        </row>
        <row r="2249">
          <cell r="A2249">
            <v>1689460</v>
          </cell>
          <cell r="B2249"/>
          <cell r="C2249" t="str">
            <v>553</v>
          </cell>
          <cell r="D2249" t="str">
            <v>1909218475</v>
          </cell>
          <cell r="E2249" t="str">
            <v>2905100103</v>
          </cell>
          <cell r="F2249">
            <v>44497</v>
          </cell>
          <cell r="G2249" t="str">
            <v>HMA1689460</v>
          </cell>
          <cell r="H2249">
            <v>78600</v>
          </cell>
          <cell r="I2249" t="str">
            <v>12031458145</v>
          </cell>
          <cell r="J2249" t="str">
            <v>KR</v>
          </cell>
          <cell r="K2249">
            <v>2000750195</v>
          </cell>
        </row>
        <row r="2250">
          <cell r="A2250">
            <v>1690014</v>
          </cell>
          <cell r="B2250"/>
          <cell r="C2250" t="str">
            <v>553</v>
          </cell>
          <cell r="D2250" t="str">
            <v>1909218482</v>
          </cell>
          <cell r="E2250" t="str">
            <v>2905100103</v>
          </cell>
          <cell r="F2250">
            <v>44499</v>
          </cell>
          <cell r="G2250" t="str">
            <v>HMA1690014</v>
          </cell>
          <cell r="H2250">
            <v>19800</v>
          </cell>
          <cell r="I2250" t="str">
            <v>12031458145</v>
          </cell>
          <cell r="J2250" t="str">
            <v>KR</v>
          </cell>
          <cell r="K2250">
            <v>2000750195</v>
          </cell>
        </row>
        <row r="2251">
          <cell r="A2251">
            <v>1690023</v>
          </cell>
          <cell r="B2251"/>
          <cell r="C2251" t="str">
            <v>553</v>
          </cell>
          <cell r="D2251" t="str">
            <v>1909218486</v>
          </cell>
          <cell r="E2251" t="str">
            <v>2905100103</v>
          </cell>
          <cell r="F2251">
            <v>44499</v>
          </cell>
          <cell r="G2251" t="str">
            <v>HMA1690023</v>
          </cell>
          <cell r="H2251">
            <v>19800</v>
          </cell>
          <cell r="I2251" t="str">
            <v>12031458145</v>
          </cell>
          <cell r="J2251" t="str">
            <v>KR</v>
          </cell>
          <cell r="K2251">
            <v>2000750195</v>
          </cell>
        </row>
        <row r="2252">
          <cell r="A2252">
            <v>1685044</v>
          </cell>
          <cell r="B2252"/>
          <cell r="C2252" t="str">
            <v>553</v>
          </cell>
          <cell r="D2252" t="str">
            <v>1909217729</v>
          </cell>
          <cell r="E2252" t="str">
            <v>2905100202</v>
          </cell>
          <cell r="F2252">
            <v>44478</v>
          </cell>
          <cell r="G2252" t="str">
            <v>HMA1685044</v>
          </cell>
          <cell r="H2252">
            <v>33800</v>
          </cell>
          <cell r="I2252" t="str">
            <v>12031504595</v>
          </cell>
          <cell r="J2252" t="str">
            <v>KR</v>
          </cell>
          <cell r="K2252">
            <v>2000750195</v>
          </cell>
        </row>
        <row r="2253">
          <cell r="A2253">
            <v>1686154</v>
          </cell>
          <cell r="B2253"/>
          <cell r="C2253" t="str">
            <v>553</v>
          </cell>
          <cell r="D2253" t="str">
            <v>1909217829</v>
          </cell>
          <cell r="E2253" t="str">
            <v>2905100203</v>
          </cell>
          <cell r="F2253">
            <v>44483</v>
          </cell>
          <cell r="G2253" t="str">
            <v>HMA1686154</v>
          </cell>
          <cell r="H2253">
            <v>33800</v>
          </cell>
          <cell r="I2253" t="str">
            <v>12031504595</v>
          </cell>
          <cell r="J2253" t="str">
            <v>KR</v>
          </cell>
          <cell r="K2253">
            <v>2000750195</v>
          </cell>
        </row>
        <row r="2254">
          <cell r="A2254">
            <v>1686155</v>
          </cell>
          <cell r="B2254"/>
          <cell r="C2254" t="str">
            <v>553</v>
          </cell>
          <cell r="D2254" t="str">
            <v>1909217836</v>
          </cell>
          <cell r="E2254" t="str">
            <v>2905100203</v>
          </cell>
          <cell r="F2254">
            <v>44483</v>
          </cell>
          <cell r="G2254" t="str">
            <v>HMA1686155</v>
          </cell>
          <cell r="H2254">
            <v>23100</v>
          </cell>
          <cell r="I2254" t="str">
            <v>12031504595</v>
          </cell>
          <cell r="J2254" t="str">
            <v>KR</v>
          </cell>
          <cell r="K2254">
            <v>2000750195</v>
          </cell>
        </row>
        <row r="2255">
          <cell r="A2255">
            <v>1686954</v>
          </cell>
          <cell r="B2255"/>
          <cell r="C2255" t="str">
            <v>553</v>
          </cell>
          <cell r="D2255" t="str">
            <v>1909217908</v>
          </cell>
          <cell r="E2255" t="str">
            <v>2905100203</v>
          </cell>
          <cell r="F2255">
            <v>44488</v>
          </cell>
          <cell r="G2255" t="str">
            <v>HMA1686954</v>
          </cell>
          <cell r="H2255">
            <v>10400</v>
          </cell>
          <cell r="I2255" t="str">
            <v>12031504595</v>
          </cell>
          <cell r="J2255" t="str">
            <v>KR</v>
          </cell>
          <cell r="K2255">
            <v>2000750195</v>
          </cell>
        </row>
        <row r="2256">
          <cell r="A2256">
            <v>1689069</v>
          </cell>
          <cell r="B2256"/>
          <cell r="C2256" t="str">
            <v>553</v>
          </cell>
          <cell r="D2256" t="str">
            <v>1909217953</v>
          </cell>
          <cell r="E2256" t="str">
            <v>2905100203</v>
          </cell>
          <cell r="F2256">
            <v>44496</v>
          </cell>
          <cell r="G2256" t="str">
            <v>HMA1689069</v>
          </cell>
          <cell r="H2256">
            <v>629347</v>
          </cell>
          <cell r="I2256" t="str">
            <v>12031504595</v>
          </cell>
          <cell r="J2256" t="str">
            <v>KR</v>
          </cell>
          <cell r="K2256">
            <v>2000750195</v>
          </cell>
        </row>
        <row r="2257">
          <cell r="A2257">
            <v>1689281</v>
          </cell>
          <cell r="B2257"/>
          <cell r="C2257" t="str">
            <v>553</v>
          </cell>
          <cell r="D2257" t="str">
            <v>1909217968</v>
          </cell>
          <cell r="E2257" t="str">
            <v>2905100203</v>
          </cell>
          <cell r="F2257">
            <v>44496</v>
          </cell>
          <cell r="G2257" t="str">
            <v>HMA1689281</v>
          </cell>
          <cell r="H2257">
            <v>40800</v>
          </cell>
          <cell r="I2257" t="str">
            <v>12031504595</v>
          </cell>
          <cell r="J2257" t="str">
            <v>KR</v>
          </cell>
          <cell r="K2257">
            <v>2000750195</v>
          </cell>
        </row>
        <row r="2258">
          <cell r="A2258">
            <v>1689768</v>
          </cell>
          <cell r="B2258"/>
          <cell r="C2258" t="str">
            <v>553</v>
          </cell>
          <cell r="D2258" t="str">
            <v>1909217991</v>
          </cell>
          <cell r="E2258" t="str">
            <v>2905100103</v>
          </cell>
          <cell r="F2258">
            <v>44498</v>
          </cell>
          <cell r="G2258" t="str">
            <v>HMA1689768</v>
          </cell>
          <cell r="H2258">
            <v>33800</v>
          </cell>
          <cell r="I2258" t="str">
            <v>12031504595</v>
          </cell>
          <cell r="J2258" t="str">
            <v>KR</v>
          </cell>
          <cell r="K2258">
            <v>2000750195</v>
          </cell>
        </row>
        <row r="2259">
          <cell r="A2259">
            <v>1689842</v>
          </cell>
          <cell r="B2259"/>
          <cell r="C2259" t="str">
            <v>553</v>
          </cell>
          <cell r="D2259" t="str">
            <v>1909217994</v>
          </cell>
          <cell r="E2259" t="str">
            <v>2905100203</v>
          </cell>
          <cell r="F2259">
            <v>44498</v>
          </cell>
          <cell r="G2259" t="str">
            <v>HMA1689842</v>
          </cell>
          <cell r="H2259">
            <v>33800</v>
          </cell>
          <cell r="I2259" t="str">
            <v>12031504595</v>
          </cell>
          <cell r="J2259" t="str">
            <v>KR</v>
          </cell>
          <cell r="K2259">
            <v>2000750195</v>
          </cell>
        </row>
        <row r="2260">
          <cell r="A2260">
            <v>1690021</v>
          </cell>
          <cell r="B2260"/>
          <cell r="C2260" t="str">
            <v>553</v>
          </cell>
          <cell r="D2260" t="str">
            <v>1909217998</v>
          </cell>
          <cell r="E2260" t="str">
            <v>2905100203</v>
          </cell>
          <cell r="F2260">
            <v>44499</v>
          </cell>
          <cell r="G2260" t="str">
            <v>HMA1690021</v>
          </cell>
          <cell r="H2260">
            <v>23100</v>
          </cell>
          <cell r="I2260" t="str">
            <v>12031504595</v>
          </cell>
          <cell r="J2260" t="str">
            <v>KR</v>
          </cell>
          <cell r="K2260">
            <v>2000750195</v>
          </cell>
        </row>
        <row r="2261">
          <cell r="A2261">
            <v>1687950</v>
          </cell>
          <cell r="B2261"/>
          <cell r="C2261" t="str">
            <v>553</v>
          </cell>
          <cell r="D2261" t="str">
            <v>2000750195</v>
          </cell>
          <cell r="E2261" t="str">
            <v>2905100203</v>
          </cell>
          <cell r="F2261">
            <v>44491</v>
          </cell>
          <cell r="G2261" t="str">
            <v>HMA1687950</v>
          </cell>
          <cell r="H2261">
            <v>794347</v>
          </cell>
          <cell r="I2261" t="str">
            <v>20211230</v>
          </cell>
          <cell r="J2261" t="str">
            <v>ZV</v>
          </cell>
          <cell r="K2261">
            <v>2000750195</v>
          </cell>
        </row>
        <row r="2262">
          <cell r="A2262">
            <v>1687950</v>
          </cell>
          <cell r="B2262"/>
          <cell r="C2262" t="str">
            <v>553</v>
          </cell>
          <cell r="D2262" t="str">
            <v>2000750195</v>
          </cell>
          <cell r="E2262" t="str">
            <v>2905100202</v>
          </cell>
          <cell r="F2262">
            <v>44491</v>
          </cell>
          <cell r="G2262" t="str">
            <v>HMA1687950</v>
          </cell>
          <cell r="H2262">
            <v>33800</v>
          </cell>
          <cell r="I2262" t="str">
            <v>20211230</v>
          </cell>
          <cell r="J2262" t="str">
            <v>ZV</v>
          </cell>
          <cell r="K2262">
            <v>2000750195</v>
          </cell>
        </row>
        <row r="2263">
          <cell r="A2263">
            <v>1687950</v>
          </cell>
          <cell r="B2263"/>
          <cell r="C2263" t="str">
            <v>553</v>
          </cell>
          <cell r="D2263" t="str">
            <v>2000750195</v>
          </cell>
          <cell r="E2263" t="str">
            <v>2905100103</v>
          </cell>
          <cell r="F2263">
            <v>44491</v>
          </cell>
          <cell r="G2263" t="str">
            <v>HMA1687950</v>
          </cell>
          <cell r="H2263">
            <v>833394</v>
          </cell>
          <cell r="I2263" t="str">
            <v>20211230</v>
          </cell>
          <cell r="J2263" t="str">
            <v>ZV</v>
          </cell>
          <cell r="K2263">
            <v>2000750195</v>
          </cell>
        </row>
        <row r="2264">
          <cell r="A2264">
            <v>1687950</v>
          </cell>
          <cell r="B2264"/>
          <cell r="C2264" t="str">
            <v>553</v>
          </cell>
          <cell r="D2264" t="str">
            <v>2000750195</v>
          </cell>
          <cell r="E2264" t="str">
            <v>2905100102</v>
          </cell>
          <cell r="F2264">
            <v>44491</v>
          </cell>
          <cell r="G2264" t="str">
            <v>HMA1687950</v>
          </cell>
          <cell r="H2264">
            <v>1657482</v>
          </cell>
          <cell r="I2264" t="str">
            <v>20211230</v>
          </cell>
          <cell r="J2264" t="str">
            <v>ZV</v>
          </cell>
          <cell r="K2264">
            <v>2000750195</v>
          </cell>
        </row>
        <row r="2265">
          <cell r="A2265" t="str">
            <v>MPS CUN-2067</v>
          </cell>
          <cell r="B2265"/>
          <cell r="C2265" t="str">
            <v>553</v>
          </cell>
          <cell r="D2265" t="str">
            <v>2000706541</v>
          </cell>
          <cell r="E2265" t="str">
            <v>2905100102</v>
          </cell>
          <cell r="F2265">
            <v>44537</v>
          </cell>
          <cell r="G2265" t="str">
            <v>MPS CUN-2067</v>
          </cell>
          <cell r="H2265">
            <v>1657482</v>
          </cell>
          <cell r="I2265" t="str">
            <v>CUNDINAMARCA</v>
          </cell>
          <cell r="J2265" t="str">
            <v>ZP</v>
          </cell>
          <cell r="K2265">
            <v>2000750195</v>
          </cell>
        </row>
        <row r="2266">
          <cell r="A2266">
            <v>1682302</v>
          </cell>
          <cell r="B2266"/>
          <cell r="C2266" t="str">
            <v>553</v>
          </cell>
          <cell r="D2266" t="str">
            <v>1908964869</v>
          </cell>
          <cell r="E2266" t="str">
            <v>2905100202</v>
          </cell>
          <cell r="F2266">
            <v>44466</v>
          </cell>
          <cell r="G2266" t="str">
            <v>HMA1682302</v>
          </cell>
          <cell r="H2266">
            <v>7242762</v>
          </cell>
          <cell r="I2266" t="str">
            <v>11040930481</v>
          </cell>
          <cell r="J2266" t="str">
            <v>KR</v>
          </cell>
          <cell r="K2266">
            <v>2000750201</v>
          </cell>
        </row>
        <row r="2267">
          <cell r="A2267">
            <v>1682302</v>
          </cell>
          <cell r="B2267"/>
          <cell r="C2267" t="str">
            <v>553</v>
          </cell>
          <cell r="D2267" t="str">
            <v>2000750201</v>
          </cell>
          <cell r="E2267" t="str">
            <v>2905100202</v>
          </cell>
          <cell r="F2267">
            <v>44466</v>
          </cell>
          <cell r="G2267" t="str">
            <v>HMA1682302</v>
          </cell>
          <cell r="H2267">
            <v>5207497</v>
          </cell>
          <cell r="I2267" t="str">
            <v>20211230</v>
          </cell>
          <cell r="J2267" t="str">
            <v>ZV</v>
          </cell>
          <cell r="K2267">
            <v>2000750201</v>
          </cell>
        </row>
        <row r="2268">
          <cell r="A2268" t="str">
            <v>MPS CUN-2034</v>
          </cell>
          <cell r="B2268"/>
          <cell r="C2268" t="str">
            <v>553</v>
          </cell>
          <cell r="D2268" t="str">
            <v>2000678687</v>
          </cell>
          <cell r="E2268" t="str">
            <v>2905100202</v>
          </cell>
          <cell r="F2268">
            <v>44508</v>
          </cell>
          <cell r="G2268" t="str">
            <v>MPS CUN-2034</v>
          </cell>
          <cell r="H2268">
            <v>2035265</v>
          </cell>
          <cell r="I2268" t="str">
            <v>CUNDINAMARCA</v>
          </cell>
          <cell r="J2268" t="str">
            <v>ZP</v>
          </cell>
          <cell r="K2268">
            <v>2000750201</v>
          </cell>
        </row>
        <row r="2269">
          <cell r="A2269">
            <v>1677856</v>
          </cell>
          <cell r="B2269"/>
          <cell r="C2269" t="str">
            <v>553</v>
          </cell>
          <cell r="D2269" t="str">
            <v>1908965655</v>
          </cell>
          <cell r="E2269" t="str">
            <v>2905100103</v>
          </cell>
          <cell r="F2269">
            <v>44449</v>
          </cell>
          <cell r="G2269" t="str">
            <v>HMA1677856</v>
          </cell>
          <cell r="H2269">
            <v>45200</v>
          </cell>
          <cell r="I2269" t="str">
            <v>11040833233</v>
          </cell>
          <cell r="J2269" t="str">
            <v>KR</v>
          </cell>
          <cell r="K2269">
            <v>2000750347</v>
          </cell>
        </row>
        <row r="2270">
          <cell r="A2270">
            <v>1682222</v>
          </cell>
          <cell r="B2270"/>
          <cell r="C2270" t="str">
            <v>553</v>
          </cell>
          <cell r="D2270" t="str">
            <v>1908966168</v>
          </cell>
          <cell r="E2270" t="str">
            <v>2905100103</v>
          </cell>
          <cell r="F2270">
            <v>44466</v>
          </cell>
          <cell r="G2270" t="str">
            <v>HMA1682222</v>
          </cell>
          <cell r="H2270">
            <v>30300</v>
          </cell>
          <cell r="I2270" t="str">
            <v>11040833233</v>
          </cell>
          <cell r="J2270" t="str">
            <v>KR</v>
          </cell>
          <cell r="K2270">
            <v>2000750347</v>
          </cell>
        </row>
        <row r="2271">
          <cell r="A2271">
            <v>1681277</v>
          </cell>
          <cell r="B2271"/>
          <cell r="C2271" t="str">
            <v>553</v>
          </cell>
          <cell r="D2271" t="str">
            <v>1908965463</v>
          </cell>
          <cell r="E2271" t="str">
            <v>2905100103</v>
          </cell>
          <cell r="F2271">
            <v>44463</v>
          </cell>
          <cell r="G2271" t="str">
            <v>HMA1681277</v>
          </cell>
          <cell r="H2271">
            <v>62244</v>
          </cell>
          <cell r="I2271" t="str">
            <v>11040836576</v>
          </cell>
          <cell r="J2271" t="str">
            <v>KR</v>
          </cell>
          <cell r="K2271">
            <v>2000750347</v>
          </cell>
        </row>
        <row r="2272">
          <cell r="A2272">
            <v>1683128</v>
          </cell>
          <cell r="B2272"/>
          <cell r="C2272" t="str">
            <v>553</v>
          </cell>
          <cell r="D2272" t="str">
            <v>1908965212</v>
          </cell>
          <cell r="E2272" t="str">
            <v>2905100103</v>
          </cell>
          <cell r="F2272">
            <v>44469</v>
          </cell>
          <cell r="G2272" t="str">
            <v>HMA1683128</v>
          </cell>
          <cell r="H2272">
            <v>112473</v>
          </cell>
          <cell r="I2272" t="str">
            <v>11040928847</v>
          </cell>
          <cell r="J2272" t="str">
            <v>KR</v>
          </cell>
          <cell r="K2272">
            <v>2000750347</v>
          </cell>
        </row>
        <row r="2273">
          <cell r="A2273">
            <v>1683128</v>
          </cell>
          <cell r="B2273"/>
          <cell r="C2273" t="str">
            <v>553</v>
          </cell>
          <cell r="D2273" t="str">
            <v>2000750347</v>
          </cell>
          <cell r="E2273" t="str">
            <v>2905100103</v>
          </cell>
          <cell r="F2273">
            <v>44469</v>
          </cell>
          <cell r="G2273" t="str">
            <v>HMA1683128</v>
          </cell>
          <cell r="H2273">
            <v>250217</v>
          </cell>
          <cell r="I2273" t="str">
            <v>20211231</v>
          </cell>
          <cell r="J2273" t="str">
            <v>ZV</v>
          </cell>
          <cell r="K2273">
            <v>2000750347</v>
          </cell>
        </row>
        <row r="2274">
          <cell r="A2274">
            <v>1683128</v>
          </cell>
          <cell r="B2274"/>
          <cell r="C2274" t="str">
            <v>553</v>
          </cell>
          <cell r="D2274" t="str">
            <v>2000750347</v>
          </cell>
          <cell r="E2274" t="str">
            <v>2905100102</v>
          </cell>
          <cell r="F2274">
            <v>44469</v>
          </cell>
          <cell r="G2274" t="str">
            <v>HMA1683128</v>
          </cell>
          <cell r="H2274">
            <v>175000</v>
          </cell>
          <cell r="I2274" t="str">
            <v>20211231</v>
          </cell>
          <cell r="J2274" t="str">
            <v>ZV</v>
          </cell>
          <cell r="K2274">
            <v>2000750347</v>
          </cell>
        </row>
        <row r="2275">
          <cell r="A2275" t="str">
            <v>MPS BOL-1707</v>
          </cell>
          <cell r="B2275"/>
          <cell r="C2275" t="str">
            <v>553</v>
          </cell>
          <cell r="D2275" t="str">
            <v>2000706181</v>
          </cell>
          <cell r="E2275" t="str">
            <v>2905100102</v>
          </cell>
          <cell r="F2275">
            <v>44537</v>
          </cell>
          <cell r="G2275" t="str">
            <v>MPS BOL-1707</v>
          </cell>
          <cell r="H2275">
            <v>175000</v>
          </cell>
          <cell r="I2275" t="str">
            <v>BOLIVAR</v>
          </cell>
          <cell r="J2275" t="str">
            <v>ZP</v>
          </cell>
          <cell r="K2275">
            <v>2000750347</v>
          </cell>
        </row>
        <row r="2276">
          <cell r="A2276">
            <v>1677566</v>
          </cell>
          <cell r="B2276"/>
          <cell r="C2276" t="str">
            <v>553</v>
          </cell>
          <cell r="D2276" t="str">
            <v>2000748778</v>
          </cell>
          <cell r="E2276" t="str">
            <v>2905100103</v>
          </cell>
          <cell r="F2276">
            <v>44448</v>
          </cell>
          <cell r="G2276" t="str">
            <v>HMA1677566</v>
          </cell>
          <cell r="H2276">
            <v>132988</v>
          </cell>
          <cell r="I2276" t="str">
            <v>11040833233</v>
          </cell>
          <cell r="J2276" t="str">
            <v>ZV</v>
          </cell>
          <cell r="K2276">
            <v>2000750348</v>
          </cell>
        </row>
        <row r="2277">
          <cell r="A2277">
            <v>1675783</v>
          </cell>
          <cell r="B2277"/>
          <cell r="C2277" t="str">
            <v>553</v>
          </cell>
          <cell r="D2277" t="str">
            <v>2000750189</v>
          </cell>
          <cell r="E2277" t="str">
            <v>2905100103</v>
          </cell>
          <cell r="F2277">
            <v>44440</v>
          </cell>
          <cell r="G2277" t="str">
            <v>HMA1675783</v>
          </cell>
          <cell r="H2277">
            <v>5346</v>
          </cell>
          <cell r="I2277" t="str">
            <v>11040833233</v>
          </cell>
          <cell r="J2277" t="str">
            <v>ZV</v>
          </cell>
          <cell r="K2277">
            <v>2000750348</v>
          </cell>
        </row>
        <row r="2278">
          <cell r="A2278">
            <v>1683128</v>
          </cell>
          <cell r="B2278"/>
          <cell r="C2278" t="str">
            <v>553</v>
          </cell>
          <cell r="D2278" t="str">
            <v>2000750347</v>
          </cell>
          <cell r="E2278" t="str">
            <v>2905100103</v>
          </cell>
          <cell r="F2278">
            <v>44469</v>
          </cell>
          <cell r="G2278" t="str">
            <v>HMA1683128</v>
          </cell>
          <cell r="H2278">
            <v>75217</v>
          </cell>
          <cell r="I2278" t="str">
            <v>11040928847</v>
          </cell>
          <cell r="J2278" t="str">
            <v>ZV</v>
          </cell>
          <cell r="K2278">
            <v>2000750348</v>
          </cell>
        </row>
        <row r="2279">
          <cell r="A2279">
            <v>1682302</v>
          </cell>
          <cell r="B2279"/>
          <cell r="C2279" t="str">
            <v>553</v>
          </cell>
          <cell r="D2279" t="str">
            <v>2000750201</v>
          </cell>
          <cell r="E2279" t="str">
            <v>2905100202</v>
          </cell>
          <cell r="F2279">
            <v>44466</v>
          </cell>
          <cell r="G2279" t="str">
            <v>HMA1682302</v>
          </cell>
          <cell r="H2279">
            <v>5207497</v>
          </cell>
          <cell r="I2279" t="str">
            <v>11040930481</v>
          </cell>
          <cell r="J2279" t="str">
            <v>ZV</v>
          </cell>
          <cell r="K2279">
            <v>2000750348</v>
          </cell>
        </row>
        <row r="2280">
          <cell r="A2280">
            <v>1682302</v>
          </cell>
          <cell r="B2280"/>
          <cell r="C2280" t="str">
            <v>553</v>
          </cell>
          <cell r="D2280" t="str">
            <v>2000750348</v>
          </cell>
          <cell r="E2280" t="str">
            <v>2905100202</v>
          </cell>
          <cell r="F2280">
            <v>44466</v>
          </cell>
          <cell r="G2280" t="str">
            <v>HMA1682302</v>
          </cell>
          <cell r="H2280">
            <v>4710465</v>
          </cell>
          <cell r="I2280" t="str">
            <v>20211231</v>
          </cell>
          <cell r="J2280" t="str">
            <v>ZV</v>
          </cell>
          <cell r="K2280">
            <v>2000750348</v>
          </cell>
        </row>
        <row r="2281">
          <cell r="A2281">
            <v>1682302</v>
          </cell>
          <cell r="B2281"/>
          <cell r="C2281" t="str">
            <v>553</v>
          </cell>
          <cell r="D2281" t="str">
            <v>2000750348</v>
          </cell>
          <cell r="E2281" t="str">
            <v>2905100103</v>
          </cell>
          <cell r="F2281">
            <v>44466</v>
          </cell>
          <cell r="G2281" t="str">
            <v>HMA1682302</v>
          </cell>
          <cell r="H2281">
            <v>213551</v>
          </cell>
          <cell r="I2281" t="str">
            <v>20211231</v>
          </cell>
          <cell r="J2281" t="str">
            <v>ZV</v>
          </cell>
          <cell r="K2281">
            <v>2000750348</v>
          </cell>
        </row>
        <row r="2282">
          <cell r="A2282" t="str">
            <v>MPS BOL-1708</v>
          </cell>
          <cell r="B2282"/>
          <cell r="C2282" t="str">
            <v>553</v>
          </cell>
          <cell r="D2282" t="str">
            <v>2000706182</v>
          </cell>
          <cell r="E2282" t="str">
            <v>2905100202</v>
          </cell>
          <cell r="F2282">
            <v>44537</v>
          </cell>
          <cell r="G2282" t="str">
            <v>MPS BOL-1708</v>
          </cell>
          <cell r="H2282">
            <v>497032</v>
          </cell>
          <cell r="I2282" t="str">
            <v>BOLIVAR</v>
          </cell>
          <cell r="J2282" t="str">
            <v>ZP</v>
          </cell>
          <cell r="K2282">
            <v>2000750348</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1FA2-0333-4C9F-A0D7-636868AFB720}">
  <sheetPr>
    <tabColor rgb="FF92D050"/>
  </sheetPr>
  <dimension ref="A1:Q377"/>
  <sheetViews>
    <sheetView tabSelected="1" zoomScaleNormal="100" workbookViewId="0">
      <pane ySplit="1" topLeftCell="A353" activePane="bottomLeft" state="frozen"/>
      <selection pane="bottomLeft" activeCell="B2" sqref="B2:B374"/>
    </sheetView>
  </sheetViews>
  <sheetFormatPr baseColWidth="10" defaultRowHeight="12.75" x14ac:dyDescent="0.2"/>
  <cols>
    <col min="1" max="1" width="11.7109375" style="2" customWidth="1"/>
    <col min="2" max="2" width="17.140625" style="2" bestFit="1" customWidth="1"/>
    <col min="3" max="3" width="12.42578125" style="3" customWidth="1"/>
    <col min="4" max="5" width="12.5703125" style="3" customWidth="1"/>
    <col min="6" max="6" width="12.140625" style="3" customWidth="1"/>
    <col min="7" max="8" width="13" style="3" customWidth="1"/>
    <col min="9" max="12" width="11.42578125" style="3"/>
    <col min="13" max="13" width="17.42578125" style="3" bestFit="1" customWidth="1"/>
    <col min="14" max="14" width="22.7109375" style="13" customWidth="1"/>
    <col min="15" max="15" width="31.140625" style="2" customWidth="1"/>
    <col min="16" max="16" width="12.42578125" style="3" customWidth="1"/>
    <col min="17" max="16384" width="11.42578125" style="2"/>
  </cols>
  <sheetData>
    <row r="1" spans="1:17" s="15" customFormat="1" ht="36" customHeight="1" x14ac:dyDescent="0.25">
      <c r="B1" s="12" t="s">
        <v>12</v>
      </c>
      <c r="C1" s="9" t="s">
        <v>13</v>
      </c>
      <c r="D1" s="9" t="s">
        <v>0</v>
      </c>
      <c r="E1" s="54" t="s">
        <v>37</v>
      </c>
      <c r="F1" s="1" t="s">
        <v>1</v>
      </c>
      <c r="G1" s="1" t="s">
        <v>2</v>
      </c>
      <c r="H1" s="1" t="s">
        <v>3</v>
      </c>
      <c r="I1" s="1" t="s">
        <v>4</v>
      </c>
      <c r="J1" s="1" t="s">
        <v>5</v>
      </c>
      <c r="K1" s="1" t="s">
        <v>6</v>
      </c>
      <c r="L1" s="29" t="s">
        <v>15</v>
      </c>
      <c r="M1" s="1" t="s">
        <v>7</v>
      </c>
      <c r="N1" s="20" t="s">
        <v>8</v>
      </c>
      <c r="O1" s="16" t="s">
        <v>14</v>
      </c>
      <c r="P1" s="17" t="s">
        <v>9</v>
      </c>
      <c r="Q1" s="14" t="s">
        <v>10</v>
      </c>
    </row>
    <row r="2" spans="1:17" x14ac:dyDescent="0.2">
      <c r="A2" s="4"/>
      <c r="B2" s="4">
        <v>1536070</v>
      </c>
      <c r="C2" s="5">
        <v>4296179</v>
      </c>
      <c r="D2" s="5">
        <v>4296179</v>
      </c>
      <c r="E2" s="57">
        <v>2020</v>
      </c>
      <c r="F2" s="5"/>
      <c r="G2" s="5">
        <v>4296179</v>
      </c>
      <c r="H2" s="5"/>
      <c r="I2" s="5"/>
      <c r="J2" s="5"/>
      <c r="K2" s="5"/>
      <c r="L2" s="30"/>
      <c r="M2" s="5"/>
      <c r="N2" s="21" t="s">
        <v>121</v>
      </c>
      <c r="O2" s="4" t="s">
        <v>120</v>
      </c>
      <c r="P2" s="5">
        <f>D2-SUM(F2:M2)</f>
        <v>0</v>
      </c>
      <c r="Q2" s="4"/>
    </row>
    <row r="3" spans="1:17" x14ac:dyDescent="0.2">
      <c r="A3" s="4"/>
      <c r="B3" s="4">
        <v>1561717</v>
      </c>
      <c r="C3" s="5">
        <v>260000</v>
      </c>
      <c r="D3" s="5">
        <v>260000</v>
      </c>
      <c r="E3" s="57">
        <v>2020</v>
      </c>
      <c r="F3" s="5"/>
      <c r="G3" s="5">
        <v>260000</v>
      </c>
      <c r="H3" s="5"/>
      <c r="I3" s="5"/>
      <c r="J3" s="5"/>
      <c r="K3" s="5"/>
      <c r="L3" s="30"/>
      <c r="M3" s="5"/>
      <c r="N3" s="21" t="s">
        <v>206</v>
      </c>
      <c r="O3" s="4" t="s">
        <v>72</v>
      </c>
      <c r="P3" s="5">
        <f t="shared" ref="P3:P66" si="0">D3-SUM(F3:M3)</f>
        <v>0</v>
      </c>
      <c r="Q3" s="4"/>
    </row>
    <row r="4" spans="1:17" x14ac:dyDescent="0.2">
      <c r="A4" s="4"/>
      <c r="B4" s="4">
        <v>1561724</v>
      </c>
      <c r="C4" s="5">
        <v>260000</v>
      </c>
      <c r="D4" s="5">
        <v>260000</v>
      </c>
      <c r="E4" s="57">
        <v>2020</v>
      </c>
      <c r="F4" s="5"/>
      <c r="G4" s="5">
        <v>260000</v>
      </c>
      <c r="H4" s="5"/>
      <c r="I4" s="27"/>
      <c r="J4" s="5"/>
      <c r="K4" s="5"/>
      <c r="L4" s="30"/>
      <c r="M4" s="5"/>
      <c r="N4" s="21" t="s">
        <v>210</v>
      </c>
      <c r="O4" s="4" t="s">
        <v>72</v>
      </c>
      <c r="P4" s="5">
        <f t="shared" si="0"/>
        <v>0</v>
      </c>
      <c r="Q4" s="4"/>
    </row>
    <row r="5" spans="1:17" x14ac:dyDescent="0.2">
      <c r="A5" s="4"/>
      <c r="B5" s="4">
        <v>1577740</v>
      </c>
      <c r="C5" s="5">
        <v>2054724</v>
      </c>
      <c r="D5" s="5">
        <v>2054724</v>
      </c>
      <c r="E5" s="57">
        <v>2020</v>
      </c>
      <c r="F5" s="5"/>
      <c r="G5" s="5">
        <v>2054724</v>
      </c>
      <c r="H5" s="5"/>
      <c r="I5" s="27"/>
      <c r="J5" s="5"/>
      <c r="K5" s="5"/>
      <c r="L5" s="30"/>
      <c r="M5" s="5"/>
      <c r="N5" s="21" t="s">
        <v>74</v>
      </c>
      <c r="O5" s="4" t="s">
        <v>72</v>
      </c>
      <c r="P5" s="5">
        <f t="shared" si="0"/>
        <v>0</v>
      </c>
      <c r="Q5" s="4"/>
    </row>
    <row r="6" spans="1:17" x14ac:dyDescent="0.2">
      <c r="A6" s="4"/>
      <c r="B6" s="4">
        <v>1579777</v>
      </c>
      <c r="C6" s="5">
        <v>108161</v>
      </c>
      <c r="D6" s="5">
        <v>108161</v>
      </c>
      <c r="E6" s="57">
        <v>2020</v>
      </c>
      <c r="F6" s="5"/>
      <c r="G6" s="5">
        <v>108161</v>
      </c>
      <c r="H6" s="5"/>
      <c r="I6" s="5"/>
      <c r="J6" s="5"/>
      <c r="K6" s="5"/>
      <c r="L6" s="30"/>
      <c r="M6" s="5"/>
      <c r="N6" s="21" t="s">
        <v>347</v>
      </c>
      <c r="O6" s="4" t="s">
        <v>72</v>
      </c>
      <c r="P6" s="5">
        <f t="shared" si="0"/>
        <v>0</v>
      </c>
      <c r="Q6" s="4"/>
    </row>
    <row r="7" spans="1:17" x14ac:dyDescent="0.2">
      <c r="A7" s="10"/>
      <c r="B7" s="10">
        <v>1581835</v>
      </c>
      <c r="C7" s="11">
        <v>201050</v>
      </c>
      <c r="D7" s="11">
        <v>201050</v>
      </c>
      <c r="E7" s="57">
        <v>2020</v>
      </c>
      <c r="F7" s="5"/>
      <c r="G7" s="5"/>
      <c r="H7" s="5"/>
      <c r="I7" s="11"/>
      <c r="J7" s="5">
        <v>216200</v>
      </c>
      <c r="K7" s="5"/>
      <c r="L7" s="30"/>
      <c r="M7" s="5"/>
      <c r="N7" s="21"/>
      <c r="O7" s="4"/>
      <c r="P7" s="5">
        <f t="shared" si="0"/>
        <v>-15150</v>
      </c>
      <c r="Q7" s="10"/>
    </row>
    <row r="8" spans="1:17" x14ac:dyDescent="0.2">
      <c r="A8" s="10"/>
      <c r="B8" s="10">
        <v>1583070</v>
      </c>
      <c r="C8" s="11">
        <v>903298</v>
      </c>
      <c r="D8" s="11">
        <v>903298</v>
      </c>
      <c r="E8" s="57">
        <v>2020</v>
      </c>
      <c r="F8" s="5"/>
      <c r="G8" s="5">
        <v>903298</v>
      </c>
      <c r="H8" s="5"/>
      <c r="I8" s="11"/>
      <c r="J8" s="5"/>
      <c r="K8" s="5"/>
      <c r="L8" s="30"/>
      <c r="M8" s="5"/>
      <c r="N8" s="21" t="s">
        <v>351</v>
      </c>
      <c r="O8" s="4" t="s">
        <v>72</v>
      </c>
      <c r="P8" s="5">
        <f t="shared" si="0"/>
        <v>0</v>
      </c>
      <c r="Q8" s="10"/>
    </row>
    <row r="9" spans="1:17" x14ac:dyDescent="0.2">
      <c r="A9" s="10"/>
      <c r="B9" s="10">
        <v>1587450</v>
      </c>
      <c r="C9" s="11">
        <v>485100</v>
      </c>
      <c r="D9" s="11">
        <v>485100</v>
      </c>
      <c r="E9" s="57">
        <v>2020</v>
      </c>
      <c r="F9" s="5"/>
      <c r="G9" s="5">
        <v>485100</v>
      </c>
      <c r="H9" s="5"/>
      <c r="I9" s="11"/>
      <c r="J9" s="5"/>
      <c r="K9" s="5"/>
      <c r="L9" s="30"/>
      <c r="M9" s="5"/>
      <c r="N9" s="21" t="s">
        <v>333</v>
      </c>
      <c r="O9" s="4" t="s">
        <v>120</v>
      </c>
      <c r="P9" s="5">
        <f t="shared" si="0"/>
        <v>0</v>
      </c>
      <c r="Q9" s="10"/>
    </row>
    <row r="10" spans="1:17" x14ac:dyDescent="0.2">
      <c r="A10" s="10"/>
      <c r="B10" s="10">
        <v>1589455</v>
      </c>
      <c r="C10" s="11">
        <v>795532</v>
      </c>
      <c r="D10" s="11">
        <v>795532</v>
      </c>
      <c r="E10" s="57">
        <v>2020</v>
      </c>
      <c r="F10" s="5"/>
      <c r="G10" s="5">
        <v>795532</v>
      </c>
      <c r="H10" s="5"/>
      <c r="I10" s="11"/>
      <c r="J10" s="5"/>
      <c r="K10" s="5"/>
      <c r="L10" s="30"/>
      <c r="M10" s="5"/>
      <c r="N10" s="21" t="s">
        <v>79</v>
      </c>
      <c r="O10" s="4" t="s">
        <v>72</v>
      </c>
      <c r="P10" s="5">
        <f t="shared" si="0"/>
        <v>0</v>
      </c>
      <c r="Q10" s="10"/>
    </row>
    <row r="11" spans="1:17" x14ac:dyDescent="0.2">
      <c r="A11" s="10"/>
      <c r="B11" s="10">
        <v>1590678</v>
      </c>
      <c r="C11" s="11">
        <v>50600</v>
      </c>
      <c r="D11" s="11">
        <v>50600</v>
      </c>
      <c r="E11" s="57">
        <v>2020</v>
      </c>
      <c r="F11" s="5"/>
      <c r="G11" s="5">
        <v>50600</v>
      </c>
      <c r="H11" s="5"/>
      <c r="I11" s="11"/>
      <c r="J11" s="5"/>
      <c r="K11" s="5"/>
      <c r="L11" s="30"/>
      <c r="M11" s="5"/>
      <c r="N11" s="21" t="s">
        <v>336</v>
      </c>
      <c r="O11" s="4" t="s">
        <v>120</v>
      </c>
      <c r="P11" s="5">
        <f t="shared" si="0"/>
        <v>0</v>
      </c>
      <c r="Q11" s="10"/>
    </row>
    <row r="12" spans="1:17" x14ac:dyDescent="0.2">
      <c r="A12" s="10"/>
      <c r="B12" s="10">
        <v>1591503</v>
      </c>
      <c r="C12" s="11">
        <v>58500</v>
      </c>
      <c r="D12" s="11">
        <v>58500</v>
      </c>
      <c r="E12" s="57">
        <v>2020</v>
      </c>
      <c r="F12" s="5"/>
      <c r="G12" s="5">
        <v>58500</v>
      </c>
      <c r="H12" s="5"/>
      <c r="I12" s="5"/>
      <c r="J12" s="5"/>
      <c r="K12" s="5"/>
      <c r="L12" s="30"/>
      <c r="M12" s="5"/>
      <c r="N12" s="21" t="s">
        <v>339</v>
      </c>
      <c r="O12" s="4" t="s">
        <v>120</v>
      </c>
      <c r="P12" s="5">
        <f t="shared" si="0"/>
        <v>0</v>
      </c>
      <c r="Q12" s="10"/>
    </row>
    <row r="13" spans="1:17" x14ac:dyDescent="0.2">
      <c r="A13" s="10"/>
      <c r="B13" s="10">
        <v>1591508</v>
      </c>
      <c r="C13" s="11">
        <v>180000</v>
      </c>
      <c r="D13" s="11">
        <v>180000</v>
      </c>
      <c r="E13" s="57">
        <v>2020</v>
      </c>
      <c r="F13" s="5"/>
      <c r="G13" s="5">
        <v>180000</v>
      </c>
      <c r="H13" s="5"/>
      <c r="I13" s="11"/>
      <c r="J13" s="5"/>
      <c r="K13" s="5"/>
      <c r="L13" s="30"/>
      <c r="M13" s="5"/>
      <c r="N13" s="21" t="s">
        <v>342</v>
      </c>
      <c r="O13" s="4" t="s">
        <v>120</v>
      </c>
      <c r="P13" s="5">
        <f t="shared" si="0"/>
        <v>0</v>
      </c>
      <c r="Q13" s="10"/>
    </row>
    <row r="14" spans="1:17" x14ac:dyDescent="0.2">
      <c r="A14" s="10"/>
      <c r="B14" s="10">
        <v>1593766</v>
      </c>
      <c r="C14" s="11">
        <v>1152500</v>
      </c>
      <c r="D14" s="11">
        <v>1152500</v>
      </c>
      <c r="E14" s="57">
        <v>2020</v>
      </c>
      <c r="F14" s="5"/>
      <c r="G14" s="5">
        <v>1152500</v>
      </c>
      <c r="H14" s="5"/>
      <c r="I14" s="11"/>
      <c r="J14" s="5"/>
      <c r="K14" s="5"/>
      <c r="L14" s="30"/>
      <c r="M14" s="5"/>
      <c r="N14" s="21" t="s">
        <v>82</v>
      </c>
      <c r="O14" s="4" t="s">
        <v>72</v>
      </c>
      <c r="P14" s="5">
        <f t="shared" si="0"/>
        <v>0</v>
      </c>
      <c r="Q14" s="10"/>
    </row>
    <row r="15" spans="1:17" x14ac:dyDescent="0.2">
      <c r="A15" s="10"/>
      <c r="B15" s="10">
        <v>1593987</v>
      </c>
      <c r="C15" s="11">
        <v>3163298</v>
      </c>
      <c r="D15" s="11">
        <v>3163298</v>
      </c>
      <c r="E15" s="57">
        <v>2020</v>
      </c>
      <c r="F15" s="5"/>
      <c r="G15" s="5">
        <v>3163298</v>
      </c>
      <c r="H15" s="5"/>
      <c r="I15" s="11"/>
      <c r="J15" s="5"/>
      <c r="K15" s="5"/>
      <c r="L15" s="30"/>
      <c r="M15" s="5"/>
      <c r="N15" s="21" t="s">
        <v>85</v>
      </c>
      <c r="O15" s="4" t="s">
        <v>72</v>
      </c>
      <c r="P15" s="5">
        <f t="shared" si="0"/>
        <v>0</v>
      </c>
      <c r="Q15" s="10"/>
    </row>
    <row r="16" spans="1:17" x14ac:dyDescent="0.2">
      <c r="A16" s="10"/>
      <c r="B16" s="10">
        <v>1599395</v>
      </c>
      <c r="C16" s="11">
        <v>175400</v>
      </c>
      <c r="D16" s="11">
        <v>175400</v>
      </c>
      <c r="E16" s="57">
        <v>2020</v>
      </c>
      <c r="F16" s="5"/>
      <c r="G16" s="5">
        <v>175400</v>
      </c>
      <c r="H16" s="5"/>
      <c r="I16" s="11"/>
      <c r="J16" s="5"/>
      <c r="K16" s="5"/>
      <c r="L16" s="30"/>
      <c r="M16" s="5"/>
      <c r="N16" s="21" t="s">
        <v>213</v>
      </c>
      <c r="O16" s="4" t="s">
        <v>72</v>
      </c>
      <c r="P16" s="5">
        <f t="shared" si="0"/>
        <v>0</v>
      </c>
      <c r="Q16" s="10"/>
    </row>
    <row r="17" spans="1:17" x14ac:dyDescent="0.2">
      <c r="A17" s="10"/>
      <c r="B17" s="10">
        <v>1599604</v>
      </c>
      <c r="C17" s="11">
        <v>175400</v>
      </c>
      <c r="D17" s="11">
        <v>175400</v>
      </c>
      <c r="E17" s="57">
        <v>2020</v>
      </c>
      <c r="F17" s="5"/>
      <c r="G17" s="5">
        <v>175400</v>
      </c>
      <c r="H17" s="5"/>
      <c r="I17" s="5"/>
      <c r="J17" s="5"/>
      <c r="K17" s="5"/>
      <c r="L17" s="30"/>
      <c r="M17" s="5"/>
      <c r="N17" s="21" t="s">
        <v>216</v>
      </c>
      <c r="O17" s="4" t="s">
        <v>72</v>
      </c>
      <c r="P17" s="5">
        <f t="shared" si="0"/>
        <v>0</v>
      </c>
      <c r="Q17" s="10"/>
    </row>
    <row r="18" spans="1:17" x14ac:dyDescent="0.2">
      <c r="A18" s="10"/>
      <c r="B18" s="10">
        <v>1600021</v>
      </c>
      <c r="C18" s="11">
        <v>21600</v>
      </c>
      <c r="D18" s="11">
        <v>21600</v>
      </c>
      <c r="E18" s="57">
        <v>2020</v>
      </c>
      <c r="F18" s="5"/>
      <c r="G18" s="5">
        <v>21600</v>
      </c>
      <c r="H18" s="5"/>
      <c r="I18" s="5"/>
      <c r="J18" s="5"/>
      <c r="K18" s="5"/>
      <c r="L18" s="30"/>
      <c r="M18" s="5"/>
      <c r="N18" s="21" t="s">
        <v>219</v>
      </c>
      <c r="O18" s="4" t="s">
        <v>72</v>
      </c>
      <c r="P18" s="5">
        <f t="shared" si="0"/>
        <v>0</v>
      </c>
      <c r="Q18" s="4"/>
    </row>
    <row r="19" spans="1:17" x14ac:dyDescent="0.2">
      <c r="A19" s="10"/>
      <c r="B19" s="10">
        <v>1600214</v>
      </c>
      <c r="C19" s="11">
        <v>170000</v>
      </c>
      <c r="D19" s="11">
        <v>170000</v>
      </c>
      <c r="E19" s="57">
        <v>2020</v>
      </c>
      <c r="F19" s="5"/>
      <c r="G19" s="5">
        <v>170000</v>
      </c>
      <c r="H19" s="5"/>
      <c r="I19" s="5"/>
      <c r="J19" s="5"/>
      <c r="K19" s="5"/>
      <c r="L19" s="30"/>
      <c r="M19" s="5"/>
      <c r="N19" s="21" t="s">
        <v>222</v>
      </c>
      <c r="O19" s="4" t="s">
        <v>72</v>
      </c>
      <c r="P19" s="5">
        <f t="shared" si="0"/>
        <v>0</v>
      </c>
      <c r="Q19" s="10"/>
    </row>
    <row r="20" spans="1:17" x14ac:dyDescent="0.2">
      <c r="A20" s="10"/>
      <c r="B20" s="10">
        <v>1600803</v>
      </c>
      <c r="C20" s="11">
        <v>31600</v>
      </c>
      <c r="D20" s="11">
        <v>31600</v>
      </c>
      <c r="E20" s="57">
        <v>2020</v>
      </c>
      <c r="F20" s="5"/>
      <c r="G20" s="5">
        <v>31600</v>
      </c>
      <c r="H20" s="5"/>
      <c r="I20" s="5"/>
      <c r="J20" s="5"/>
      <c r="K20" s="5"/>
      <c r="L20" s="30"/>
      <c r="M20" s="5"/>
      <c r="N20" s="21" t="s">
        <v>225</v>
      </c>
      <c r="O20" s="4" t="s">
        <v>72</v>
      </c>
      <c r="P20" s="5">
        <f t="shared" si="0"/>
        <v>0</v>
      </c>
      <c r="Q20" s="10"/>
    </row>
    <row r="21" spans="1:17" x14ac:dyDescent="0.2">
      <c r="A21" s="10"/>
      <c r="B21" s="10">
        <v>1600962</v>
      </c>
      <c r="C21" s="11">
        <v>175400</v>
      </c>
      <c r="D21" s="11">
        <v>175400</v>
      </c>
      <c r="E21" s="57">
        <v>2020</v>
      </c>
      <c r="F21" s="5"/>
      <c r="G21" s="5">
        <v>175400</v>
      </c>
      <c r="H21" s="5"/>
      <c r="I21" s="5"/>
      <c r="J21" s="5"/>
      <c r="K21" s="5"/>
      <c r="L21" s="30"/>
      <c r="M21" s="5"/>
      <c r="N21" s="21" t="s">
        <v>228</v>
      </c>
      <c r="O21" s="4" t="s">
        <v>72</v>
      </c>
      <c r="P21" s="5">
        <f t="shared" si="0"/>
        <v>0</v>
      </c>
      <c r="Q21" s="10"/>
    </row>
    <row r="22" spans="1:17" x14ac:dyDescent="0.2">
      <c r="A22" s="10"/>
      <c r="B22" s="10">
        <v>1601225</v>
      </c>
      <c r="C22" s="11">
        <v>189600</v>
      </c>
      <c r="D22" s="11">
        <v>189600</v>
      </c>
      <c r="E22" s="57">
        <v>2020</v>
      </c>
      <c r="F22" s="5"/>
      <c r="G22" s="5">
        <v>189600</v>
      </c>
      <c r="H22" s="5"/>
      <c r="I22" s="5"/>
      <c r="J22" s="5"/>
      <c r="K22" s="5"/>
      <c r="L22" s="30"/>
      <c r="M22" s="5"/>
      <c r="N22" s="21" t="s">
        <v>231</v>
      </c>
      <c r="O22" s="4" t="s">
        <v>72</v>
      </c>
      <c r="P22" s="5">
        <f t="shared" si="0"/>
        <v>0</v>
      </c>
      <c r="Q22" s="10"/>
    </row>
    <row r="23" spans="1:17" x14ac:dyDescent="0.2">
      <c r="A23" s="10"/>
      <c r="B23" s="10">
        <v>1601226</v>
      </c>
      <c r="C23" s="11">
        <v>42700</v>
      </c>
      <c r="D23" s="11">
        <v>42700</v>
      </c>
      <c r="E23" s="57">
        <v>2020</v>
      </c>
      <c r="F23" s="5"/>
      <c r="G23" s="5">
        <v>42700</v>
      </c>
      <c r="H23" s="5"/>
      <c r="I23" s="11"/>
      <c r="J23" s="5"/>
      <c r="K23" s="5"/>
      <c r="L23" s="30"/>
      <c r="M23" s="5"/>
      <c r="N23" s="21" t="s">
        <v>234</v>
      </c>
      <c r="O23" s="4" t="s">
        <v>72</v>
      </c>
      <c r="P23" s="5">
        <f t="shared" si="0"/>
        <v>0</v>
      </c>
      <c r="Q23" s="4"/>
    </row>
    <row r="24" spans="1:17" x14ac:dyDescent="0.2">
      <c r="A24" s="10"/>
      <c r="B24" s="10">
        <v>1601558</v>
      </c>
      <c r="C24" s="11">
        <v>159100</v>
      </c>
      <c r="D24" s="11">
        <v>159100</v>
      </c>
      <c r="E24" s="57">
        <v>2020</v>
      </c>
      <c r="F24" s="5"/>
      <c r="G24" s="5">
        <v>159100</v>
      </c>
      <c r="H24" s="5"/>
      <c r="I24" s="11"/>
      <c r="J24" s="5"/>
      <c r="K24" s="5"/>
      <c r="L24" s="30"/>
      <c r="M24" s="5"/>
      <c r="N24" s="21" t="s">
        <v>237</v>
      </c>
      <c r="O24" s="4" t="s">
        <v>72</v>
      </c>
      <c r="P24" s="5">
        <f t="shared" si="0"/>
        <v>0</v>
      </c>
      <c r="Q24" s="4"/>
    </row>
    <row r="25" spans="1:17" x14ac:dyDescent="0.2">
      <c r="A25" s="10"/>
      <c r="B25" s="10">
        <v>1601928</v>
      </c>
      <c r="C25" s="11">
        <v>124800</v>
      </c>
      <c r="D25" s="11">
        <v>124800</v>
      </c>
      <c r="E25" s="57">
        <v>2020</v>
      </c>
      <c r="F25" s="5"/>
      <c r="G25" s="5">
        <v>124800</v>
      </c>
      <c r="H25" s="5"/>
      <c r="I25" s="11"/>
      <c r="J25" s="5"/>
      <c r="K25" s="5"/>
      <c r="L25" s="30"/>
      <c r="M25" s="5"/>
      <c r="N25" s="21" t="s">
        <v>240</v>
      </c>
      <c r="O25" s="4" t="s">
        <v>72</v>
      </c>
      <c r="P25" s="5">
        <f t="shared" si="0"/>
        <v>0</v>
      </c>
      <c r="Q25" s="4"/>
    </row>
    <row r="26" spans="1:17" x14ac:dyDescent="0.2">
      <c r="A26" s="10"/>
      <c r="B26" s="10">
        <v>1603102</v>
      </c>
      <c r="C26" s="11">
        <v>51800</v>
      </c>
      <c r="D26" s="11">
        <v>51800</v>
      </c>
      <c r="E26" s="57">
        <v>2020</v>
      </c>
      <c r="F26" s="5"/>
      <c r="G26" s="5">
        <v>51800</v>
      </c>
      <c r="H26" s="11"/>
      <c r="I26" s="11"/>
      <c r="J26" s="5"/>
      <c r="K26" s="5"/>
      <c r="L26" s="30"/>
      <c r="M26" s="5"/>
      <c r="N26" s="21" t="s">
        <v>243</v>
      </c>
      <c r="O26" s="4" t="s">
        <v>120</v>
      </c>
      <c r="P26" s="5">
        <f t="shared" si="0"/>
        <v>0</v>
      </c>
      <c r="Q26" s="4"/>
    </row>
    <row r="27" spans="1:17" x14ac:dyDescent="0.2">
      <c r="A27" s="10"/>
      <c r="B27" s="10">
        <v>1603459</v>
      </c>
      <c r="C27" s="11">
        <v>876043</v>
      </c>
      <c r="D27" s="11">
        <v>876043</v>
      </c>
      <c r="E27" s="57">
        <v>2020</v>
      </c>
      <c r="F27" s="5"/>
      <c r="G27" s="5">
        <v>876043</v>
      </c>
      <c r="H27" s="5"/>
      <c r="I27" s="11"/>
      <c r="J27" s="5"/>
      <c r="K27" s="5"/>
      <c r="L27" s="30"/>
      <c r="M27" s="5"/>
      <c r="N27" s="21" t="s">
        <v>88</v>
      </c>
      <c r="O27" s="4" t="s">
        <v>72</v>
      </c>
      <c r="P27" s="5">
        <f t="shared" si="0"/>
        <v>0</v>
      </c>
      <c r="Q27" s="4"/>
    </row>
    <row r="28" spans="1:17" x14ac:dyDescent="0.2">
      <c r="A28" s="10"/>
      <c r="B28" s="10">
        <v>1604443</v>
      </c>
      <c r="C28" s="11">
        <v>21600</v>
      </c>
      <c r="D28" s="11">
        <v>21600</v>
      </c>
      <c r="E28" s="57">
        <v>2020</v>
      </c>
      <c r="F28" s="5"/>
      <c r="G28" s="5">
        <v>21600</v>
      </c>
      <c r="H28" s="5"/>
      <c r="I28" s="11"/>
      <c r="J28" s="5"/>
      <c r="K28" s="5"/>
      <c r="L28" s="30"/>
      <c r="M28" s="5"/>
      <c r="N28" s="21" t="s">
        <v>246</v>
      </c>
      <c r="O28" s="4" t="s">
        <v>72</v>
      </c>
      <c r="P28" s="5">
        <f t="shared" si="0"/>
        <v>0</v>
      </c>
      <c r="Q28" s="4"/>
    </row>
    <row r="29" spans="1:17" x14ac:dyDescent="0.2">
      <c r="A29" s="10"/>
      <c r="B29" s="10">
        <v>1604606</v>
      </c>
      <c r="C29" s="11">
        <v>31600</v>
      </c>
      <c r="D29" s="11">
        <v>31600</v>
      </c>
      <c r="E29" s="57">
        <v>2020</v>
      </c>
      <c r="F29" s="5"/>
      <c r="G29" s="5">
        <v>31600</v>
      </c>
      <c r="H29" s="5"/>
      <c r="I29" s="11"/>
      <c r="J29" s="5"/>
      <c r="K29" s="5"/>
      <c r="L29" s="30"/>
      <c r="M29" s="5"/>
      <c r="N29" s="21" t="s">
        <v>249</v>
      </c>
      <c r="O29" s="4" t="s">
        <v>72</v>
      </c>
      <c r="P29" s="5">
        <f t="shared" si="0"/>
        <v>0</v>
      </c>
      <c r="Q29" s="4"/>
    </row>
    <row r="30" spans="1:17" x14ac:dyDescent="0.2">
      <c r="A30" s="10"/>
      <c r="B30" s="10">
        <v>1604609</v>
      </c>
      <c r="C30" s="11">
        <v>31600</v>
      </c>
      <c r="D30" s="11">
        <v>31600</v>
      </c>
      <c r="E30" s="57">
        <v>2020</v>
      </c>
      <c r="F30" s="5"/>
      <c r="G30" s="5">
        <v>31600</v>
      </c>
      <c r="H30" s="11"/>
      <c r="I30" s="11"/>
      <c r="J30" s="5"/>
      <c r="K30" s="5"/>
      <c r="L30" s="30"/>
      <c r="M30" s="5"/>
      <c r="N30" s="21" t="s">
        <v>252</v>
      </c>
      <c r="O30" s="4" t="s">
        <v>72</v>
      </c>
      <c r="P30" s="5">
        <f t="shared" si="0"/>
        <v>0</v>
      </c>
      <c r="Q30" s="4"/>
    </row>
    <row r="31" spans="1:17" x14ac:dyDescent="0.2">
      <c r="A31" s="10"/>
      <c r="B31" s="10">
        <v>1604618</v>
      </c>
      <c r="C31" s="11">
        <v>25300</v>
      </c>
      <c r="D31" s="11">
        <v>25300</v>
      </c>
      <c r="E31" s="57">
        <v>2020</v>
      </c>
      <c r="F31" s="5"/>
      <c r="G31" s="5">
        <v>25300</v>
      </c>
      <c r="H31" s="5"/>
      <c r="I31" s="11"/>
      <c r="J31" s="5"/>
      <c r="K31" s="5"/>
      <c r="L31" s="30"/>
      <c r="M31" s="5"/>
      <c r="N31" s="21" t="s">
        <v>255</v>
      </c>
      <c r="O31" s="4" t="s">
        <v>72</v>
      </c>
      <c r="P31" s="5">
        <f t="shared" si="0"/>
        <v>0</v>
      </c>
      <c r="Q31" s="4"/>
    </row>
    <row r="32" spans="1:17" x14ac:dyDescent="0.2">
      <c r="A32" s="10"/>
      <c r="B32" s="10">
        <v>1604861</v>
      </c>
      <c r="C32" s="11">
        <v>45500</v>
      </c>
      <c r="D32" s="11">
        <v>45500</v>
      </c>
      <c r="E32" s="57">
        <v>2020</v>
      </c>
      <c r="F32" s="5"/>
      <c r="G32" s="5">
        <v>45500</v>
      </c>
      <c r="H32" s="5"/>
      <c r="I32" s="11"/>
      <c r="J32" s="5"/>
      <c r="K32" s="5"/>
      <c r="L32" s="30"/>
      <c r="M32" s="5"/>
      <c r="N32" s="21" t="s">
        <v>258</v>
      </c>
      <c r="O32" s="4" t="s">
        <v>72</v>
      </c>
      <c r="P32" s="5">
        <f t="shared" si="0"/>
        <v>0</v>
      </c>
      <c r="Q32" s="4"/>
    </row>
    <row r="33" spans="1:17" x14ac:dyDescent="0.2">
      <c r="A33" s="10"/>
      <c r="B33" s="10">
        <v>1605017</v>
      </c>
      <c r="C33" s="11">
        <v>31600</v>
      </c>
      <c r="D33" s="11">
        <v>31600</v>
      </c>
      <c r="E33" s="57">
        <v>2020</v>
      </c>
      <c r="F33" s="5"/>
      <c r="G33" s="5">
        <v>31600</v>
      </c>
      <c r="H33" s="5"/>
      <c r="I33" s="11"/>
      <c r="J33" s="5"/>
      <c r="K33" s="5"/>
      <c r="L33" s="30"/>
      <c r="M33" s="5"/>
      <c r="N33" s="21" t="s">
        <v>261</v>
      </c>
      <c r="O33" s="4" t="s">
        <v>72</v>
      </c>
      <c r="P33" s="5">
        <f t="shared" si="0"/>
        <v>0</v>
      </c>
      <c r="Q33" s="10"/>
    </row>
    <row r="34" spans="1:17" x14ac:dyDescent="0.2">
      <c r="A34" s="10"/>
      <c r="B34" s="10">
        <v>1605417</v>
      </c>
      <c r="C34" s="11">
        <v>45500</v>
      </c>
      <c r="D34" s="11">
        <v>45500</v>
      </c>
      <c r="E34" s="57">
        <v>2020</v>
      </c>
      <c r="F34" s="5"/>
      <c r="G34" s="5">
        <v>45500</v>
      </c>
      <c r="H34" s="5"/>
      <c r="I34" s="11"/>
      <c r="J34" s="5"/>
      <c r="K34" s="5"/>
      <c r="L34" s="30"/>
      <c r="M34" s="5"/>
      <c r="N34" s="21" t="s">
        <v>264</v>
      </c>
      <c r="O34" s="4" t="s">
        <v>72</v>
      </c>
      <c r="P34" s="5">
        <f t="shared" si="0"/>
        <v>0</v>
      </c>
      <c r="Q34" s="10"/>
    </row>
    <row r="35" spans="1:17" x14ac:dyDescent="0.2">
      <c r="A35" s="10"/>
      <c r="B35" s="10">
        <v>1605896</v>
      </c>
      <c r="C35" s="11">
        <v>31600</v>
      </c>
      <c r="D35" s="11">
        <v>31600</v>
      </c>
      <c r="E35" s="57">
        <v>2020</v>
      </c>
      <c r="F35" s="5"/>
      <c r="G35" s="5">
        <v>31600</v>
      </c>
      <c r="H35" s="5"/>
      <c r="I35" s="11"/>
      <c r="J35" s="5"/>
      <c r="K35" s="5"/>
      <c r="L35" s="30"/>
      <c r="M35" s="5"/>
      <c r="N35" s="21" t="s">
        <v>267</v>
      </c>
      <c r="O35" s="4" t="s">
        <v>72</v>
      </c>
      <c r="P35" s="5">
        <f t="shared" si="0"/>
        <v>0</v>
      </c>
      <c r="Q35" s="10"/>
    </row>
    <row r="36" spans="1:17" x14ac:dyDescent="0.2">
      <c r="A36" s="10"/>
      <c r="B36" s="10">
        <v>1605900</v>
      </c>
      <c r="C36" s="11">
        <v>45500</v>
      </c>
      <c r="D36" s="11">
        <v>45500</v>
      </c>
      <c r="E36" s="57">
        <v>2020</v>
      </c>
      <c r="F36" s="5"/>
      <c r="G36" s="5">
        <v>45500</v>
      </c>
      <c r="H36" s="5"/>
      <c r="I36" s="11"/>
      <c r="J36" s="5"/>
      <c r="K36" s="5"/>
      <c r="L36" s="30"/>
      <c r="M36" s="5"/>
      <c r="N36" s="21" t="s">
        <v>270</v>
      </c>
      <c r="O36" s="4" t="s">
        <v>72</v>
      </c>
      <c r="P36" s="5">
        <f t="shared" si="0"/>
        <v>0</v>
      </c>
      <c r="Q36" s="4"/>
    </row>
    <row r="37" spans="1:17" x14ac:dyDescent="0.2">
      <c r="A37" s="10"/>
      <c r="B37" s="10">
        <v>1605954</v>
      </c>
      <c r="C37" s="11">
        <v>175400</v>
      </c>
      <c r="D37" s="11">
        <v>175400</v>
      </c>
      <c r="E37" s="57">
        <v>2020</v>
      </c>
      <c r="F37" s="5"/>
      <c r="G37" s="5">
        <v>175400</v>
      </c>
      <c r="H37" s="5"/>
      <c r="I37" s="11"/>
      <c r="J37" s="5"/>
      <c r="K37" s="5"/>
      <c r="L37" s="30"/>
      <c r="M37" s="5"/>
      <c r="N37" s="21" t="s">
        <v>273</v>
      </c>
      <c r="O37" s="4" t="s">
        <v>72</v>
      </c>
      <c r="P37" s="5">
        <f t="shared" si="0"/>
        <v>0</v>
      </c>
      <c r="Q37" s="4"/>
    </row>
    <row r="38" spans="1:17" x14ac:dyDescent="0.2">
      <c r="A38" s="10"/>
      <c r="B38" s="10">
        <v>1606051</v>
      </c>
      <c r="C38" s="11">
        <v>743603</v>
      </c>
      <c r="D38" s="11">
        <v>743603</v>
      </c>
      <c r="E38" s="57">
        <v>2020</v>
      </c>
      <c r="F38" s="5"/>
      <c r="G38" s="5">
        <v>743603</v>
      </c>
      <c r="H38" s="5"/>
      <c r="I38" s="11"/>
      <c r="J38" s="5"/>
      <c r="K38" s="5"/>
      <c r="L38" s="30"/>
      <c r="M38" s="5"/>
      <c r="N38" s="21" t="s">
        <v>276</v>
      </c>
      <c r="O38" s="4" t="s">
        <v>120</v>
      </c>
      <c r="P38" s="5">
        <f t="shared" si="0"/>
        <v>0</v>
      </c>
      <c r="Q38" s="10"/>
    </row>
    <row r="39" spans="1:17" x14ac:dyDescent="0.2">
      <c r="A39" s="10"/>
      <c r="B39" s="10">
        <v>1606088</v>
      </c>
      <c r="C39" s="11">
        <v>48100</v>
      </c>
      <c r="D39" s="11">
        <v>48100</v>
      </c>
      <c r="E39" s="57">
        <v>2020</v>
      </c>
      <c r="F39" s="5"/>
      <c r="G39" s="5">
        <v>48100</v>
      </c>
      <c r="H39" s="5"/>
      <c r="I39" s="11"/>
      <c r="J39" s="5"/>
      <c r="K39" s="5"/>
      <c r="L39" s="30"/>
      <c r="M39" s="5"/>
      <c r="N39" s="21" t="s">
        <v>279</v>
      </c>
      <c r="O39" s="4" t="s">
        <v>72</v>
      </c>
      <c r="P39" s="5">
        <f t="shared" si="0"/>
        <v>0</v>
      </c>
      <c r="Q39" s="4"/>
    </row>
    <row r="40" spans="1:17" x14ac:dyDescent="0.2">
      <c r="A40" s="10"/>
      <c r="B40" s="10">
        <v>1606397</v>
      </c>
      <c r="C40" s="11">
        <v>44500</v>
      </c>
      <c r="D40" s="11">
        <v>44500</v>
      </c>
      <c r="E40" s="57">
        <v>2020</v>
      </c>
      <c r="F40" s="5"/>
      <c r="G40" s="5">
        <v>44500</v>
      </c>
      <c r="H40" s="5"/>
      <c r="I40" s="11"/>
      <c r="J40" s="5"/>
      <c r="K40" s="5"/>
      <c r="L40" s="30"/>
      <c r="M40" s="5"/>
      <c r="N40" s="21" t="s">
        <v>282</v>
      </c>
      <c r="O40" s="4" t="s">
        <v>72</v>
      </c>
      <c r="P40" s="5">
        <f t="shared" si="0"/>
        <v>0</v>
      </c>
      <c r="Q40" s="4"/>
    </row>
    <row r="41" spans="1:17" x14ac:dyDescent="0.2">
      <c r="A41" s="10"/>
      <c r="B41" s="10">
        <v>1606522</v>
      </c>
      <c r="C41" s="11">
        <v>31600</v>
      </c>
      <c r="D41" s="11">
        <v>31600</v>
      </c>
      <c r="E41" s="57">
        <v>2020</v>
      </c>
      <c r="F41" s="5"/>
      <c r="G41" s="5">
        <v>31600</v>
      </c>
      <c r="H41" s="5"/>
      <c r="I41" s="11"/>
      <c r="J41" s="5"/>
      <c r="K41" s="5"/>
      <c r="L41" s="30"/>
      <c r="M41" s="5"/>
      <c r="N41" s="21" t="s">
        <v>285</v>
      </c>
      <c r="O41" s="4" t="s">
        <v>72</v>
      </c>
      <c r="P41" s="5">
        <f t="shared" si="0"/>
        <v>0</v>
      </c>
      <c r="Q41" s="4"/>
    </row>
    <row r="42" spans="1:17" x14ac:dyDescent="0.2">
      <c r="A42" s="10"/>
      <c r="B42" s="10">
        <v>1606724</v>
      </c>
      <c r="C42" s="11">
        <v>35100</v>
      </c>
      <c r="D42" s="11">
        <v>35100</v>
      </c>
      <c r="E42" s="57">
        <v>2020</v>
      </c>
      <c r="F42" s="5"/>
      <c r="G42" s="5">
        <v>35100</v>
      </c>
      <c r="H42" s="5"/>
      <c r="I42" s="11"/>
      <c r="J42" s="5"/>
      <c r="K42" s="5"/>
      <c r="L42" s="30"/>
      <c r="M42" s="5"/>
      <c r="N42" s="21" t="s">
        <v>288</v>
      </c>
      <c r="O42" s="4" t="s">
        <v>72</v>
      </c>
      <c r="P42" s="5">
        <f t="shared" si="0"/>
        <v>0</v>
      </c>
      <c r="Q42" s="4"/>
    </row>
    <row r="43" spans="1:17" x14ac:dyDescent="0.2">
      <c r="A43" s="10"/>
      <c r="B43" s="10">
        <v>1606864</v>
      </c>
      <c r="C43" s="11">
        <v>194800</v>
      </c>
      <c r="D43" s="11">
        <v>194800</v>
      </c>
      <c r="E43" s="57">
        <v>2020</v>
      </c>
      <c r="F43" s="5"/>
      <c r="G43" s="5">
        <v>194800</v>
      </c>
      <c r="H43" s="5"/>
      <c r="I43" s="11"/>
      <c r="J43" s="5"/>
      <c r="K43" s="5"/>
      <c r="L43" s="30"/>
      <c r="M43" s="5"/>
      <c r="N43" s="21" t="s">
        <v>291</v>
      </c>
      <c r="O43" s="4" t="s">
        <v>72</v>
      </c>
      <c r="P43" s="5">
        <f t="shared" si="0"/>
        <v>0</v>
      </c>
      <c r="Q43" s="4"/>
    </row>
    <row r="44" spans="1:17" x14ac:dyDescent="0.2">
      <c r="A44" s="10"/>
      <c r="B44" s="10">
        <v>1607012</v>
      </c>
      <c r="C44" s="11">
        <v>70200</v>
      </c>
      <c r="D44" s="11">
        <v>70200</v>
      </c>
      <c r="E44" s="57">
        <v>2020</v>
      </c>
      <c r="F44" s="5"/>
      <c r="G44" s="5">
        <v>70200</v>
      </c>
      <c r="H44" s="5"/>
      <c r="I44" s="11"/>
      <c r="J44" s="5"/>
      <c r="K44" s="5"/>
      <c r="L44" s="30"/>
      <c r="M44" s="5"/>
      <c r="N44" s="21" t="s">
        <v>294</v>
      </c>
      <c r="O44" s="4" t="s">
        <v>72</v>
      </c>
      <c r="P44" s="5">
        <f t="shared" si="0"/>
        <v>0</v>
      </c>
      <c r="Q44" s="4"/>
    </row>
    <row r="45" spans="1:17" s="22" customFormat="1" x14ac:dyDescent="0.2">
      <c r="A45" s="23"/>
      <c r="B45" s="23">
        <v>1607227</v>
      </c>
      <c r="C45" s="24">
        <v>1388261</v>
      </c>
      <c r="D45" s="24">
        <v>1388261</v>
      </c>
      <c r="E45" s="58">
        <v>2020</v>
      </c>
      <c r="F45" s="5"/>
      <c r="G45" s="5">
        <v>1388261</v>
      </c>
      <c r="H45" s="5"/>
      <c r="I45" s="24"/>
      <c r="J45" s="5"/>
      <c r="K45" s="5"/>
      <c r="L45" s="30"/>
      <c r="M45" s="5"/>
      <c r="N45" s="21" t="s">
        <v>190</v>
      </c>
      <c r="O45" s="4" t="s">
        <v>72</v>
      </c>
      <c r="P45" s="5">
        <f t="shared" si="0"/>
        <v>0</v>
      </c>
      <c r="Q45" s="25"/>
    </row>
    <row r="46" spans="1:17" x14ac:dyDescent="0.2">
      <c r="A46" s="10"/>
      <c r="B46" s="10">
        <v>1609031</v>
      </c>
      <c r="C46" s="11">
        <v>194800</v>
      </c>
      <c r="D46" s="11">
        <v>194800</v>
      </c>
      <c r="E46" s="57">
        <v>2020</v>
      </c>
      <c r="F46" s="5"/>
      <c r="G46" s="5">
        <v>194800</v>
      </c>
      <c r="H46" s="5"/>
      <c r="I46" s="11"/>
      <c r="J46" s="5"/>
      <c r="K46" s="5"/>
      <c r="L46" s="30"/>
      <c r="M46" s="5"/>
      <c r="N46" s="21" t="s">
        <v>324</v>
      </c>
      <c r="O46" s="4" t="s">
        <v>72</v>
      </c>
      <c r="P46" s="5">
        <f t="shared" si="0"/>
        <v>0</v>
      </c>
      <c r="Q46" s="4"/>
    </row>
    <row r="47" spans="1:17" x14ac:dyDescent="0.2">
      <c r="A47" s="10"/>
      <c r="B47" s="10">
        <v>1610230</v>
      </c>
      <c r="C47" s="11">
        <v>199000</v>
      </c>
      <c r="D47" s="11">
        <v>199000</v>
      </c>
      <c r="E47" s="57">
        <v>2020</v>
      </c>
      <c r="F47" s="5"/>
      <c r="G47" s="5">
        <v>225000</v>
      </c>
      <c r="H47" s="5"/>
      <c r="I47" s="11"/>
      <c r="J47" s="5"/>
      <c r="K47" s="5"/>
      <c r="L47" s="30"/>
      <c r="M47" s="5"/>
      <c r="N47" s="21" t="s">
        <v>297</v>
      </c>
      <c r="O47" s="4" t="s">
        <v>72</v>
      </c>
      <c r="P47" s="5">
        <f t="shared" si="0"/>
        <v>-26000</v>
      </c>
      <c r="Q47" s="4"/>
    </row>
    <row r="48" spans="1:17" x14ac:dyDescent="0.2">
      <c r="A48" s="10"/>
      <c r="B48" s="10">
        <v>1610424</v>
      </c>
      <c r="C48" s="11">
        <v>225000</v>
      </c>
      <c r="D48" s="11">
        <v>225000</v>
      </c>
      <c r="E48" s="57">
        <v>2020</v>
      </c>
      <c r="F48" s="5"/>
      <c r="G48" s="5">
        <v>225000</v>
      </c>
      <c r="H48" s="5"/>
      <c r="I48" s="11"/>
      <c r="J48" s="5"/>
      <c r="K48" s="5"/>
      <c r="L48" s="30"/>
      <c r="M48" s="5"/>
      <c r="N48" s="21" t="s">
        <v>300</v>
      </c>
      <c r="O48" s="4" t="s">
        <v>72</v>
      </c>
      <c r="P48" s="5">
        <f t="shared" si="0"/>
        <v>0</v>
      </c>
      <c r="Q48" s="4"/>
    </row>
    <row r="49" spans="1:17" x14ac:dyDescent="0.2">
      <c r="A49" s="10"/>
      <c r="B49" s="10">
        <v>1610584</v>
      </c>
      <c r="C49" s="11">
        <v>35100</v>
      </c>
      <c r="D49" s="11">
        <v>35100</v>
      </c>
      <c r="E49" s="57">
        <v>2020</v>
      </c>
      <c r="F49" s="5"/>
      <c r="G49" s="5">
        <v>35100</v>
      </c>
      <c r="H49" s="5"/>
      <c r="I49" s="11"/>
      <c r="J49" s="5"/>
      <c r="K49" s="5"/>
      <c r="L49" s="30"/>
      <c r="M49" s="5"/>
      <c r="N49" s="21" t="s">
        <v>303</v>
      </c>
      <c r="O49" s="4" t="s">
        <v>72</v>
      </c>
      <c r="P49" s="5">
        <f t="shared" si="0"/>
        <v>0</v>
      </c>
      <c r="Q49" s="4"/>
    </row>
    <row r="50" spans="1:17" x14ac:dyDescent="0.2">
      <c r="A50" s="10"/>
      <c r="B50" s="10">
        <v>1611134</v>
      </c>
      <c r="C50" s="11">
        <v>225000</v>
      </c>
      <c r="D50" s="11">
        <v>225000</v>
      </c>
      <c r="E50" s="57">
        <v>2020</v>
      </c>
      <c r="F50" s="5"/>
      <c r="G50" s="5">
        <v>225000</v>
      </c>
      <c r="H50" s="5"/>
      <c r="I50" s="11"/>
      <c r="J50" s="5"/>
      <c r="K50" s="5"/>
      <c r="L50" s="30"/>
      <c r="M50" s="5"/>
      <c r="N50" s="21" t="s">
        <v>306</v>
      </c>
      <c r="O50" s="4" t="s">
        <v>72</v>
      </c>
      <c r="P50" s="5">
        <f t="shared" si="0"/>
        <v>0</v>
      </c>
      <c r="Q50" s="4"/>
    </row>
    <row r="51" spans="1:17" x14ac:dyDescent="0.2">
      <c r="A51" s="10"/>
      <c r="B51" s="10">
        <v>1612142</v>
      </c>
      <c r="C51" s="11">
        <v>14000</v>
      </c>
      <c r="D51" s="11">
        <v>14000</v>
      </c>
      <c r="E51" s="57">
        <v>2020</v>
      </c>
      <c r="F51" s="5"/>
      <c r="G51" s="5">
        <v>14000</v>
      </c>
      <c r="H51" s="5"/>
      <c r="I51" s="11"/>
      <c r="J51" s="5"/>
      <c r="K51" s="5"/>
      <c r="L51" s="30"/>
      <c r="M51" s="5"/>
      <c r="N51" s="21" t="s">
        <v>309</v>
      </c>
      <c r="O51" s="4" t="s">
        <v>72</v>
      </c>
      <c r="P51" s="5">
        <f t="shared" si="0"/>
        <v>0</v>
      </c>
      <c r="Q51" s="4"/>
    </row>
    <row r="52" spans="1:17" x14ac:dyDescent="0.2">
      <c r="A52" s="10"/>
      <c r="B52" s="10">
        <v>1612176</v>
      </c>
      <c r="C52" s="11">
        <v>180000</v>
      </c>
      <c r="D52" s="11">
        <v>180000</v>
      </c>
      <c r="E52" s="57">
        <v>2020</v>
      </c>
      <c r="F52" s="5"/>
      <c r="G52" s="5">
        <v>180000</v>
      </c>
      <c r="H52" s="5"/>
      <c r="I52" s="11"/>
      <c r="J52" s="5"/>
      <c r="K52" s="5"/>
      <c r="L52" s="30"/>
      <c r="M52" s="5"/>
      <c r="N52" s="21" t="s">
        <v>312</v>
      </c>
      <c r="O52" s="4" t="s">
        <v>72</v>
      </c>
      <c r="P52" s="5">
        <f t="shared" si="0"/>
        <v>0</v>
      </c>
      <c r="Q52" s="10"/>
    </row>
    <row r="53" spans="1:17" x14ac:dyDescent="0.2">
      <c r="A53" s="10"/>
      <c r="B53" s="10">
        <v>1612219</v>
      </c>
      <c r="C53" s="11">
        <v>50600</v>
      </c>
      <c r="D53" s="11">
        <v>50600</v>
      </c>
      <c r="E53" s="57">
        <v>2020</v>
      </c>
      <c r="F53" s="5"/>
      <c r="G53" s="5">
        <v>50600</v>
      </c>
      <c r="H53" s="5"/>
      <c r="I53" s="11"/>
      <c r="J53" s="5"/>
      <c r="K53" s="5"/>
      <c r="L53" s="30"/>
      <c r="M53" s="5"/>
      <c r="N53" s="21" t="s">
        <v>315</v>
      </c>
      <c r="O53" s="4" t="s">
        <v>72</v>
      </c>
      <c r="P53" s="5">
        <f t="shared" si="0"/>
        <v>0</v>
      </c>
      <c r="Q53" s="4"/>
    </row>
    <row r="54" spans="1:17" x14ac:dyDescent="0.2">
      <c r="A54" s="10"/>
      <c r="B54" s="10">
        <v>1612597</v>
      </c>
      <c r="C54" s="11">
        <v>10800</v>
      </c>
      <c r="D54" s="11">
        <v>10800</v>
      </c>
      <c r="E54" s="57">
        <v>2020</v>
      </c>
      <c r="F54" s="5"/>
      <c r="G54" s="5">
        <v>10800</v>
      </c>
      <c r="H54" s="5"/>
      <c r="I54" s="11"/>
      <c r="J54" s="5"/>
      <c r="K54" s="5"/>
      <c r="L54" s="30"/>
      <c r="M54" s="5"/>
      <c r="N54" s="21" t="s">
        <v>318</v>
      </c>
      <c r="O54" s="4" t="s">
        <v>72</v>
      </c>
      <c r="P54" s="5">
        <f t="shared" si="0"/>
        <v>0</v>
      </c>
      <c r="Q54" s="10"/>
    </row>
    <row r="55" spans="1:17" x14ac:dyDescent="0.2">
      <c r="A55" s="10"/>
      <c r="B55" s="10">
        <v>1613173</v>
      </c>
      <c r="C55" s="11">
        <v>195600</v>
      </c>
      <c r="D55" s="11">
        <v>195600</v>
      </c>
      <c r="E55" s="57">
        <v>2020</v>
      </c>
      <c r="F55" s="5"/>
      <c r="G55" s="5">
        <v>195600</v>
      </c>
      <c r="H55" s="5"/>
      <c r="I55" s="11"/>
      <c r="J55" s="5"/>
      <c r="K55" s="5"/>
      <c r="L55" s="30"/>
      <c r="M55" s="5"/>
      <c r="N55" s="21" t="s">
        <v>321</v>
      </c>
      <c r="O55" s="4" t="s">
        <v>72</v>
      </c>
      <c r="P55" s="5">
        <f t="shared" si="0"/>
        <v>0</v>
      </c>
      <c r="Q55" s="4"/>
    </row>
    <row r="56" spans="1:17" x14ac:dyDescent="0.2">
      <c r="A56" s="10"/>
      <c r="B56" s="10">
        <v>1613778</v>
      </c>
      <c r="C56" s="11">
        <v>196300</v>
      </c>
      <c r="D56" s="11">
        <v>196300</v>
      </c>
      <c r="E56" s="57">
        <v>2020</v>
      </c>
      <c r="F56" s="5"/>
      <c r="G56" s="5">
        <v>196300</v>
      </c>
      <c r="H56" s="5"/>
      <c r="I56" s="11"/>
      <c r="J56" s="5"/>
      <c r="K56" s="5"/>
      <c r="L56" s="30"/>
      <c r="M56" s="5"/>
      <c r="N56" s="21" t="s">
        <v>327</v>
      </c>
      <c r="O56" s="4" t="s">
        <v>72</v>
      </c>
      <c r="P56" s="5">
        <f t="shared" si="0"/>
        <v>0</v>
      </c>
      <c r="Q56" s="4"/>
    </row>
    <row r="57" spans="1:17" x14ac:dyDescent="0.2">
      <c r="A57" s="10"/>
      <c r="B57" s="10">
        <v>1614623</v>
      </c>
      <c r="C57" s="11">
        <v>974771</v>
      </c>
      <c r="D57" s="11">
        <v>974771</v>
      </c>
      <c r="E57" s="57">
        <v>2021</v>
      </c>
      <c r="F57" s="5"/>
      <c r="G57" s="5">
        <v>974771</v>
      </c>
      <c r="H57" s="5"/>
      <c r="I57" s="5"/>
      <c r="J57" s="5"/>
      <c r="K57" s="5"/>
      <c r="L57" s="30"/>
      <c r="M57" s="5"/>
      <c r="N57" s="21" t="s">
        <v>138</v>
      </c>
      <c r="O57" s="4" t="s">
        <v>72</v>
      </c>
      <c r="P57" s="5">
        <f t="shared" si="0"/>
        <v>0</v>
      </c>
      <c r="Q57" s="4"/>
    </row>
    <row r="58" spans="1:17" x14ac:dyDescent="0.2">
      <c r="A58" s="10"/>
      <c r="B58" s="10">
        <v>1617190</v>
      </c>
      <c r="C58" s="11">
        <v>80800</v>
      </c>
      <c r="D58" s="11">
        <v>80800</v>
      </c>
      <c r="E58" s="57">
        <v>2021</v>
      </c>
      <c r="F58" s="5"/>
      <c r="G58" s="5">
        <v>80800</v>
      </c>
      <c r="H58" s="5"/>
      <c r="I58" s="11"/>
      <c r="J58" s="5"/>
      <c r="K58" s="5"/>
      <c r="L58" s="30"/>
      <c r="M58" s="5"/>
      <c r="N58" s="21" t="s">
        <v>356</v>
      </c>
      <c r="O58" s="4" t="s">
        <v>189</v>
      </c>
      <c r="P58" s="5">
        <f t="shared" si="0"/>
        <v>0</v>
      </c>
      <c r="Q58" s="4"/>
    </row>
    <row r="59" spans="1:17" x14ac:dyDescent="0.2">
      <c r="A59" s="10"/>
      <c r="B59" s="10">
        <v>1619375</v>
      </c>
      <c r="C59" s="11">
        <v>184400</v>
      </c>
      <c r="D59" s="11">
        <v>184400</v>
      </c>
      <c r="E59" s="57">
        <v>2021</v>
      </c>
      <c r="F59" s="5"/>
      <c r="G59" s="5">
        <v>184400</v>
      </c>
      <c r="H59" s="5"/>
      <c r="I59" s="11"/>
      <c r="J59" s="5"/>
      <c r="K59" s="5"/>
      <c r="L59" s="30"/>
      <c r="M59" s="5"/>
      <c r="N59" s="21" t="s">
        <v>101</v>
      </c>
      <c r="O59" s="4" t="s">
        <v>72</v>
      </c>
      <c r="P59" s="5">
        <f t="shared" si="0"/>
        <v>0</v>
      </c>
      <c r="Q59" s="4"/>
    </row>
    <row r="60" spans="1:17" x14ac:dyDescent="0.2">
      <c r="A60" s="10"/>
      <c r="B60" s="10">
        <v>1621913</v>
      </c>
      <c r="C60" s="11">
        <v>1839129</v>
      </c>
      <c r="D60" s="11">
        <v>1839129</v>
      </c>
      <c r="E60" s="57">
        <v>2021</v>
      </c>
      <c r="F60" s="5"/>
      <c r="G60" s="5">
        <v>1839129</v>
      </c>
      <c r="H60" s="5"/>
      <c r="I60" s="5"/>
      <c r="J60" s="5"/>
      <c r="K60" s="5"/>
      <c r="L60" s="30"/>
      <c r="M60" s="5"/>
      <c r="N60" s="21" t="s">
        <v>194</v>
      </c>
      <c r="O60" s="4" t="s">
        <v>72</v>
      </c>
      <c r="P60" s="5">
        <f t="shared" si="0"/>
        <v>0</v>
      </c>
      <c r="Q60" s="4"/>
    </row>
    <row r="61" spans="1:17" x14ac:dyDescent="0.2">
      <c r="A61" s="10"/>
      <c r="B61" s="10">
        <v>1625383</v>
      </c>
      <c r="C61" s="11">
        <v>33800</v>
      </c>
      <c r="D61" s="11">
        <v>33800</v>
      </c>
      <c r="E61" s="57">
        <v>2021</v>
      </c>
      <c r="F61" s="5"/>
      <c r="G61" s="5">
        <v>33800</v>
      </c>
      <c r="H61" s="5"/>
      <c r="I61" s="11"/>
      <c r="J61" s="5"/>
      <c r="K61" s="5"/>
      <c r="L61" s="30"/>
      <c r="M61" s="5"/>
      <c r="N61" s="21" t="s">
        <v>165</v>
      </c>
      <c r="O61" s="4" t="s">
        <v>170</v>
      </c>
      <c r="P61" s="5">
        <f t="shared" si="0"/>
        <v>0</v>
      </c>
      <c r="Q61" s="4"/>
    </row>
    <row r="62" spans="1:17" x14ac:dyDescent="0.2">
      <c r="A62" s="10"/>
      <c r="B62" s="10">
        <v>1630081</v>
      </c>
      <c r="C62" s="11">
        <v>66310</v>
      </c>
      <c r="D62" s="11">
        <v>66310</v>
      </c>
      <c r="E62" s="57">
        <v>2021</v>
      </c>
      <c r="F62" s="5"/>
      <c r="G62" s="5"/>
      <c r="H62" s="5"/>
      <c r="I62" s="11"/>
      <c r="J62" s="5"/>
      <c r="K62" s="5"/>
      <c r="L62" s="30"/>
      <c r="M62" s="5">
        <v>66310</v>
      </c>
      <c r="N62" s="21">
        <v>2000581038</v>
      </c>
      <c r="O62" s="4"/>
      <c r="P62" s="5">
        <f t="shared" si="0"/>
        <v>0</v>
      </c>
      <c r="Q62" s="4"/>
    </row>
    <row r="63" spans="1:17" x14ac:dyDescent="0.2">
      <c r="A63" s="10"/>
      <c r="B63" s="10">
        <v>1630084</v>
      </c>
      <c r="C63" s="11">
        <v>115785</v>
      </c>
      <c r="D63" s="11">
        <v>115785</v>
      </c>
      <c r="E63" s="57">
        <v>2021</v>
      </c>
      <c r="F63" s="5"/>
      <c r="G63" s="5"/>
      <c r="H63" s="5"/>
      <c r="I63" s="11"/>
      <c r="J63" s="5"/>
      <c r="K63" s="5"/>
      <c r="L63" s="30"/>
      <c r="M63" s="5">
        <v>115785</v>
      </c>
      <c r="N63" s="21">
        <f>VLOOKUP(B63,[1]PAGADAS!$A:$K,11,0)</f>
        <v>2000609170</v>
      </c>
      <c r="O63" s="4"/>
      <c r="P63" s="5">
        <f t="shared" si="0"/>
        <v>0</v>
      </c>
      <c r="Q63" s="4"/>
    </row>
    <row r="64" spans="1:17" x14ac:dyDescent="0.2">
      <c r="A64" s="10"/>
      <c r="B64" s="10">
        <v>1630362</v>
      </c>
      <c r="C64" s="11">
        <v>23100</v>
      </c>
      <c r="D64" s="11">
        <v>23100</v>
      </c>
      <c r="E64" s="57">
        <v>2021</v>
      </c>
      <c r="F64" s="5"/>
      <c r="G64" s="5"/>
      <c r="H64" s="5"/>
      <c r="I64" s="11"/>
      <c r="J64" s="5"/>
      <c r="K64" s="5"/>
      <c r="L64" s="30"/>
      <c r="M64" s="5">
        <v>23100</v>
      </c>
      <c r="N64" s="21">
        <f>VLOOKUP(B64,[1]PAGADAS!$A:$K,11,0)</f>
        <v>2000609173</v>
      </c>
      <c r="O64" s="4"/>
      <c r="P64" s="5">
        <f t="shared" si="0"/>
        <v>0</v>
      </c>
      <c r="Q64" s="4"/>
    </row>
    <row r="65" spans="1:17" x14ac:dyDescent="0.2">
      <c r="A65" s="10"/>
      <c r="B65" s="10">
        <v>1630494</v>
      </c>
      <c r="C65" s="11">
        <v>335845</v>
      </c>
      <c r="D65" s="11">
        <v>335845</v>
      </c>
      <c r="E65" s="57">
        <v>2021</v>
      </c>
      <c r="F65" s="5"/>
      <c r="G65" s="5"/>
      <c r="H65" s="5"/>
      <c r="I65" s="11"/>
      <c r="J65" s="5"/>
      <c r="K65" s="5"/>
      <c r="L65" s="30"/>
      <c r="M65" s="5">
        <v>335845</v>
      </c>
      <c r="N65" s="21">
        <f>VLOOKUP(B65,[1]PAGADAS!$A:$K,11,0)</f>
        <v>2000580793</v>
      </c>
      <c r="O65" s="4"/>
      <c r="P65" s="5">
        <f t="shared" si="0"/>
        <v>0</v>
      </c>
      <c r="Q65" s="4"/>
    </row>
    <row r="66" spans="1:17" x14ac:dyDescent="0.2">
      <c r="A66" s="10"/>
      <c r="B66" s="10">
        <v>1630495</v>
      </c>
      <c r="C66" s="11">
        <v>80800</v>
      </c>
      <c r="D66" s="11">
        <v>80800</v>
      </c>
      <c r="E66" s="57">
        <v>2021</v>
      </c>
      <c r="F66" s="5"/>
      <c r="G66" s="5">
        <v>80800</v>
      </c>
      <c r="H66" s="5"/>
      <c r="I66" s="11"/>
      <c r="J66" s="5"/>
      <c r="K66" s="5"/>
      <c r="L66" s="30"/>
      <c r="M66" s="5"/>
      <c r="N66" s="21" t="s">
        <v>359</v>
      </c>
      <c r="O66" s="4" t="s">
        <v>189</v>
      </c>
      <c r="P66" s="5">
        <f t="shared" si="0"/>
        <v>0</v>
      </c>
      <c r="Q66" s="4"/>
    </row>
    <row r="67" spans="1:17" x14ac:dyDescent="0.2">
      <c r="A67" s="10"/>
      <c r="B67" s="10">
        <v>1630540</v>
      </c>
      <c r="C67" s="11">
        <v>55300</v>
      </c>
      <c r="D67" s="11">
        <v>55300</v>
      </c>
      <c r="E67" s="57">
        <v>2021</v>
      </c>
      <c r="F67" s="5"/>
      <c r="G67" s="5"/>
      <c r="H67" s="5"/>
      <c r="I67" s="11"/>
      <c r="J67" s="5"/>
      <c r="K67" s="5"/>
      <c r="L67" s="30"/>
      <c r="M67" s="5">
        <v>55300</v>
      </c>
      <c r="N67" s="21">
        <f>VLOOKUP(B67,[1]PAGADAS!$A:$K,11,0)</f>
        <v>2000581038</v>
      </c>
      <c r="O67" s="4"/>
      <c r="P67" s="5">
        <f t="shared" ref="P67:P130" si="1">D67-SUM(F67:M67)</f>
        <v>0</v>
      </c>
      <c r="Q67" s="4"/>
    </row>
    <row r="68" spans="1:17" x14ac:dyDescent="0.2">
      <c r="A68" s="10"/>
      <c r="B68" s="10">
        <v>1630653</v>
      </c>
      <c r="C68" s="11">
        <v>52400</v>
      </c>
      <c r="D68" s="11">
        <v>52400</v>
      </c>
      <c r="E68" s="57">
        <v>2021</v>
      </c>
      <c r="F68" s="5"/>
      <c r="G68" s="5"/>
      <c r="H68" s="5"/>
      <c r="I68" s="11"/>
      <c r="J68" s="5"/>
      <c r="K68" s="5"/>
      <c r="L68" s="30"/>
      <c r="M68" s="5">
        <v>52400</v>
      </c>
      <c r="N68" s="21">
        <f>VLOOKUP(B68,[1]PAGADAS!$A:$K,11,0)</f>
        <v>2000609170</v>
      </c>
      <c r="O68" s="4"/>
      <c r="P68" s="5">
        <f t="shared" si="1"/>
        <v>0</v>
      </c>
      <c r="Q68" s="4"/>
    </row>
    <row r="69" spans="1:17" x14ac:dyDescent="0.2">
      <c r="A69" s="10"/>
      <c r="B69" s="10">
        <v>1631019</v>
      </c>
      <c r="C69" s="11">
        <v>28200</v>
      </c>
      <c r="D69" s="11">
        <v>28200</v>
      </c>
      <c r="E69" s="57">
        <v>2021</v>
      </c>
      <c r="F69" s="5"/>
      <c r="G69" s="5"/>
      <c r="H69" s="5"/>
      <c r="I69" s="11"/>
      <c r="J69" s="5"/>
      <c r="K69" s="5"/>
      <c r="L69" s="30"/>
      <c r="M69" s="5">
        <v>28200</v>
      </c>
      <c r="N69" s="21">
        <f>VLOOKUP(B69,[1]PAGADAS!$A:$K,11,0)</f>
        <v>2000609175</v>
      </c>
      <c r="O69" s="4"/>
      <c r="P69" s="5">
        <f t="shared" si="1"/>
        <v>0</v>
      </c>
      <c r="Q69" s="4"/>
    </row>
    <row r="70" spans="1:17" x14ac:dyDescent="0.2">
      <c r="A70" s="10"/>
      <c r="B70" s="10">
        <v>1631191</v>
      </c>
      <c r="C70" s="11">
        <v>85932</v>
      </c>
      <c r="D70" s="11">
        <v>85932</v>
      </c>
      <c r="E70" s="57">
        <v>2021</v>
      </c>
      <c r="F70" s="5"/>
      <c r="G70" s="5"/>
      <c r="H70" s="5"/>
      <c r="I70" s="11"/>
      <c r="J70" s="5"/>
      <c r="K70" s="5"/>
      <c r="L70" s="30"/>
      <c r="M70" s="5">
        <v>85932</v>
      </c>
      <c r="N70" s="21">
        <f>VLOOKUP(B70,[1]PAGADAS!$A:$K,11,0)</f>
        <v>2000609170</v>
      </c>
      <c r="O70" s="4"/>
      <c r="P70" s="5">
        <f t="shared" si="1"/>
        <v>0</v>
      </c>
      <c r="Q70" s="4"/>
    </row>
    <row r="71" spans="1:17" x14ac:dyDescent="0.2">
      <c r="A71" s="10"/>
      <c r="B71" s="10">
        <v>1631214</v>
      </c>
      <c r="C71" s="11">
        <v>24500</v>
      </c>
      <c r="D71" s="11">
        <v>24500</v>
      </c>
      <c r="E71" s="57">
        <v>2021</v>
      </c>
      <c r="F71" s="5"/>
      <c r="G71" s="5"/>
      <c r="H71" s="5"/>
      <c r="I71" s="11"/>
      <c r="J71" s="5"/>
      <c r="K71" s="5"/>
      <c r="L71" s="30"/>
      <c r="M71" s="5">
        <v>24500</v>
      </c>
      <c r="N71" s="21">
        <f>VLOOKUP(B71,[1]PAGADAS!$A:$K,11,0)</f>
        <v>2000609175</v>
      </c>
      <c r="O71" s="4"/>
      <c r="P71" s="5">
        <f t="shared" si="1"/>
        <v>0</v>
      </c>
      <c r="Q71" s="4"/>
    </row>
    <row r="72" spans="1:17" x14ac:dyDescent="0.2">
      <c r="A72" s="10"/>
      <c r="B72" s="10">
        <v>1631258</v>
      </c>
      <c r="C72" s="11">
        <v>33800</v>
      </c>
      <c r="D72" s="11">
        <v>33800</v>
      </c>
      <c r="E72" s="57">
        <v>2021</v>
      </c>
      <c r="F72" s="5"/>
      <c r="G72" s="5"/>
      <c r="H72" s="5"/>
      <c r="I72" s="11"/>
      <c r="J72" s="5"/>
      <c r="K72" s="5"/>
      <c r="L72" s="30"/>
      <c r="M72" s="5">
        <v>33800</v>
      </c>
      <c r="N72" s="21">
        <f>VLOOKUP(B72,[1]PAGADAS!$A:$K,11,0)</f>
        <v>2000609175</v>
      </c>
      <c r="O72" s="4"/>
      <c r="P72" s="5">
        <f t="shared" si="1"/>
        <v>0</v>
      </c>
      <c r="Q72" s="4"/>
    </row>
    <row r="73" spans="1:17" x14ac:dyDescent="0.2">
      <c r="A73" s="10"/>
      <c r="B73" s="10">
        <v>1631281</v>
      </c>
      <c r="C73" s="11">
        <v>61100</v>
      </c>
      <c r="D73" s="11">
        <v>61100</v>
      </c>
      <c r="E73" s="57">
        <v>2021</v>
      </c>
      <c r="F73" s="5"/>
      <c r="G73" s="5"/>
      <c r="H73" s="5"/>
      <c r="I73" s="11"/>
      <c r="J73" s="5"/>
      <c r="K73" s="5"/>
      <c r="L73" s="30"/>
      <c r="M73" s="5">
        <v>61100</v>
      </c>
      <c r="N73" s="21">
        <f>VLOOKUP(B73,[1]PAGADAS!$A:$K,11,0)</f>
        <v>2000609170</v>
      </c>
      <c r="O73" s="4"/>
      <c r="P73" s="5">
        <f t="shared" si="1"/>
        <v>0</v>
      </c>
      <c r="Q73" s="4"/>
    </row>
    <row r="74" spans="1:17" x14ac:dyDescent="0.2">
      <c r="A74" s="10"/>
      <c r="B74" s="10">
        <v>1631417</v>
      </c>
      <c r="C74" s="11">
        <v>23100</v>
      </c>
      <c r="D74" s="11">
        <v>23100</v>
      </c>
      <c r="E74" s="57">
        <v>2021</v>
      </c>
      <c r="F74" s="5"/>
      <c r="G74" s="5"/>
      <c r="H74" s="5"/>
      <c r="I74" s="11"/>
      <c r="J74" s="5"/>
      <c r="K74" s="5"/>
      <c r="L74" s="30"/>
      <c r="M74" s="5">
        <v>23100</v>
      </c>
      <c r="N74" s="21">
        <f>VLOOKUP(B74,[1]PAGADAS!$A:$K,11,0)</f>
        <v>2000609170</v>
      </c>
      <c r="O74" s="4"/>
      <c r="P74" s="5">
        <f t="shared" si="1"/>
        <v>0</v>
      </c>
      <c r="Q74" s="4"/>
    </row>
    <row r="75" spans="1:17" x14ac:dyDescent="0.2">
      <c r="A75" s="10"/>
      <c r="B75" s="10">
        <v>1631861</v>
      </c>
      <c r="C75" s="11">
        <v>48700</v>
      </c>
      <c r="D75" s="11">
        <v>48700</v>
      </c>
      <c r="E75" s="57">
        <v>2021</v>
      </c>
      <c r="F75" s="5"/>
      <c r="G75" s="5"/>
      <c r="H75" s="5"/>
      <c r="I75" s="11"/>
      <c r="J75" s="5"/>
      <c r="K75" s="5"/>
      <c r="L75" s="30"/>
      <c r="M75" s="5">
        <v>48700</v>
      </c>
      <c r="N75" s="21">
        <f>VLOOKUP(B75,[1]PAGADAS!$A:$K,11,0)</f>
        <v>2000609175</v>
      </c>
      <c r="O75" s="4"/>
      <c r="P75" s="5">
        <f t="shared" si="1"/>
        <v>0</v>
      </c>
      <c r="Q75" s="4"/>
    </row>
    <row r="76" spans="1:17" x14ac:dyDescent="0.2">
      <c r="A76" s="10"/>
      <c r="B76" s="10">
        <v>1632428</v>
      </c>
      <c r="C76" s="11">
        <v>33800</v>
      </c>
      <c r="D76" s="11">
        <v>33800</v>
      </c>
      <c r="E76" s="57">
        <v>2021</v>
      </c>
      <c r="F76" s="5"/>
      <c r="G76" s="5"/>
      <c r="H76" s="5"/>
      <c r="I76" s="11"/>
      <c r="J76" s="5"/>
      <c r="K76" s="5"/>
      <c r="L76" s="30"/>
      <c r="M76" s="5">
        <v>33800</v>
      </c>
      <c r="N76" s="21">
        <f>VLOOKUP(B76,[1]PAGADAS!$A:$K,11,0)</f>
        <v>2000581701</v>
      </c>
      <c r="O76" s="4"/>
      <c r="P76" s="5">
        <f t="shared" si="1"/>
        <v>0</v>
      </c>
      <c r="Q76" s="4"/>
    </row>
    <row r="77" spans="1:17" x14ac:dyDescent="0.2">
      <c r="A77" s="10"/>
      <c r="B77" s="10">
        <v>1632561</v>
      </c>
      <c r="C77" s="11">
        <v>55521</v>
      </c>
      <c r="D77" s="11">
        <v>55521</v>
      </c>
      <c r="E77" s="57">
        <v>2021</v>
      </c>
      <c r="F77" s="5"/>
      <c r="G77" s="5"/>
      <c r="H77" s="5"/>
      <c r="I77" s="11"/>
      <c r="J77" s="5"/>
      <c r="K77" s="5"/>
      <c r="L77" s="30"/>
      <c r="M77" s="5">
        <v>55521</v>
      </c>
      <c r="N77" s="21">
        <f>VLOOKUP(B77,[1]PAGADAS!$A:$K,11,0)</f>
        <v>2000609175</v>
      </c>
      <c r="O77" s="4"/>
      <c r="P77" s="5">
        <f t="shared" si="1"/>
        <v>0</v>
      </c>
      <c r="Q77" s="4"/>
    </row>
    <row r="78" spans="1:17" x14ac:dyDescent="0.2">
      <c r="A78" s="10"/>
      <c r="B78" s="10">
        <v>1632615</v>
      </c>
      <c r="C78" s="11">
        <v>10400</v>
      </c>
      <c r="D78" s="11">
        <v>10400</v>
      </c>
      <c r="E78" s="57">
        <v>2021</v>
      </c>
      <c r="F78" s="5"/>
      <c r="G78" s="5"/>
      <c r="H78" s="5"/>
      <c r="I78" s="11"/>
      <c r="J78" s="5"/>
      <c r="K78" s="5"/>
      <c r="L78" s="30"/>
      <c r="M78" s="5">
        <v>10400</v>
      </c>
      <c r="N78" s="21">
        <f>VLOOKUP(B78,[1]PAGADAS!$A:$K,11,0)</f>
        <v>2000609175</v>
      </c>
      <c r="O78" s="4"/>
      <c r="P78" s="5">
        <f t="shared" si="1"/>
        <v>0</v>
      </c>
      <c r="Q78" s="4"/>
    </row>
    <row r="79" spans="1:17" x14ac:dyDescent="0.2">
      <c r="A79" s="10"/>
      <c r="B79" s="10">
        <v>1633129</v>
      </c>
      <c r="C79" s="11">
        <v>33800</v>
      </c>
      <c r="D79" s="11">
        <v>33800</v>
      </c>
      <c r="E79" s="57">
        <v>2021</v>
      </c>
      <c r="F79" s="5"/>
      <c r="G79" s="5"/>
      <c r="H79" s="5"/>
      <c r="I79" s="11"/>
      <c r="J79" s="5"/>
      <c r="K79" s="5"/>
      <c r="L79" s="30"/>
      <c r="M79" s="5">
        <v>33800</v>
      </c>
      <c r="N79" s="21">
        <f>VLOOKUP(B79,[1]PAGADAS!$A:$K,11,0)</f>
        <v>2000609183</v>
      </c>
      <c r="O79" s="4"/>
      <c r="P79" s="5">
        <f t="shared" si="1"/>
        <v>0</v>
      </c>
      <c r="Q79" s="4"/>
    </row>
    <row r="80" spans="1:17" x14ac:dyDescent="0.2">
      <c r="A80" s="10"/>
      <c r="B80" s="10">
        <v>1633130</v>
      </c>
      <c r="C80" s="11">
        <v>23100</v>
      </c>
      <c r="D80" s="11">
        <v>23100</v>
      </c>
      <c r="E80" s="57">
        <v>2021</v>
      </c>
      <c r="F80" s="5"/>
      <c r="G80" s="5"/>
      <c r="H80" s="5"/>
      <c r="I80" s="11"/>
      <c r="J80" s="5"/>
      <c r="K80" s="5"/>
      <c r="L80" s="30"/>
      <c r="M80" s="5">
        <v>23100</v>
      </c>
      <c r="N80" s="21">
        <f>VLOOKUP(B80,[1]PAGADAS!$A:$K,11,0)</f>
        <v>2000609183</v>
      </c>
      <c r="O80" s="4"/>
      <c r="P80" s="5">
        <f t="shared" si="1"/>
        <v>0</v>
      </c>
      <c r="Q80" s="4"/>
    </row>
    <row r="81" spans="1:17" x14ac:dyDescent="0.2">
      <c r="A81" s="10"/>
      <c r="B81" s="10">
        <v>1633305</v>
      </c>
      <c r="C81" s="11">
        <v>33800</v>
      </c>
      <c r="D81" s="11">
        <v>33800</v>
      </c>
      <c r="E81" s="57">
        <v>2021</v>
      </c>
      <c r="F81" s="5"/>
      <c r="G81" s="5"/>
      <c r="H81" s="5"/>
      <c r="I81" s="11"/>
      <c r="J81" s="5"/>
      <c r="K81" s="5"/>
      <c r="L81" s="30"/>
      <c r="M81" s="5">
        <v>33800</v>
      </c>
      <c r="N81" s="21">
        <f>VLOOKUP(B81,[1]PAGADAS!$A:$K,11,0)</f>
        <v>2000609170</v>
      </c>
      <c r="O81" s="4"/>
      <c r="P81" s="5">
        <f t="shared" si="1"/>
        <v>0</v>
      </c>
      <c r="Q81" s="4"/>
    </row>
    <row r="82" spans="1:17" x14ac:dyDescent="0.2">
      <c r="A82" s="10"/>
      <c r="B82" s="10">
        <v>1633325</v>
      </c>
      <c r="C82" s="11">
        <v>80800</v>
      </c>
      <c r="D82" s="11">
        <v>80800</v>
      </c>
      <c r="E82" s="57">
        <v>2021</v>
      </c>
      <c r="F82" s="5"/>
      <c r="G82" s="5">
        <v>80800</v>
      </c>
      <c r="H82" s="5"/>
      <c r="I82" s="11"/>
      <c r="J82" s="5"/>
      <c r="K82" s="5"/>
      <c r="L82" s="30"/>
      <c r="M82" s="5"/>
      <c r="N82" s="21" t="s">
        <v>363</v>
      </c>
      <c r="O82" s="4" t="s">
        <v>189</v>
      </c>
      <c r="P82" s="5">
        <f t="shared" si="1"/>
        <v>0</v>
      </c>
      <c r="Q82" s="4"/>
    </row>
    <row r="83" spans="1:17" x14ac:dyDescent="0.2">
      <c r="A83" s="10"/>
      <c r="B83" s="10">
        <v>1633553</v>
      </c>
      <c r="C83" s="11">
        <v>704435</v>
      </c>
      <c r="D83" s="11">
        <v>704435</v>
      </c>
      <c r="E83" s="57">
        <v>2021</v>
      </c>
      <c r="F83" s="5"/>
      <c r="G83" s="5"/>
      <c r="H83" s="5"/>
      <c r="I83" s="11"/>
      <c r="J83" s="5"/>
      <c r="K83" s="5"/>
      <c r="L83" s="30"/>
      <c r="M83" s="5">
        <v>704435</v>
      </c>
      <c r="N83" s="21">
        <f>VLOOKUP(B83,[1]PAGADAS!$A:$K,11,0)</f>
        <v>2000580639</v>
      </c>
      <c r="O83" s="4"/>
      <c r="P83" s="5">
        <f t="shared" si="1"/>
        <v>0</v>
      </c>
      <c r="Q83" s="4"/>
    </row>
    <row r="84" spans="1:17" x14ac:dyDescent="0.2">
      <c r="A84" s="10"/>
      <c r="B84" s="10">
        <v>1634170</v>
      </c>
      <c r="C84" s="11">
        <v>48700</v>
      </c>
      <c r="D84" s="11">
        <v>48700</v>
      </c>
      <c r="E84" s="57">
        <v>2021</v>
      </c>
      <c r="F84" s="5"/>
      <c r="G84" s="5"/>
      <c r="H84" s="5"/>
      <c r="I84" s="11"/>
      <c r="J84" s="5"/>
      <c r="K84" s="5"/>
      <c r="L84" s="30"/>
      <c r="M84" s="5">
        <v>48700</v>
      </c>
      <c r="N84" s="21">
        <f>VLOOKUP(B84,[1]PAGADAS!$A:$K,11,0)</f>
        <v>2000609183</v>
      </c>
      <c r="O84" s="4"/>
      <c r="P84" s="5">
        <f t="shared" si="1"/>
        <v>0</v>
      </c>
      <c r="Q84" s="4"/>
    </row>
    <row r="85" spans="1:17" x14ac:dyDescent="0.2">
      <c r="A85" s="10"/>
      <c r="B85" s="10">
        <v>1634171</v>
      </c>
      <c r="C85" s="11">
        <v>23100</v>
      </c>
      <c r="D85" s="11">
        <v>23100</v>
      </c>
      <c r="E85" s="57">
        <v>2021</v>
      </c>
      <c r="F85" s="5"/>
      <c r="G85" s="5"/>
      <c r="H85" s="5"/>
      <c r="I85" s="11"/>
      <c r="J85" s="5"/>
      <c r="K85" s="5"/>
      <c r="L85" s="30"/>
      <c r="M85" s="5">
        <v>23100</v>
      </c>
      <c r="N85" s="21" t="s">
        <v>38</v>
      </c>
      <c r="O85" s="4"/>
      <c r="P85" s="5">
        <f t="shared" si="1"/>
        <v>0</v>
      </c>
      <c r="Q85" s="4"/>
    </row>
    <row r="86" spans="1:17" s="22" customFormat="1" x14ac:dyDescent="0.2">
      <c r="A86" s="23"/>
      <c r="B86" s="23">
        <v>1634172</v>
      </c>
      <c r="C86" s="24">
        <v>28200</v>
      </c>
      <c r="D86" s="24">
        <v>28200</v>
      </c>
      <c r="E86" s="58">
        <v>2021</v>
      </c>
      <c r="F86" s="5"/>
      <c r="G86" s="5"/>
      <c r="H86" s="5"/>
      <c r="I86" s="24"/>
      <c r="J86" s="5"/>
      <c r="K86" s="5"/>
      <c r="L86" s="30"/>
      <c r="M86" s="5">
        <v>28200</v>
      </c>
      <c r="N86" s="21">
        <f>VLOOKUP(B86,[1]PAGADAS!$A:$K,11,0)</f>
        <v>2000609185</v>
      </c>
      <c r="O86" s="4"/>
      <c r="P86" s="5">
        <f t="shared" si="1"/>
        <v>0</v>
      </c>
      <c r="Q86" s="25"/>
    </row>
    <row r="87" spans="1:17" x14ac:dyDescent="0.2">
      <c r="A87" s="10"/>
      <c r="B87" s="10">
        <v>1634179</v>
      </c>
      <c r="C87" s="11">
        <v>21700</v>
      </c>
      <c r="D87" s="11">
        <v>21700</v>
      </c>
      <c r="E87" s="57">
        <v>2021</v>
      </c>
      <c r="F87" s="5"/>
      <c r="G87" s="5">
        <v>21700</v>
      </c>
      <c r="H87" s="5"/>
      <c r="I87" s="11"/>
      <c r="J87" s="5"/>
      <c r="K87" s="5"/>
      <c r="L87" s="30"/>
      <c r="M87" s="5"/>
      <c r="N87" s="21" t="s">
        <v>179</v>
      </c>
      <c r="O87" s="4" t="s">
        <v>72</v>
      </c>
      <c r="P87" s="5">
        <f t="shared" si="1"/>
        <v>0</v>
      </c>
      <c r="Q87" s="4"/>
    </row>
    <row r="88" spans="1:17" x14ac:dyDescent="0.2">
      <c r="A88" s="10"/>
      <c r="B88" s="10">
        <v>1634509</v>
      </c>
      <c r="C88" s="11">
        <v>132618</v>
      </c>
      <c r="D88" s="11">
        <v>132618</v>
      </c>
      <c r="E88" s="57">
        <v>2021</v>
      </c>
      <c r="F88" s="5"/>
      <c r="G88" s="5"/>
      <c r="H88" s="5"/>
      <c r="I88" s="11"/>
      <c r="J88" s="5"/>
      <c r="K88" s="5"/>
      <c r="L88" s="30"/>
      <c r="M88" s="5">
        <v>132618</v>
      </c>
      <c r="N88" s="21">
        <f>VLOOKUP(B88,[1]PAGADAS!$A:$K,11,0)</f>
        <v>2000609185</v>
      </c>
      <c r="O88" s="4"/>
      <c r="P88" s="5">
        <f t="shared" si="1"/>
        <v>0</v>
      </c>
      <c r="Q88" s="4"/>
    </row>
    <row r="89" spans="1:17" x14ac:dyDescent="0.2">
      <c r="A89" s="10"/>
      <c r="B89" s="10">
        <v>1634526</v>
      </c>
      <c r="C89" s="11">
        <v>55521</v>
      </c>
      <c r="D89" s="11">
        <v>55521</v>
      </c>
      <c r="E89" s="57">
        <v>2021</v>
      </c>
      <c r="F89" s="5"/>
      <c r="G89" s="5"/>
      <c r="H89" s="5"/>
      <c r="I89" s="11"/>
      <c r="J89" s="5"/>
      <c r="K89" s="5"/>
      <c r="L89" s="30"/>
      <c r="M89" s="5">
        <v>55521</v>
      </c>
      <c r="N89" s="21">
        <f>VLOOKUP(B89,[1]PAGADAS!$A:$K,11,0)</f>
        <v>2000609185</v>
      </c>
      <c r="O89" s="4"/>
      <c r="P89" s="5">
        <f t="shared" si="1"/>
        <v>0</v>
      </c>
      <c r="Q89" s="4"/>
    </row>
    <row r="90" spans="1:17" x14ac:dyDescent="0.2">
      <c r="A90" s="10"/>
      <c r="B90" s="10">
        <v>1634732</v>
      </c>
      <c r="C90" s="11">
        <v>23100</v>
      </c>
      <c r="D90" s="11">
        <v>23100</v>
      </c>
      <c r="E90" s="57">
        <v>2021</v>
      </c>
      <c r="F90" s="5"/>
      <c r="G90" s="5"/>
      <c r="H90" s="5"/>
      <c r="I90" s="11"/>
      <c r="J90" s="5"/>
      <c r="K90" s="5"/>
      <c r="L90" s="30"/>
      <c r="M90" s="5">
        <v>23100</v>
      </c>
      <c r="N90" s="21">
        <f>VLOOKUP(B90,[1]PAGADAS!$A:$K,11,0)</f>
        <v>2000609170</v>
      </c>
      <c r="O90" s="4"/>
      <c r="P90" s="5">
        <f t="shared" si="1"/>
        <v>0</v>
      </c>
      <c r="Q90" s="4"/>
    </row>
    <row r="91" spans="1:17" x14ac:dyDescent="0.2">
      <c r="A91" s="10"/>
      <c r="B91" s="10">
        <v>1635605</v>
      </c>
      <c r="C91" s="11">
        <v>55521</v>
      </c>
      <c r="D91" s="11">
        <v>55521</v>
      </c>
      <c r="E91" s="57">
        <v>2021</v>
      </c>
      <c r="F91" s="5"/>
      <c r="G91" s="5"/>
      <c r="H91" s="5"/>
      <c r="I91" s="11"/>
      <c r="J91" s="5"/>
      <c r="K91" s="5"/>
      <c r="L91" s="30"/>
      <c r="M91" s="5">
        <v>55521</v>
      </c>
      <c r="N91" s="21">
        <f>VLOOKUP(B91,[1]PAGADAS!$A:$K,11,0)</f>
        <v>2000609174</v>
      </c>
      <c r="O91" s="4"/>
      <c r="P91" s="5">
        <f t="shared" si="1"/>
        <v>0</v>
      </c>
      <c r="Q91" s="4"/>
    </row>
    <row r="92" spans="1:17" x14ac:dyDescent="0.2">
      <c r="A92" s="10"/>
      <c r="B92" s="10">
        <v>1636052</v>
      </c>
      <c r="C92" s="11">
        <v>144996</v>
      </c>
      <c r="D92" s="11">
        <v>144996</v>
      </c>
      <c r="E92" s="57">
        <v>2021</v>
      </c>
      <c r="F92" s="5"/>
      <c r="G92" s="5"/>
      <c r="H92" s="5"/>
      <c r="I92" s="11"/>
      <c r="J92" s="5"/>
      <c r="K92" s="5"/>
      <c r="L92" s="30"/>
      <c r="M92" s="5">
        <v>144996</v>
      </c>
      <c r="N92" s="21">
        <f>VLOOKUP(B92,[1]PAGADAS!$A:$K,11,0)</f>
        <v>2000581714</v>
      </c>
      <c r="O92" s="4"/>
      <c r="P92" s="5">
        <f t="shared" si="1"/>
        <v>0</v>
      </c>
      <c r="Q92" s="4"/>
    </row>
    <row r="93" spans="1:17" x14ac:dyDescent="0.2">
      <c r="A93" s="10"/>
      <c r="B93" s="10">
        <v>1636104</v>
      </c>
      <c r="C93" s="11">
        <v>23100</v>
      </c>
      <c r="D93" s="11">
        <v>23100</v>
      </c>
      <c r="E93" s="57">
        <v>2021</v>
      </c>
      <c r="F93" s="5"/>
      <c r="G93" s="5"/>
      <c r="H93" s="5"/>
      <c r="I93" s="11"/>
      <c r="J93" s="5"/>
      <c r="K93" s="5"/>
      <c r="L93" s="30"/>
      <c r="M93" s="5">
        <v>23100</v>
      </c>
      <c r="N93" s="21">
        <f>VLOOKUP(B93,[1]PAGADAS!$A:$K,11,0)</f>
        <v>2000609170</v>
      </c>
      <c r="O93" s="4"/>
      <c r="P93" s="5">
        <f t="shared" si="1"/>
        <v>0</v>
      </c>
      <c r="Q93" s="4"/>
    </row>
    <row r="94" spans="1:17" x14ac:dyDescent="0.2">
      <c r="A94" s="10"/>
      <c r="B94" s="10">
        <v>1636422</v>
      </c>
      <c r="C94" s="11">
        <v>2018381</v>
      </c>
      <c r="D94" s="11">
        <v>2018381</v>
      </c>
      <c r="E94" s="57">
        <v>2021</v>
      </c>
      <c r="F94" s="5"/>
      <c r="G94" s="5">
        <v>2018381</v>
      </c>
      <c r="H94" s="5"/>
      <c r="I94" s="11"/>
      <c r="J94" s="5"/>
      <c r="K94" s="5"/>
      <c r="L94" s="30"/>
      <c r="M94" s="5"/>
      <c r="N94" s="21" t="s">
        <v>141</v>
      </c>
      <c r="O94" s="4" t="s">
        <v>72</v>
      </c>
      <c r="P94" s="5">
        <f t="shared" si="1"/>
        <v>0</v>
      </c>
      <c r="Q94" s="4"/>
    </row>
    <row r="95" spans="1:17" x14ac:dyDescent="0.2">
      <c r="A95" s="10"/>
      <c r="B95" s="10">
        <v>1636498</v>
      </c>
      <c r="C95" s="11">
        <v>111378</v>
      </c>
      <c r="D95" s="11">
        <v>111378</v>
      </c>
      <c r="E95" s="57">
        <v>2021</v>
      </c>
      <c r="F95" s="5"/>
      <c r="G95" s="5"/>
      <c r="H95" s="5"/>
      <c r="I95" s="11"/>
      <c r="J95" s="5"/>
      <c r="K95" s="5"/>
      <c r="L95" s="30"/>
      <c r="M95" s="5">
        <v>182813</v>
      </c>
      <c r="N95" s="21">
        <f>VLOOKUP(B95,[1]PAGADAS!$A:$K,11,0)</f>
        <v>2000609170</v>
      </c>
      <c r="O95" s="4"/>
      <c r="P95" s="5">
        <f t="shared" si="1"/>
        <v>-71435</v>
      </c>
      <c r="Q95" s="4"/>
    </row>
    <row r="96" spans="1:17" x14ac:dyDescent="0.2">
      <c r="A96" s="10"/>
      <c r="B96" s="10">
        <v>1636618</v>
      </c>
      <c r="C96" s="11">
        <v>48700</v>
      </c>
      <c r="D96" s="11">
        <v>48700</v>
      </c>
      <c r="E96" s="57">
        <v>2021</v>
      </c>
      <c r="F96" s="5"/>
      <c r="G96" s="5"/>
      <c r="H96" s="5"/>
      <c r="I96" s="11"/>
      <c r="J96" s="5"/>
      <c r="K96" s="5"/>
      <c r="L96" s="30"/>
      <c r="M96" s="5">
        <v>48700</v>
      </c>
      <c r="N96" s="21">
        <f>VLOOKUP(B96,[1]PAGADAS!$A:$K,11,0)</f>
        <v>2000609170</v>
      </c>
      <c r="O96" s="4"/>
      <c r="P96" s="5">
        <f t="shared" si="1"/>
        <v>0</v>
      </c>
      <c r="Q96" s="4"/>
    </row>
    <row r="97" spans="1:17" x14ac:dyDescent="0.2">
      <c r="A97" s="10"/>
      <c r="B97" s="10">
        <v>1636635</v>
      </c>
      <c r="C97" s="11">
        <v>80832</v>
      </c>
      <c r="D97" s="11">
        <v>80832</v>
      </c>
      <c r="E97" s="57">
        <v>2021</v>
      </c>
      <c r="F97" s="5"/>
      <c r="G97" s="5">
        <v>80832</v>
      </c>
      <c r="H97" s="5"/>
      <c r="I97" s="11"/>
      <c r="J97" s="5"/>
      <c r="K97" s="5"/>
      <c r="L97" s="30"/>
      <c r="M97" s="5"/>
      <c r="N97" s="21" t="s">
        <v>366</v>
      </c>
      <c r="O97" s="4" t="s">
        <v>189</v>
      </c>
      <c r="P97" s="5">
        <f t="shared" si="1"/>
        <v>0</v>
      </c>
      <c r="Q97" s="4"/>
    </row>
    <row r="98" spans="1:17" x14ac:dyDescent="0.2">
      <c r="A98" s="10"/>
      <c r="B98" s="10">
        <v>1636661</v>
      </c>
      <c r="C98" s="11">
        <v>67600</v>
      </c>
      <c r="D98" s="11">
        <v>67600</v>
      </c>
      <c r="E98" s="57">
        <v>2021</v>
      </c>
      <c r="F98" s="5"/>
      <c r="G98" s="5"/>
      <c r="H98" s="5"/>
      <c r="I98" s="11"/>
      <c r="J98" s="5"/>
      <c r="K98" s="5"/>
      <c r="L98" s="30"/>
      <c r="M98" s="5">
        <v>67600</v>
      </c>
      <c r="N98" s="21">
        <f>VLOOKUP(B98,[1]PAGADAS!$A:$K,11,0)</f>
        <v>2000609185</v>
      </c>
      <c r="O98" s="4"/>
      <c r="P98" s="5">
        <f t="shared" si="1"/>
        <v>0</v>
      </c>
      <c r="Q98" s="4"/>
    </row>
    <row r="99" spans="1:17" x14ac:dyDescent="0.2">
      <c r="A99" s="10"/>
      <c r="B99" s="10">
        <v>1636745</v>
      </c>
      <c r="C99" s="11">
        <v>21700</v>
      </c>
      <c r="D99" s="11">
        <v>21700</v>
      </c>
      <c r="E99" s="57">
        <v>2021</v>
      </c>
      <c r="F99" s="5"/>
      <c r="G99" s="5"/>
      <c r="H99" s="5"/>
      <c r="I99" s="11"/>
      <c r="J99" s="5"/>
      <c r="K99" s="5"/>
      <c r="L99" s="30"/>
      <c r="M99" s="5">
        <v>21700</v>
      </c>
      <c r="N99" s="21">
        <f>VLOOKUP(B99,[1]PAGADAS!$A:$K,11,0)</f>
        <v>2000609170</v>
      </c>
      <c r="O99" s="4"/>
      <c r="P99" s="5">
        <f t="shared" si="1"/>
        <v>0</v>
      </c>
      <c r="Q99" s="4"/>
    </row>
    <row r="100" spans="1:17" x14ac:dyDescent="0.2">
      <c r="A100" s="10"/>
      <c r="B100" s="10">
        <v>1636968</v>
      </c>
      <c r="C100" s="11">
        <v>30100</v>
      </c>
      <c r="D100" s="11">
        <v>30100</v>
      </c>
      <c r="E100" s="57">
        <v>2021</v>
      </c>
      <c r="F100" s="5"/>
      <c r="G100" s="5"/>
      <c r="H100" s="5"/>
      <c r="I100" s="11"/>
      <c r="J100" s="5"/>
      <c r="K100" s="5"/>
      <c r="L100" s="30"/>
      <c r="M100" s="5">
        <v>30100</v>
      </c>
      <c r="N100" s="21">
        <f>VLOOKUP(B100,[1]PAGADAS!$A:$K,11,0)</f>
        <v>2000609170</v>
      </c>
      <c r="O100" s="4"/>
      <c r="P100" s="5">
        <f t="shared" si="1"/>
        <v>0</v>
      </c>
      <c r="Q100" s="4"/>
    </row>
    <row r="101" spans="1:17" x14ac:dyDescent="0.2">
      <c r="A101" s="10"/>
      <c r="B101" s="10">
        <v>1638400</v>
      </c>
      <c r="C101" s="11">
        <v>33800</v>
      </c>
      <c r="D101" s="11">
        <v>33800</v>
      </c>
      <c r="E101" s="57">
        <v>2021</v>
      </c>
      <c r="F101" s="5"/>
      <c r="G101" s="5"/>
      <c r="H101" s="5"/>
      <c r="I101" s="11"/>
      <c r="J101" s="5"/>
      <c r="K101" s="5"/>
      <c r="L101" s="30"/>
      <c r="M101" s="5">
        <v>33800</v>
      </c>
      <c r="N101" s="21">
        <f>VLOOKUP(B101,[1]PAGADAS!$A:$K,11,0)</f>
        <v>2000609185</v>
      </c>
      <c r="O101" s="4"/>
      <c r="P101" s="5">
        <f t="shared" si="1"/>
        <v>0</v>
      </c>
      <c r="Q101" s="4"/>
    </row>
    <row r="102" spans="1:17" x14ac:dyDescent="0.2">
      <c r="A102" s="10"/>
      <c r="B102" s="10">
        <v>1638463</v>
      </c>
      <c r="C102" s="11">
        <v>938099</v>
      </c>
      <c r="D102" s="11">
        <v>938099</v>
      </c>
      <c r="E102" s="57">
        <v>2021</v>
      </c>
      <c r="F102" s="5"/>
      <c r="G102" s="5">
        <v>938099</v>
      </c>
      <c r="H102" s="5"/>
      <c r="I102" s="11"/>
      <c r="J102" s="5"/>
      <c r="K102" s="5"/>
      <c r="L102" s="30"/>
      <c r="M102" s="5"/>
      <c r="N102" s="21" t="s">
        <v>144</v>
      </c>
      <c r="O102" s="4" t="s">
        <v>72</v>
      </c>
      <c r="P102" s="5">
        <f t="shared" si="1"/>
        <v>0</v>
      </c>
      <c r="Q102" s="4"/>
    </row>
    <row r="103" spans="1:17" x14ac:dyDescent="0.2">
      <c r="A103" s="10"/>
      <c r="B103" s="10">
        <v>1638515</v>
      </c>
      <c r="C103" s="11">
        <v>33800</v>
      </c>
      <c r="D103" s="11">
        <v>33800</v>
      </c>
      <c r="E103" s="57">
        <v>2021</v>
      </c>
      <c r="F103" s="5"/>
      <c r="G103" s="5"/>
      <c r="H103" s="5"/>
      <c r="I103" s="11"/>
      <c r="J103" s="5"/>
      <c r="K103" s="5"/>
      <c r="L103" s="30"/>
      <c r="M103" s="5">
        <v>33800</v>
      </c>
      <c r="N103" s="21">
        <f>VLOOKUP(B103,[1]PAGADAS!$A:$K,11,0)</f>
        <v>2000609170</v>
      </c>
      <c r="O103" s="4"/>
      <c r="P103" s="5">
        <f t="shared" si="1"/>
        <v>0</v>
      </c>
      <c r="Q103" s="4"/>
    </row>
    <row r="104" spans="1:17" x14ac:dyDescent="0.2">
      <c r="A104" s="10"/>
      <c r="B104" s="10">
        <v>1638574</v>
      </c>
      <c r="C104" s="11">
        <v>55300</v>
      </c>
      <c r="D104" s="11">
        <v>55300</v>
      </c>
      <c r="E104" s="57">
        <v>2021</v>
      </c>
      <c r="F104" s="5"/>
      <c r="G104" s="5"/>
      <c r="H104" s="5"/>
      <c r="I104" s="11"/>
      <c r="J104" s="5"/>
      <c r="K104" s="5"/>
      <c r="L104" s="30"/>
      <c r="M104" s="5">
        <v>55300</v>
      </c>
      <c r="N104" s="21">
        <f>VLOOKUP(B104,[1]PAGADAS!$A:$K,11,0)</f>
        <v>2000609170</v>
      </c>
      <c r="O104" s="4"/>
      <c r="P104" s="5">
        <f t="shared" si="1"/>
        <v>0</v>
      </c>
      <c r="Q104" s="4"/>
    </row>
    <row r="105" spans="1:17" x14ac:dyDescent="0.2">
      <c r="A105" s="10"/>
      <c r="B105" s="10">
        <v>1638682</v>
      </c>
      <c r="C105" s="11">
        <v>43400</v>
      </c>
      <c r="D105" s="11">
        <v>43400</v>
      </c>
      <c r="E105" s="57">
        <v>2021</v>
      </c>
      <c r="F105" s="5"/>
      <c r="G105" s="5"/>
      <c r="H105" s="5"/>
      <c r="I105" s="11"/>
      <c r="J105" s="5"/>
      <c r="K105" s="5"/>
      <c r="L105" s="30"/>
      <c r="M105" s="5">
        <v>43400</v>
      </c>
      <c r="N105" s="21">
        <f>VLOOKUP(B105,[1]PAGADAS!$A:$K,11,0)</f>
        <v>2000609185</v>
      </c>
      <c r="O105" s="4"/>
      <c r="P105" s="5">
        <f t="shared" si="1"/>
        <v>0</v>
      </c>
      <c r="Q105" s="4"/>
    </row>
    <row r="106" spans="1:17" x14ac:dyDescent="0.2">
      <c r="A106" s="10"/>
      <c r="B106" s="10">
        <v>1638774</v>
      </c>
      <c r="C106" s="11">
        <v>55521</v>
      </c>
      <c r="D106" s="11">
        <v>55521</v>
      </c>
      <c r="E106" s="57">
        <v>2021</v>
      </c>
      <c r="F106" s="5"/>
      <c r="G106" s="5"/>
      <c r="H106" s="5"/>
      <c r="I106" s="11"/>
      <c r="J106" s="5"/>
      <c r="K106" s="5"/>
      <c r="L106" s="30"/>
      <c r="M106" s="5">
        <v>55521</v>
      </c>
      <c r="N106" s="21">
        <f>VLOOKUP(B106,[1]PAGADAS!$A:$K,11,0)</f>
        <v>2000609177</v>
      </c>
      <c r="O106" s="4"/>
      <c r="P106" s="5">
        <f t="shared" si="1"/>
        <v>0</v>
      </c>
      <c r="Q106" s="4"/>
    </row>
    <row r="107" spans="1:17" x14ac:dyDescent="0.2">
      <c r="A107" s="10"/>
      <c r="B107" s="10">
        <v>1638939</v>
      </c>
      <c r="C107" s="11">
        <v>79182</v>
      </c>
      <c r="D107" s="11">
        <v>79182</v>
      </c>
      <c r="E107" s="57">
        <v>2021</v>
      </c>
      <c r="F107" s="5"/>
      <c r="G107" s="5"/>
      <c r="H107" s="5"/>
      <c r="I107" s="11"/>
      <c r="J107" s="5"/>
      <c r="K107" s="5"/>
      <c r="L107" s="30"/>
      <c r="M107" s="5">
        <v>79182</v>
      </c>
      <c r="N107" s="21">
        <v>2000609192</v>
      </c>
      <c r="O107" s="4"/>
      <c r="P107" s="5">
        <f t="shared" si="1"/>
        <v>0</v>
      </c>
      <c r="Q107" s="4"/>
    </row>
    <row r="108" spans="1:17" x14ac:dyDescent="0.2">
      <c r="A108" s="10"/>
      <c r="B108" s="10">
        <v>1638959</v>
      </c>
      <c r="C108" s="11">
        <v>167400</v>
      </c>
      <c r="D108" s="11">
        <v>167400</v>
      </c>
      <c r="E108" s="57">
        <v>2021</v>
      </c>
      <c r="F108" s="5"/>
      <c r="G108" s="5"/>
      <c r="H108" s="5"/>
      <c r="I108" s="11"/>
      <c r="J108" s="5"/>
      <c r="K108" s="5"/>
      <c r="L108" s="30"/>
      <c r="M108" s="5">
        <v>167400</v>
      </c>
      <c r="N108" s="21">
        <f>VLOOKUP(B108,[1]PAGADAS!$A:$K,11,0)</f>
        <v>2000609177</v>
      </c>
      <c r="O108" s="4"/>
      <c r="P108" s="5">
        <f t="shared" si="1"/>
        <v>0</v>
      </c>
      <c r="Q108" s="4"/>
    </row>
    <row r="109" spans="1:17" x14ac:dyDescent="0.2">
      <c r="A109" s="10"/>
      <c r="B109" s="10">
        <v>1638968</v>
      </c>
      <c r="C109" s="11">
        <v>151497</v>
      </c>
      <c r="D109" s="11">
        <v>151497</v>
      </c>
      <c r="E109" s="57">
        <v>2021</v>
      </c>
      <c r="F109" s="5"/>
      <c r="G109" s="11"/>
      <c r="H109" s="5"/>
      <c r="I109" s="11"/>
      <c r="J109" s="5"/>
      <c r="K109" s="5"/>
      <c r="L109" s="30"/>
      <c r="M109" s="5">
        <v>151497</v>
      </c>
      <c r="N109" s="21">
        <f>VLOOKUP(B109,[1]PAGADAS!$A:$K,11,0)</f>
        <v>2000609192</v>
      </c>
      <c r="O109" s="4"/>
      <c r="P109" s="5">
        <f t="shared" si="1"/>
        <v>0</v>
      </c>
      <c r="Q109" s="4"/>
    </row>
    <row r="110" spans="1:17" x14ac:dyDescent="0.2">
      <c r="A110" s="10"/>
      <c r="B110" s="10">
        <v>1639567</v>
      </c>
      <c r="C110" s="11">
        <v>131736</v>
      </c>
      <c r="D110" s="11">
        <v>131736</v>
      </c>
      <c r="E110" s="57">
        <v>2021</v>
      </c>
      <c r="F110" s="5"/>
      <c r="G110" s="5"/>
      <c r="H110" s="5"/>
      <c r="I110" s="11"/>
      <c r="J110" s="5"/>
      <c r="K110" s="5"/>
      <c r="L110" s="30"/>
      <c r="M110" s="5">
        <v>131736</v>
      </c>
      <c r="N110" s="21">
        <v>2000609192</v>
      </c>
      <c r="O110" s="4"/>
      <c r="P110" s="5">
        <f t="shared" si="1"/>
        <v>0</v>
      </c>
      <c r="Q110" s="4"/>
    </row>
    <row r="111" spans="1:17" x14ac:dyDescent="0.2">
      <c r="A111" s="10"/>
      <c r="B111" s="10">
        <v>1639711</v>
      </c>
      <c r="C111" s="11">
        <v>101426</v>
      </c>
      <c r="D111" s="11">
        <v>101426</v>
      </c>
      <c r="E111" s="57">
        <v>2021</v>
      </c>
      <c r="F111" s="5"/>
      <c r="G111" s="5"/>
      <c r="H111" s="5"/>
      <c r="I111" s="11"/>
      <c r="J111" s="5"/>
      <c r="K111" s="5"/>
      <c r="L111" s="30"/>
      <c r="M111" s="5">
        <v>101426</v>
      </c>
      <c r="N111" s="21">
        <f>VLOOKUP(B111,[1]PAGADAS!$A:$K,11,0)</f>
        <v>2000607863</v>
      </c>
      <c r="O111" s="4"/>
      <c r="P111" s="5">
        <f t="shared" si="1"/>
        <v>0</v>
      </c>
      <c r="Q111" s="4"/>
    </row>
    <row r="112" spans="1:17" x14ac:dyDescent="0.2">
      <c r="A112" s="10"/>
      <c r="B112" s="10">
        <v>1639733</v>
      </c>
      <c r="C112" s="11">
        <v>10400</v>
      </c>
      <c r="D112" s="11">
        <v>10400</v>
      </c>
      <c r="E112" s="57">
        <v>2021</v>
      </c>
      <c r="F112" s="5"/>
      <c r="G112" s="5"/>
      <c r="H112" s="5"/>
      <c r="I112" s="11"/>
      <c r="J112" s="5"/>
      <c r="K112" s="5"/>
      <c r="L112" s="30"/>
      <c r="M112" s="5">
        <v>10400</v>
      </c>
      <c r="N112" s="21">
        <f>VLOOKUP(B112,[1]PAGADAS!$A:$K,11,0)</f>
        <v>2000609192</v>
      </c>
      <c r="O112" s="4"/>
      <c r="P112" s="5">
        <f t="shared" si="1"/>
        <v>0</v>
      </c>
      <c r="Q112" s="4"/>
    </row>
    <row r="113" spans="1:17" x14ac:dyDescent="0.2">
      <c r="A113" s="10"/>
      <c r="B113" s="10">
        <v>1639985</v>
      </c>
      <c r="C113" s="11">
        <v>35600</v>
      </c>
      <c r="D113" s="11">
        <v>35600</v>
      </c>
      <c r="E113" s="57">
        <v>2021</v>
      </c>
      <c r="F113" s="5"/>
      <c r="G113" s="5"/>
      <c r="H113" s="5"/>
      <c r="I113" s="11"/>
      <c r="J113" s="5"/>
      <c r="K113" s="5"/>
      <c r="L113" s="30"/>
      <c r="M113" s="5">
        <v>35600</v>
      </c>
      <c r="N113" s="21">
        <f>VLOOKUP(B113,[1]PAGADAS!$A:$K,11,0)</f>
        <v>2000609185</v>
      </c>
      <c r="O113" s="4"/>
      <c r="P113" s="5">
        <f t="shared" si="1"/>
        <v>0</v>
      </c>
      <c r="Q113" s="4"/>
    </row>
    <row r="114" spans="1:17" x14ac:dyDescent="0.2">
      <c r="A114" s="10"/>
      <c r="B114" s="10">
        <v>1640003</v>
      </c>
      <c r="C114" s="11">
        <v>490247</v>
      </c>
      <c r="D114" s="11">
        <v>490247</v>
      </c>
      <c r="E114" s="57">
        <v>2021</v>
      </c>
      <c r="F114" s="5"/>
      <c r="G114" s="5"/>
      <c r="H114" s="5"/>
      <c r="I114" s="11"/>
      <c r="J114" s="5"/>
      <c r="K114" s="5"/>
      <c r="L114" s="30"/>
      <c r="M114" s="5">
        <v>490247</v>
      </c>
      <c r="N114" s="21">
        <f>VLOOKUP(B114,[1]PAGADAS!$A:$K,11,0)</f>
        <v>2000609192</v>
      </c>
      <c r="O114" s="4"/>
      <c r="P114" s="5">
        <f t="shared" si="1"/>
        <v>0</v>
      </c>
      <c r="Q114" s="4"/>
    </row>
    <row r="115" spans="1:17" x14ac:dyDescent="0.2">
      <c r="A115" s="10"/>
      <c r="B115" s="10">
        <v>1640069</v>
      </c>
      <c r="C115" s="11">
        <v>23100</v>
      </c>
      <c r="D115" s="11">
        <v>23100</v>
      </c>
      <c r="E115" s="57">
        <v>2021</v>
      </c>
      <c r="F115" s="5"/>
      <c r="G115" s="5"/>
      <c r="H115" s="5"/>
      <c r="I115" s="11"/>
      <c r="J115" s="5"/>
      <c r="K115" s="5"/>
      <c r="L115" s="30"/>
      <c r="M115" s="5">
        <v>23100</v>
      </c>
      <c r="N115" s="21">
        <f>VLOOKUP(B115,[1]PAGADAS!$A:$K,11,0)</f>
        <v>2000609185</v>
      </c>
      <c r="O115" s="4"/>
      <c r="P115" s="5">
        <f t="shared" si="1"/>
        <v>0</v>
      </c>
      <c r="Q115" s="4"/>
    </row>
    <row r="116" spans="1:17" x14ac:dyDescent="0.2">
      <c r="A116" s="10"/>
      <c r="B116" s="10">
        <v>1640206</v>
      </c>
      <c r="C116" s="11">
        <v>55982</v>
      </c>
      <c r="D116" s="11">
        <v>55982</v>
      </c>
      <c r="E116" s="57">
        <v>2021</v>
      </c>
      <c r="F116" s="5"/>
      <c r="G116" s="5"/>
      <c r="H116" s="5"/>
      <c r="I116" s="11"/>
      <c r="J116" s="5"/>
      <c r="K116" s="5"/>
      <c r="L116" s="30"/>
      <c r="M116" s="5">
        <v>55982</v>
      </c>
      <c r="N116" s="21">
        <v>2000609185</v>
      </c>
      <c r="O116" s="4"/>
      <c r="P116" s="5">
        <f t="shared" si="1"/>
        <v>0</v>
      </c>
      <c r="Q116" s="4"/>
    </row>
    <row r="117" spans="1:17" x14ac:dyDescent="0.2">
      <c r="A117" s="10"/>
      <c r="B117" s="10">
        <v>1640207</v>
      </c>
      <c r="C117" s="11">
        <v>80832</v>
      </c>
      <c r="D117" s="11">
        <v>80832</v>
      </c>
      <c r="E117" s="57">
        <v>2021</v>
      </c>
      <c r="F117" s="5"/>
      <c r="G117" s="5">
        <v>80832</v>
      </c>
      <c r="H117" s="5"/>
      <c r="I117" s="5"/>
      <c r="J117" s="5"/>
      <c r="K117" s="5"/>
      <c r="L117" s="30"/>
      <c r="M117" s="5"/>
      <c r="N117" s="21" t="s">
        <v>375</v>
      </c>
      <c r="O117" s="4" t="s">
        <v>189</v>
      </c>
      <c r="P117" s="5">
        <f t="shared" si="1"/>
        <v>0</v>
      </c>
      <c r="Q117" s="4"/>
    </row>
    <row r="118" spans="1:17" x14ac:dyDescent="0.2">
      <c r="A118" s="10"/>
      <c r="B118" s="10">
        <v>1640223</v>
      </c>
      <c r="C118" s="11">
        <v>70528</v>
      </c>
      <c r="D118" s="11">
        <v>70528</v>
      </c>
      <c r="E118" s="57">
        <v>2021</v>
      </c>
      <c r="F118" s="5"/>
      <c r="G118" s="5"/>
      <c r="H118" s="5"/>
      <c r="I118" s="5"/>
      <c r="J118" s="5"/>
      <c r="K118" s="5"/>
      <c r="L118" s="30"/>
      <c r="M118" s="5">
        <v>70528</v>
      </c>
      <c r="N118" s="21">
        <f>VLOOKUP(B118,[1]PAGADAS!$A:$K,11,0)</f>
        <v>2000609189</v>
      </c>
      <c r="O118" s="4"/>
      <c r="P118" s="5">
        <f t="shared" si="1"/>
        <v>0</v>
      </c>
      <c r="Q118" s="4"/>
    </row>
    <row r="119" spans="1:17" x14ac:dyDescent="0.2">
      <c r="A119" s="10"/>
      <c r="B119" s="10">
        <v>1640351</v>
      </c>
      <c r="C119" s="11">
        <v>33800</v>
      </c>
      <c r="D119" s="11">
        <v>33800</v>
      </c>
      <c r="E119" s="57">
        <v>2021</v>
      </c>
      <c r="F119" s="5"/>
      <c r="G119" s="5"/>
      <c r="H119" s="5"/>
      <c r="I119" s="5"/>
      <c r="J119" s="5"/>
      <c r="K119" s="5"/>
      <c r="L119" s="30"/>
      <c r="M119" s="5">
        <v>33800</v>
      </c>
      <c r="N119" s="21" t="s">
        <v>39</v>
      </c>
      <c r="O119" s="4"/>
      <c r="P119" s="5">
        <f t="shared" si="1"/>
        <v>0</v>
      </c>
      <c r="Q119" s="4"/>
    </row>
    <row r="120" spans="1:17" x14ac:dyDescent="0.2">
      <c r="A120" s="10"/>
      <c r="B120" s="10">
        <v>1640427</v>
      </c>
      <c r="C120" s="11">
        <v>33800</v>
      </c>
      <c r="D120" s="11">
        <v>33800</v>
      </c>
      <c r="E120" s="57">
        <v>2021</v>
      </c>
      <c r="F120" s="5"/>
      <c r="G120" s="5"/>
      <c r="H120" s="5"/>
      <c r="I120" s="5"/>
      <c r="J120" s="5"/>
      <c r="K120" s="5"/>
      <c r="L120" s="30"/>
      <c r="M120" s="5">
        <v>33800</v>
      </c>
      <c r="N120" s="21">
        <f>VLOOKUP(B120,[1]PAGADAS!$A:$K,11,0)</f>
        <v>2000609177</v>
      </c>
      <c r="O120" s="4"/>
      <c r="P120" s="5">
        <f t="shared" si="1"/>
        <v>0</v>
      </c>
      <c r="Q120" s="4"/>
    </row>
    <row r="121" spans="1:17" x14ac:dyDescent="0.2">
      <c r="A121" s="10"/>
      <c r="B121" s="10">
        <v>1640430</v>
      </c>
      <c r="C121" s="11">
        <v>9047619</v>
      </c>
      <c r="D121" s="11">
        <v>9047619</v>
      </c>
      <c r="E121" s="57">
        <v>2021</v>
      </c>
      <c r="F121" s="5"/>
      <c r="G121" s="5">
        <v>9047619</v>
      </c>
      <c r="H121" s="5"/>
      <c r="I121" s="5"/>
      <c r="J121" s="5"/>
      <c r="K121" s="5"/>
      <c r="L121" s="30"/>
      <c r="M121" s="5"/>
      <c r="N121" s="21" t="s">
        <v>125</v>
      </c>
      <c r="O121" s="4" t="s">
        <v>72</v>
      </c>
      <c r="P121" s="5">
        <f t="shared" si="1"/>
        <v>0</v>
      </c>
      <c r="Q121" s="4"/>
    </row>
    <row r="122" spans="1:17" x14ac:dyDescent="0.2">
      <c r="A122" s="10"/>
      <c r="B122" s="10">
        <v>1640431</v>
      </c>
      <c r="C122" s="11">
        <v>246260</v>
      </c>
      <c r="D122" s="11">
        <v>246260</v>
      </c>
      <c r="E122" s="57">
        <v>2021</v>
      </c>
      <c r="F122" s="5"/>
      <c r="G122" s="5"/>
      <c r="H122" s="5"/>
      <c r="I122" s="5"/>
      <c r="J122" s="5"/>
      <c r="K122" s="5"/>
      <c r="L122" s="30"/>
      <c r="M122" s="5">
        <v>246260</v>
      </c>
      <c r="N122" s="21">
        <f>VLOOKUP(B122,[1]PAGADAS!$A:$K,11,0)</f>
        <v>2000609185</v>
      </c>
      <c r="O122" s="4"/>
      <c r="P122" s="5">
        <f t="shared" si="1"/>
        <v>0</v>
      </c>
      <c r="Q122" s="4"/>
    </row>
    <row r="123" spans="1:17" x14ac:dyDescent="0.2">
      <c r="A123" s="10"/>
      <c r="B123" s="10">
        <v>1640692</v>
      </c>
      <c r="C123" s="11">
        <v>475448</v>
      </c>
      <c r="D123" s="11">
        <v>475448</v>
      </c>
      <c r="E123" s="57">
        <v>2021</v>
      </c>
      <c r="F123" s="5"/>
      <c r="G123" s="5">
        <v>475448</v>
      </c>
      <c r="H123" s="5"/>
      <c r="I123" s="5"/>
      <c r="J123" s="5"/>
      <c r="K123" s="5"/>
      <c r="L123" s="30"/>
      <c r="M123" s="5"/>
      <c r="N123" s="21" t="s">
        <v>330</v>
      </c>
      <c r="O123" s="4" t="s">
        <v>72</v>
      </c>
      <c r="P123" s="5">
        <f t="shared" si="1"/>
        <v>0</v>
      </c>
      <c r="Q123" s="4"/>
    </row>
    <row r="124" spans="1:17" x14ac:dyDescent="0.2">
      <c r="A124" s="10"/>
      <c r="B124" s="10">
        <v>1640845</v>
      </c>
      <c r="C124" s="11">
        <v>19600</v>
      </c>
      <c r="D124" s="11">
        <v>19600</v>
      </c>
      <c r="E124" s="57">
        <v>2021</v>
      </c>
      <c r="F124" s="5"/>
      <c r="G124" s="5"/>
      <c r="H124" s="5"/>
      <c r="I124" s="5"/>
      <c r="J124" s="5"/>
      <c r="K124" s="5"/>
      <c r="L124" s="30"/>
      <c r="M124" s="5">
        <v>19600</v>
      </c>
      <c r="N124" s="21">
        <f>VLOOKUP(B124,[1]PAGADAS!$A:$K,11,0)</f>
        <v>2000609189</v>
      </c>
      <c r="O124" s="4"/>
      <c r="P124" s="5">
        <f t="shared" si="1"/>
        <v>0</v>
      </c>
      <c r="Q124" s="4"/>
    </row>
    <row r="125" spans="1:17" x14ac:dyDescent="0.2">
      <c r="A125" s="10"/>
      <c r="B125" s="10">
        <v>1640949</v>
      </c>
      <c r="C125" s="11">
        <v>23100</v>
      </c>
      <c r="D125" s="11">
        <v>23100</v>
      </c>
      <c r="E125" s="57">
        <v>2021</v>
      </c>
      <c r="F125" s="5"/>
      <c r="G125" s="5"/>
      <c r="H125" s="5"/>
      <c r="I125" s="5"/>
      <c r="J125" s="5"/>
      <c r="K125" s="5"/>
      <c r="L125" s="30"/>
      <c r="M125" s="5">
        <v>23100</v>
      </c>
      <c r="N125" s="21">
        <f>VLOOKUP(B125,[1]PAGADAS!$A:$K,11,0)</f>
        <v>2000609177</v>
      </c>
      <c r="O125" s="4"/>
      <c r="P125" s="5">
        <f t="shared" si="1"/>
        <v>0</v>
      </c>
      <c r="Q125" s="4"/>
    </row>
    <row r="126" spans="1:17" x14ac:dyDescent="0.2">
      <c r="A126" s="10"/>
      <c r="B126" s="10">
        <v>1640957</v>
      </c>
      <c r="C126" s="11">
        <v>114297</v>
      </c>
      <c r="D126" s="11">
        <v>114297</v>
      </c>
      <c r="E126" s="57">
        <v>2021</v>
      </c>
      <c r="F126" s="5"/>
      <c r="G126" s="5"/>
      <c r="H126" s="5"/>
      <c r="I126" s="5"/>
      <c r="J126" s="5"/>
      <c r="K126" s="5"/>
      <c r="L126" s="30"/>
      <c r="M126" s="5">
        <v>114297</v>
      </c>
      <c r="N126" s="21">
        <f>VLOOKUP(B126,[1]PAGADAS!$A:$K,11,0)</f>
        <v>2000609189</v>
      </c>
      <c r="O126" s="4"/>
      <c r="P126" s="5">
        <f t="shared" si="1"/>
        <v>0</v>
      </c>
      <c r="Q126" s="4"/>
    </row>
    <row r="127" spans="1:17" x14ac:dyDescent="0.2">
      <c r="A127" s="10"/>
      <c r="B127" s="10">
        <v>1641122</v>
      </c>
      <c r="C127" s="11">
        <v>187400</v>
      </c>
      <c r="D127" s="11">
        <v>187400</v>
      </c>
      <c r="E127" s="57">
        <v>2021</v>
      </c>
      <c r="F127" s="5"/>
      <c r="G127" s="5"/>
      <c r="H127" s="5"/>
      <c r="I127" s="5"/>
      <c r="J127" s="5"/>
      <c r="K127" s="5"/>
      <c r="L127" s="30"/>
      <c r="M127" s="5">
        <v>187400</v>
      </c>
      <c r="N127" s="21">
        <f>VLOOKUP(B127,[1]PAGADAS!$A:$K,11,0)</f>
        <v>2000609185</v>
      </c>
      <c r="O127" s="4"/>
      <c r="P127" s="5">
        <f t="shared" si="1"/>
        <v>0</v>
      </c>
      <c r="Q127" s="4"/>
    </row>
    <row r="128" spans="1:17" x14ac:dyDescent="0.2">
      <c r="A128" s="10"/>
      <c r="B128" s="10">
        <v>1641172</v>
      </c>
      <c r="C128" s="11">
        <v>55631</v>
      </c>
      <c r="D128" s="11">
        <v>55631</v>
      </c>
      <c r="E128" s="57">
        <v>2021</v>
      </c>
      <c r="F128" s="5"/>
      <c r="G128" s="5"/>
      <c r="H128" s="5"/>
      <c r="I128" s="5"/>
      <c r="J128" s="5"/>
      <c r="K128" s="5"/>
      <c r="L128" s="30"/>
      <c r="M128" s="5">
        <v>55631</v>
      </c>
      <c r="N128" s="21">
        <f>VLOOKUP(B128,[1]PAGADAS!$A:$K,11,0)</f>
        <v>2000609177</v>
      </c>
      <c r="O128" s="4"/>
      <c r="P128" s="5">
        <f t="shared" si="1"/>
        <v>0</v>
      </c>
      <c r="Q128" s="4"/>
    </row>
    <row r="129" spans="1:17" x14ac:dyDescent="0.2">
      <c r="A129" s="10"/>
      <c r="B129" s="10">
        <v>1641175</v>
      </c>
      <c r="C129" s="11">
        <v>80800</v>
      </c>
      <c r="D129" s="11">
        <v>80800</v>
      </c>
      <c r="E129" s="57">
        <v>2021</v>
      </c>
      <c r="F129" s="5"/>
      <c r="G129" s="5">
        <v>80800</v>
      </c>
      <c r="H129" s="5"/>
      <c r="I129" s="5"/>
      <c r="J129" s="5"/>
      <c r="K129" s="5"/>
      <c r="L129" s="30"/>
      <c r="M129" s="5"/>
      <c r="N129" s="21" t="s">
        <v>369</v>
      </c>
      <c r="O129" s="4" t="s">
        <v>189</v>
      </c>
      <c r="P129" s="5">
        <f t="shared" si="1"/>
        <v>0</v>
      </c>
      <c r="Q129" s="4"/>
    </row>
    <row r="130" spans="1:17" x14ac:dyDescent="0.2">
      <c r="A130" s="10"/>
      <c r="B130" s="10">
        <v>1641190</v>
      </c>
      <c r="C130" s="11">
        <v>48700</v>
      </c>
      <c r="D130" s="11">
        <v>48700</v>
      </c>
      <c r="E130" s="57">
        <v>2021</v>
      </c>
      <c r="F130" s="5"/>
      <c r="G130" s="5"/>
      <c r="H130" s="5"/>
      <c r="I130" s="5"/>
      <c r="J130" s="5"/>
      <c r="K130" s="5"/>
      <c r="L130" s="30"/>
      <c r="M130" s="5">
        <v>48700</v>
      </c>
      <c r="N130" s="21">
        <f>VLOOKUP(B130,[1]PAGADAS!$A:$K,11,0)</f>
        <v>2000609185</v>
      </c>
      <c r="O130" s="4"/>
      <c r="P130" s="5">
        <f t="shared" si="1"/>
        <v>0</v>
      </c>
      <c r="Q130" s="4"/>
    </row>
    <row r="131" spans="1:17" x14ac:dyDescent="0.2">
      <c r="A131" s="10"/>
      <c r="B131" s="10">
        <v>1641301</v>
      </c>
      <c r="C131" s="11">
        <v>30100</v>
      </c>
      <c r="D131" s="11">
        <v>30100</v>
      </c>
      <c r="E131" s="57">
        <v>2021</v>
      </c>
      <c r="F131" s="5"/>
      <c r="G131" s="5"/>
      <c r="H131" s="5"/>
      <c r="I131" s="5"/>
      <c r="J131" s="5"/>
      <c r="K131" s="5"/>
      <c r="L131" s="30"/>
      <c r="M131" s="5">
        <v>30100</v>
      </c>
      <c r="N131" s="21">
        <f>VLOOKUP(B131,[1]PAGADAS!$A:$K,11,0)</f>
        <v>2000609185</v>
      </c>
      <c r="O131" s="4"/>
      <c r="P131" s="5">
        <f t="shared" ref="P131:P194" si="2">D131-SUM(F131:M131)</f>
        <v>0</v>
      </c>
      <c r="Q131" s="4"/>
    </row>
    <row r="132" spans="1:17" x14ac:dyDescent="0.2">
      <c r="A132" s="10"/>
      <c r="B132" s="10">
        <v>1641359</v>
      </c>
      <c r="C132" s="11">
        <v>19700</v>
      </c>
      <c r="D132" s="11">
        <v>19700</v>
      </c>
      <c r="E132" s="57">
        <v>2021</v>
      </c>
      <c r="F132" s="5"/>
      <c r="G132" s="5"/>
      <c r="H132" s="5"/>
      <c r="I132" s="5"/>
      <c r="J132" s="5"/>
      <c r="K132" s="5"/>
      <c r="L132" s="30"/>
      <c r="M132" s="5">
        <v>19700</v>
      </c>
      <c r="N132" s="21">
        <f>VLOOKUP(B132,[1]PAGADAS!$A:$K,11,0)</f>
        <v>2000609189</v>
      </c>
      <c r="O132" s="4"/>
      <c r="P132" s="5">
        <f t="shared" si="2"/>
        <v>0</v>
      </c>
      <c r="Q132" s="4"/>
    </row>
    <row r="133" spans="1:17" x14ac:dyDescent="0.2">
      <c r="A133" s="10"/>
      <c r="B133" s="10">
        <v>1641439</v>
      </c>
      <c r="C133" s="11">
        <v>23100</v>
      </c>
      <c r="D133" s="11">
        <v>23100</v>
      </c>
      <c r="E133" s="57">
        <v>2021</v>
      </c>
      <c r="F133" s="5"/>
      <c r="G133" s="5"/>
      <c r="H133" s="5"/>
      <c r="I133" s="5"/>
      <c r="J133" s="5"/>
      <c r="K133" s="5"/>
      <c r="L133" s="30"/>
      <c r="M133" s="5">
        <v>23100</v>
      </c>
      <c r="N133" s="21">
        <f>VLOOKUP(B133,[1]PAGADAS!$A:$K,11,0)</f>
        <v>2000609185</v>
      </c>
      <c r="O133" s="4"/>
      <c r="P133" s="5">
        <f t="shared" si="2"/>
        <v>0</v>
      </c>
      <c r="Q133" s="4"/>
    </row>
    <row r="134" spans="1:17" x14ac:dyDescent="0.2">
      <c r="A134" s="10"/>
      <c r="B134" s="10">
        <v>1641552</v>
      </c>
      <c r="C134" s="11">
        <v>48700</v>
      </c>
      <c r="D134" s="11">
        <v>48700</v>
      </c>
      <c r="E134" s="57">
        <v>2021</v>
      </c>
      <c r="F134" s="5"/>
      <c r="G134" s="5"/>
      <c r="H134" s="5"/>
      <c r="I134" s="5"/>
      <c r="J134" s="5"/>
      <c r="K134" s="5"/>
      <c r="L134" s="30"/>
      <c r="M134" s="5">
        <v>48700</v>
      </c>
      <c r="N134" s="21">
        <f>VLOOKUP(B134,[1]PAGADAS!$A:$K,11,0)</f>
        <v>2000609177</v>
      </c>
      <c r="O134" s="4"/>
      <c r="P134" s="5">
        <f t="shared" si="2"/>
        <v>0</v>
      </c>
      <c r="Q134" s="4"/>
    </row>
    <row r="135" spans="1:17" x14ac:dyDescent="0.2">
      <c r="A135" s="10"/>
      <c r="B135" s="10">
        <v>1641557</v>
      </c>
      <c r="C135" s="11">
        <v>23100</v>
      </c>
      <c r="D135" s="11">
        <v>23100</v>
      </c>
      <c r="E135" s="57">
        <v>2021</v>
      </c>
      <c r="F135" s="5"/>
      <c r="G135" s="5"/>
      <c r="H135" s="5"/>
      <c r="I135" s="5"/>
      <c r="J135" s="5"/>
      <c r="K135" s="5"/>
      <c r="L135" s="30"/>
      <c r="M135" s="5">
        <v>23100</v>
      </c>
      <c r="N135" s="21">
        <f>VLOOKUP(B135,[1]PAGADAS!$A:$K,11,0)</f>
        <v>2000609189</v>
      </c>
      <c r="O135" s="4"/>
      <c r="P135" s="5">
        <f t="shared" si="2"/>
        <v>0</v>
      </c>
      <c r="Q135" s="4"/>
    </row>
    <row r="136" spans="1:17" x14ac:dyDescent="0.2">
      <c r="A136" s="10"/>
      <c r="B136" s="10">
        <v>1641617</v>
      </c>
      <c r="C136" s="11">
        <v>28200</v>
      </c>
      <c r="D136" s="11">
        <v>28200</v>
      </c>
      <c r="E136" s="57">
        <v>2021</v>
      </c>
      <c r="F136" s="5"/>
      <c r="G136" s="5"/>
      <c r="H136" s="5"/>
      <c r="I136" s="5"/>
      <c r="J136" s="5"/>
      <c r="K136" s="5"/>
      <c r="L136" s="30"/>
      <c r="M136" s="5">
        <v>28200</v>
      </c>
      <c r="N136" s="21">
        <f>VLOOKUP(B136,[1]PAGADAS!$A:$K,11,0)</f>
        <v>2000609189</v>
      </c>
      <c r="O136" s="4"/>
      <c r="P136" s="5">
        <f t="shared" si="2"/>
        <v>0</v>
      </c>
      <c r="Q136" s="4"/>
    </row>
    <row r="137" spans="1:17" x14ac:dyDescent="0.2">
      <c r="A137" s="10"/>
      <c r="B137" s="10">
        <v>1641742</v>
      </c>
      <c r="C137" s="11">
        <v>60900</v>
      </c>
      <c r="D137" s="11">
        <v>60900</v>
      </c>
      <c r="E137" s="57">
        <v>2021</v>
      </c>
      <c r="F137" s="5"/>
      <c r="G137" s="5"/>
      <c r="H137" s="5"/>
      <c r="I137" s="5"/>
      <c r="J137" s="5"/>
      <c r="K137" s="5"/>
      <c r="L137" s="30"/>
      <c r="M137" s="5">
        <v>60900</v>
      </c>
      <c r="N137" s="21">
        <f>VLOOKUP(B137,[1]PAGADAS!$A:$K,11,0)</f>
        <v>2000609177</v>
      </c>
      <c r="O137" s="4"/>
      <c r="P137" s="5">
        <f t="shared" si="2"/>
        <v>0</v>
      </c>
      <c r="Q137" s="4"/>
    </row>
    <row r="138" spans="1:17" x14ac:dyDescent="0.2">
      <c r="A138" s="10"/>
      <c r="B138" s="10">
        <v>1641743</v>
      </c>
      <c r="C138" s="11">
        <v>33800</v>
      </c>
      <c r="D138" s="11">
        <v>33800</v>
      </c>
      <c r="E138" s="57">
        <v>2021</v>
      </c>
      <c r="F138" s="5"/>
      <c r="G138" s="5"/>
      <c r="H138" s="5"/>
      <c r="I138" s="5"/>
      <c r="J138" s="5"/>
      <c r="K138" s="5"/>
      <c r="L138" s="30"/>
      <c r="M138" s="5">
        <v>33800</v>
      </c>
      <c r="N138" s="21">
        <f>VLOOKUP(B138,[1]PAGADAS!$A:$K,11,0)</f>
        <v>2000609177</v>
      </c>
      <c r="O138" s="4"/>
      <c r="P138" s="5">
        <f t="shared" si="2"/>
        <v>0</v>
      </c>
      <c r="Q138" s="4"/>
    </row>
    <row r="139" spans="1:17" x14ac:dyDescent="0.2">
      <c r="A139" s="10"/>
      <c r="B139" s="10">
        <v>1641781</v>
      </c>
      <c r="C139" s="11">
        <v>59081</v>
      </c>
      <c r="D139" s="11">
        <v>59081</v>
      </c>
      <c r="E139" s="57">
        <v>2021</v>
      </c>
      <c r="F139" s="5"/>
      <c r="G139" s="5"/>
      <c r="H139" s="5"/>
      <c r="I139" s="5"/>
      <c r="J139" s="5"/>
      <c r="K139" s="5"/>
      <c r="L139" s="30"/>
      <c r="M139" s="5">
        <v>59081</v>
      </c>
      <c r="N139" s="21">
        <f>VLOOKUP(B139,[1]PAGADAS!$A:$K,11,0)</f>
        <v>2000609177</v>
      </c>
      <c r="O139" s="4"/>
      <c r="P139" s="5">
        <f t="shared" si="2"/>
        <v>0</v>
      </c>
      <c r="Q139" s="4"/>
    </row>
    <row r="140" spans="1:17" x14ac:dyDescent="0.2">
      <c r="A140" s="10"/>
      <c r="B140" s="10">
        <v>1641800</v>
      </c>
      <c r="C140" s="11">
        <v>60900</v>
      </c>
      <c r="D140" s="11">
        <v>60900</v>
      </c>
      <c r="E140" s="57">
        <v>2021</v>
      </c>
      <c r="F140" s="5"/>
      <c r="G140" s="5"/>
      <c r="H140" s="5"/>
      <c r="I140" s="5"/>
      <c r="J140" s="5"/>
      <c r="K140" s="5"/>
      <c r="L140" s="30"/>
      <c r="M140" s="5">
        <v>60900</v>
      </c>
      <c r="N140" s="21">
        <f>VLOOKUP(B140,[1]PAGADAS!$A:$K,11,0)</f>
        <v>2000609177</v>
      </c>
      <c r="O140" s="4"/>
      <c r="P140" s="5">
        <f t="shared" si="2"/>
        <v>0</v>
      </c>
      <c r="Q140" s="4"/>
    </row>
    <row r="141" spans="1:17" x14ac:dyDescent="0.2">
      <c r="A141" s="10"/>
      <c r="B141" s="10">
        <v>1641948</v>
      </c>
      <c r="C141" s="11">
        <v>488894</v>
      </c>
      <c r="D141" s="11">
        <v>488894</v>
      </c>
      <c r="E141" s="57">
        <v>2021</v>
      </c>
      <c r="F141" s="5"/>
      <c r="G141" s="5"/>
      <c r="H141" s="5"/>
      <c r="I141" s="5"/>
      <c r="J141" s="5"/>
      <c r="K141" s="5"/>
      <c r="L141" s="30"/>
      <c r="M141" s="5">
        <v>488894</v>
      </c>
      <c r="N141" s="21">
        <f>VLOOKUP(B141,[1]PAGADAS!$A:$K,11,0)</f>
        <v>2000609177</v>
      </c>
      <c r="O141" s="4"/>
      <c r="P141" s="5">
        <f t="shared" si="2"/>
        <v>0</v>
      </c>
      <c r="Q141" s="4"/>
    </row>
    <row r="142" spans="1:17" x14ac:dyDescent="0.2">
      <c r="A142" s="10"/>
      <c r="B142" s="10">
        <v>1642089</v>
      </c>
      <c r="C142" s="11">
        <v>339971</v>
      </c>
      <c r="D142" s="11">
        <v>339971</v>
      </c>
      <c r="E142" s="57">
        <v>2021</v>
      </c>
      <c r="F142" s="5"/>
      <c r="G142" s="5"/>
      <c r="H142" s="5"/>
      <c r="I142" s="5"/>
      <c r="J142" s="5"/>
      <c r="K142" s="5"/>
      <c r="L142" s="30"/>
      <c r="M142" s="5">
        <v>339971</v>
      </c>
      <c r="N142" s="21">
        <f>VLOOKUP(B142,[1]PAGADAS!$A:$K,11,0)</f>
        <v>2000609185</v>
      </c>
      <c r="O142" s="4"/>
      <c r="P142" s="5">
        <f t="shared" si="2"/>
        <v>0</v>
      </c>
      <c r="Q142" s="4"/>
    </row>
    <row r="143" spans="1:17" x14ac:dyDescent="0.2">
      <c r="A143" s="10"/>
      <c r="B143" s="10">
        <v>1642134</v>
      </c>
      <c r="C143" s="11">
        <v>46720</v>
      </c>
      <c r="D143" s="11">
        <v>46720</v>
      </c>
      <c r="E143" s="57">
        <v>2021</v>
      </c>
      <c r="F143" s="5"/>
      <c r="G143" s="5"/>
      <c r="H143" s="5"/>
      <c r="I143" s="5"/>
      <c r="J143" s="5"/>
      <c r="K143" s="5"/>
      <c r="L143" s="30"/>
      <c r="M143" s="5">
        <v>46720</v>
      </c>
      <c r="N143" s="21">
        <v>2000609187</v>
      </c>
      <c r="O143" s="4"/>
      <c r="P143" s="5">
        <f t="shared" si="2"/>
        <v>0</v>
      </c>
      <c r="Q143" s="4"/>
    </row>
    <row r="144" spans="1:17" x14ac:dyDescent="0.2">
      <c r="A144" s="10"/>
      <c r="B144" s="10">
        <v>1642247</v>
      </c>
      <c r="C144" s="11">
        <v>1081729</v>
      </c>
      <c r="D144" s="11">
        <v>1081729</v>
      </c>
      <c r="E144" s="57">
        <v>2021</v>
      </c>
      <c r="F144" s="5"/>
      <c r="G144" s="5">
        <v>1081729</v>
      </c>
      <c r="H144" s="5"/>
      <c r="I144" s="5"/>
      <c r="J144" s="5"/>
      <c r="K144" s="5"/>
      <c r="L144" s="30"/>
      <c r="M144" s="5"/>
      <c r="N144" s="21" t="s">
        <v>147</v>
      </c>
      <c r="O144" s="4" t="s">
        <v>72</v>
      </c>
      <c r="P144" s="5">
        <f t="shared" si="2"/>
        <v>0</v>
      </c>
      <c r="Q144" s="4"/>
    </row>
    <row r="145" spans="1:17" x14ac:dyDescent="0.2">
      <c r="A145" s="10"/>
      <c r="B145" s="10">
        <v>1642291</v>
      </c>
      <c r="C145" s="11">
        <v>323737</v>
      </c>
      <c r="D145" s="11">
        <v>323737</v>
      </c>
      <c r="E145" s="57">
        <v>2021</v>
      </c>
      <c r="F145" s="5"/>
      <c r="G145" s="5"/>
      <c r="H145" s="5"/>
      <c r="I145" s="5"/>
      <c r="J145" s="5"/>
      <c r="K145" s="5"/>
      <c r="L145" s="30"/>
      <c r="M145" s="5">
        <v>323737</v>
      </c>
      <c r="N145" s="21">
        <f>VLOOKUP(B145,[1]PAGADAS!$A:$K,11,0)</f>
        <v>2000609185</v>
      </c>
      <c r="O145" s="4"/>
      <c r="P145" s="5">
        <f t="shared" si="2"/>
        <v>0</v>
      </c>
      <c r="Q145" s="4"/>
    </row>
    <row r="146" spans="1:17" x14ac:dyDescent="0.2">
      <c r="A146" s="10"/>
      <c r="B146" s="10">
        <v>1642303</v>
      </c>
      <c r="C146" s="11">
        <v>28473</v>
      </c>
      <c r="D146" s="11">
        <v>28473</v>
      </c>
      <c r="E146" s="57">
        <v>2021</v>
      </c>
      <c r="F146" s="5"/>
      <c r="G146" s="5"/>
      <c r="H146" s="5"/>
      <c r="I146" s="5"/>
      <c r="J146" s="5"/>
      <c r="K146" s="5"/>
      <c r="L146" s="30"/>
      <c r="M146" s="5">
        <v>28473</v>
      </c>
      <c r="N146" s="21">
        <f>VLOOKUP(B146,[1]PAGADAS!$A:$K,11,0)</f>
        <v>2000609189</v>
      </c>
      <c r="O146" s="4"/>
      <c r="P146" s="5">
        <f t="shared" si="2"/>
        <v>0</v>
      </c>
      <c r="Q146" s="4"/>
    </row>
    <row r="147" spans="1:17" x14ac:dyDescent="0.2">
      <c r="A147" s="10"/>
      <c r="B147" s="10">
        <v>1642500</v>
      </c>
      <c r="C147" s="11">
        <v>23100</v>
      </c>
      <c r="D147" s="11">
        <v>23100</v>
      </c>
      <c r="E147" s="57">
        <v>2021</v>
      </c>
      <c r="F147" s="5"/>
      <c r="G147" s="5"/>
      <c r="H147" s="5"/>
      <c r="I147" s="5"/>
      <c r="J147" s="5"/>
      <c r="K147" s="5"/>
      <c r="L147" s="30"/>
      <c r="M147" s="5">
        <v>23100</v>
      </c>
      <c r="N147" s="21">
        <f>VLOOKUP(B147,[1]PAGADAS!$A:$K,11,0)</f>
        <v>2000609185</v>
      </c>
      <c r="O147" s="4"/>
      <c r="P147" s="5">
        <f t="shared" si="2"/>
        <v>0</v>
      </c>
      <c r="Q147" s="4"/>
    </row>
    <row r="148" spans="1:17" x14ac:dyDescent="0.2">
      <c r="A148" s="10"/>
      <c r="B148" s="10">
        <v>1642524</v>
      </c>
      <c r="C148" s="11">
        <v>694824</v>
      </c>
      <c r="D148" s="11">
        <v>694824</v>
      </c>
      <c r="E148" s="57">
        <v>2021</v>
      </c>
      <c r="F148" s="5"/>
      <c r="G148" s="5">
        <v>694824</v>
      </c>
      <c r="H148" s="5"/>
      <c r="I148" s="5"/>
      <c r="J148" s="5"/>
      <c r="K148" s="5"/>
      <c r="L148" s="30"/>
      <c r="M148" s="5"/>
      <c r="N148" s="21" t="s">
        <v>92</v>
      </c>
      <c r="O148" s="4" t="s">
        <v>72</v>
      </c>
      <c r="P148" s="5">
        <f t="shared" si="2"/>
        <v>0</v>
      </c>
      <c r="Q148" s="4"/>
    </row>
    <row r="149" spans="1:17" x14ac:dyDescent="0.2">
      <c r="A149" s="10"/>
      <c r="B149" s="10">
        <v>1642541</v>
      </c>
      <c r="C149" s="11">
        <v>27100</v>
      </c>
      <c r="D149" s="11">
        <v>27100</v>
      </c>
      <c r="E149" s="57">
        <v>2021</v>
      </c>
      <c r="F149" s="5"/>
      <c r="G149" s="5"/>
      <c r="H149" s="5"/>
      <c r="I149" s="5"/>
      <c r="J149" s="5"/>
      <c r="K149" s="5"/>
      <c r="L149" s="30"/>
      <c r="M149" s="5">
        <v>27100</v>
      </c>
      <c r="N149" s="21">
        <f>VLOOKUP(B149,[1]PAGADAS!$A:$K,11,0)</f>
        <v>2000609187</v>
      </c>
      <c r="O149" s="4"/>
      <c r="P149" s="5">
        <f t="shared" si="2"/>
        <v>0</v>
      </c>
      <c r="Q149" s="4"/>
    </row>
    <row r="150" spans="1:17" x14ac:dyDescent="0.2">
      <c r="A150" s="10"/>
      <c r="B150" s="10">
        <v>1642542</v>
      </c>
      <c r="C150" s="11">
        <v>33800</v>
      </c>
      <c r="D150" s="11">
        <v>33800</v>
      </c>
      <c r="E150" s="57">
        <v>2021</v>
      </c>
      <c r="F150" s="5"/>
      <c r="G150" s="5"/>
      <c r="H150" s="5"/>
      <c r="I150" s="5"/>
      <c r="J150" s="5"/>
      <c r="K150" s="5"/>
      <c r="L150" s="30"/>
      <c r="M150" s="5">
        <v>33800</v>
      </c>
      <c r="N150" s="21">
        <f>VLOOKUP(B150,[1]PAGADAS!$A:$K,11,0)</f>
        <v>2000609187</v>
      </c>
      <c r="O150" s="4"/>
      <c r="P150" s="5">
        <f t="shared" si="2"/>
        <v>0</v>
      </c>
      <c r="Q150" s="4"/>
    </row>
    <row r="151" spans="1:17" x14ac:dyDescent="0.2">
      <c r="A151" s="10"/>
      <c r="B151" s="10">
        <v>1642547</v>
      </c>
      <c r="C151" s="11">
        <v>61100</v>
      </c>
      <c r="D151" s="11">
        <v>61100</v>
      </c>
      <c r="E151" s="57">
        <v>2021</v>
      </c>
      <c r="F151" s="5"/>
      <c r="G151" s="5"/>
      <c r="H151" s="5"/>
      <c r="I151" s="5"/>
      <c r="J151" s="5"/>
      <c r="K151" s="5"/>
      <c r="L151" s="30"/>
      <c r="M151" s="5">
        <v>61100</v>
      </c>
      <c r="N151" s="21">
        <f>VLOOKUP(B151,[1]PAGADAS!$A:$K,11,0)</f>
        <v>2000609185</v>
      </c>
      <c r="O151" s="4"/>
      <c r="P151" s="5">
        <f t="shared" si="2"/>
        <v>0</v>
      </c>
      <c r="Q151" s="4"/>
    </row>
    <row r="152" spans="1:17" x14ac:dyDescent="0.2">
      <c r="A152" s="10"/>
      <c r="B152" s="10">
        <v>1642653</v>
      </c>
      <c r="C152" s="11">
        <v>90396</v>
      </c>
      <c r="D152" s="11">
        <v>90396</v>
      </c>
      <c r="E152" s="57">
        <v>2021</v>
      </c>
      <c r="F152" s="5"/>
      <c r="G152" s="5">
        <v>90396</v>
      </c>
      <c r="H152" s="5"/>
      <c r="I152" s="5"/>
      <c r="J152" s="5"/>
      <c r="K152" s="5"/>
      <c r="L152" s="30"/>
      <c r="M152" s="5"/>
      <c r="N152" s="21" t="s">
        <v>97</v>
      </c>
      <c r="O152" s="4" t="s">
        <v>72</v>
      </c>
      <c r="P152" s="5">
        <f t="shared" si="2"/>
        <v>0</v>
      </c>
      <c r="Q152" s="4"/>
    </row>
    <row r="153" spans="1:17" x14ac:dyDescent="0.2">
      <c r="A153" s="10"/>
      <c r="B153" s="10">
        <v>1642673</v>
      </c>
      <c r="C153" s="11">
        <v>33800</v>
      </c>
      <c r="D153" s="11">
        <v>33800</v>
      </c>
      <c r="E153" s="57">
        <v>2021</v>
      </c>
      <c r="F153" s="5"/>
      <c r="G153" s="5"/>
      <c r="H153" s="5"/>
      <c r="I153" s="5"/>
      <c r="J153" s="5"/>
      <c r="K153" s="5"/>
      <c r="L153" s="30"/>
      <c r="M153" s="5">
        <v>33800</v>
      </c>
      <c r="N153" s="21">
        <f>VLOOKUP(B153,[1]PAGADAS!$A:$K,11,0)</f>
        <v>2000609187</v>
      </c>
      <c r="O153" s="4"/>
      <c r="P153" s="5">
        <f t="shared" si="2"/>
        <v>0</v>
      </c>
      <c r="Q153" s="4"/>
    </row>
    <row r="154" spans="1:17" x14ac:dyDescent="0.2">
      <c r="A154" s="10"/>
      <c r="B154" s="10">
        <v>1642674</v>
      </c>
      <c r="C154" s="11">
        <v>33800</v>
      </c>
      <c r="D154" s="11">
        <v>33800</v>
      </c>
      <c r="E154" s="57">
        <v>2021</v>
      </c>
      <c r="F154" s="5"/>
      <c r="G154" s="5"/>
      <c r="H154" s="5"/>
      <c r="I154" s="5"/>
      <c r="J154" s="5"/>
      <c r="K154" s="5"/>
      <c r="L154" s="30"/>
      <c r="M154" s="5">
        <v>33800</v>
      </c>
      <c r="N154" s="21">
        <f>VLOOKUP(B154,[1]PAGADAS!$A:$K,11,0)</f>
        <v>2000609187</v>
      </c>
      <c r="O154" s="4"/>
      <c r="P154" s="5">
        <f t="shared" si="2"/>
        <v>0</v>
      </c>
      <c r="Q154" s="4"/>
    </row>
    <row r="155" spans="1:17" x14ac:dyDescent="0.2">
      <c r="A155" s="10"/>
      <c r="B155" s="10">
        <v>1642697</v>
      </c>
      <c r="C155" s="11">
        <v>187400</v>
      </c>
      <c r="D155" s="11">
        <v>187400</v>
      </c>
      <c r="E155" s="57">
        <v>2021</v>
      </c>
      <c r="F155" s="5"/>
      <c r="G155" s="5"/>
      <c r="H155" s="5"/>
      <c r="I155" s="5"/>
      <c r="J155" s="5"/>
      <c r="K155" s="5"/>
      <c r="L155" s="30"/>
      <c r="M155" s="5">
        <v>187400</v>
      </c>
      <c r="N155" s="21" t="s">
        <v>40</v>
      </c>
      <c r="O155" s="4"/>
      <c r="P155" s="5">
        <f t="shared" si="2"/>
        <v>0</v>
      </c>
      <c r="Q155" s="4"/>
    </row>
    <row r="156" spans="1:17" x14ac:dyDescent="0.2">
      <c r="A156" s="10"/>
      <c r="B156" s="10">
        <v>1642701</v>
      </c>
      <c r="C156" s="11">
        <v>61700</v>
      </c>
      <c r="D156" s="11">
        <v>61700</v>
      </c>
      <c r="E156" s="57">
        <v>2021</v>
      </c>
      <c r="F156" s="5"/>
      <c r="G156" s="5"/>
      <c r="H156" s="5"/>
      <c r="I156" s="5"/>
      <c r="J156" s="5"/>
      <c r="K156" s="5"/>
      <c r="L156" s="30"/>
      <c r="M156" s="5">
        <v>61700</v>
      </c>
      <c r="N156" s="21">
        <f>VLOOKUP(B156,[1]PAGADAS!$A:$K,11,0)</f>
        <v>2000609185</v>
      </c>
      <c r="O156" s="4"/>
      <c r="P156" s="5">
        <f t="shared" si="2"/>
        <v>0</v>
      </c>
      <c r="Q156" s="4"/>
    </row>
    <row r="157" spans="1:17" x14ac:dyDescent="0.2">
      <c r="A157" s="10"/>
      <c r="B157" s="10">
        <v>1642702</v>
      </c>
      <c r="C157" s="11">
        <v>61700</v>
      </c>
      <c r="D157" s="11">
        <v>61700</v>
      </c>
      <c r="E157" s="57">
        <v>2021</v>
      </c>
      <c r="F157" s="5"/>
      <c r="G157" s="5"/>
      <c r="H157" s="5"/>
      <c r="I157" s="5"/>
      <c r="J157" s="5"/>
      <c r="K157" s="5"/>
      <c r="L157" s="30"/>
      <c r="M157" s="5">
        <v>61700</v>
      </c>
      <c r="N157" s="21">
        <f>VLOOKUP(B157,[1]PAGADAS!$A:$K,11,0)</f>
        <v>2000609185</v>
      </c>
      <c r="O157" s="4"/>
      <c r="P157" s="5">
        <f t="shared" si="2"/>
        <v>0</v>
      </c>
      <c r="Q157" s="4"/>
    </row>
    <row r="158" spans="1:17" x14ac:dyDescent="0.2">
      <c r="A158" s="10"/>
      <c r="B158" s="10">
        <v>1642842</v>
      </c>
      <c r="C158" s="11">
        <v>23100</v>
      </c>
      <c r="D158" s="11">
        <v>23100</v>
      </c>
      <c r="E158" s="57">
        <v>2021</v>
      </c>
      <c r="F158" s="5"/>
      <c r="G158" s="5"/>
      <c r="H158" s="5"/>
      <c r="I158" s="5"/>
      <c r="J158" s="5"/>
      <c r="K158" s="5"/>
      <c r="L158" s="30"/>
      <c r="M158" s="5">
        <v>23100</v>
      </c>
      <c r="N158" s="21">
        <f>VLOOKUP(B158,[1]PAGADAS!$A:$K,11,0)</f>
        <v>2000609179</v>
      </c>
      <c r="O158" s="4"/>
      <c r="P158" s="5">
        <f t="shared" si="2"/>
        <v>0</v>
      </c>
      <c r="Q158" s="4"/>
    </row>
    <row r="159" spans="1:17" x14ac:dyDescent="0.2">
      <c r="A159" s="10"/>
      <c r="B159" s="10">
        <v>1642977</v>
      </c>
      <c r="C159" s="11">
        <v>55521</v>
      </c>
      <c r="D159" s="11">
        <v>55521</v>
      </c>
      <c r="E159" s="57">
        <v>2021</v>
      </c>
      <c r="F159" s="5"/>
      <c r="G159" s="5"/>
      <c r="H159" s="5"/>
      <c r="I159" s="5"/>
      <c r="J159" s="5"/>
      <c r="K159" s="5"/>
      <c r="L159" s="30"/>
      <c r="M159" s="5">
        <v>55521</v>
      </c>
      <c r="N159" s="21">
        <f>VLOOKUP(B159,[1]PAGADAS!$A:$K,11,0)</f>
        <v>2000607863</v>
      </c>
      <c r="O159" s="4"/>
      <c r="P159" s="5">
        <f t="shared" si="2"/>
        <v>0</v>
      </c>
      <c r="Q159" s="4"/>
    </row>
    <row r="160" spans="1:17" x14ac:dyDescent="0.2">
      <c r="A160" s="10"/>
      <c r="B160" s="10">
        <v>1643021</v>
      </c>
      <c r="C160" s="11">
        <v>48200</v>
      </c>
      <c r="D160" s="11">
        <v>48200</v>
      </c>
      <c r="E160" s="57">
        <v>2021</v>
      </c>
      <c r="F160" s="5"/>
      <c r="G160" s="5"/>
      <c r="H160" s="5"/>
      <c r="I160" s="5"/>
      <c r="J160" s="5"/>
      <c r="K160" s="5"/>
      <c r="L160" s="30"/>
      <c r="M160" s="5">
        <v>48200</v>
      </c>
      <c r="N160" s="21">
        <f>VLOOKUP(B160,[1]PAGADAS!$A:$K,11,0)</f>
        <v>2000609179</v>
      </c>
      <c r="O160" s="4"/>
      <c r="P160" s="5">
        <f t="shared" si="2"/>
        <v>0</v>
      </c>
      <c r="Q160" s="4"/>
    </row>
    <row r="161" spans="1:17" x14ac:dyDescent="0.2">
      <c r="A161" s="10"/>
      <c r="B161" s="10">
        <v>1643056</v>
      </c>
      <c r="C161" s="11">
        <v>67600</v>
      </c>
      <c r="D161" s="11">
        <v>67600</v>
      </c>
      <c r="E161" s="57">
        <v>2021</v>
      </c>
      <c r="F161" s="5"/>
      <c r="G161" s="5"/>
      <c r="H161" s="5"/>
      <c r="I161" s="5"/>
      <c r="J161" s="5"/>
      <c r="K161" s="5"/>
      <c r="L161" s="30"/>
      <c r="M161" s="5">
        <v>67600</v>
      </c>
      <c r="N161" s="21">
        <f>VLOOKUP(B161,[1]PAGADAS!$A:$K,11,0)</f>
        <v>2000609185</v>
      </c>
      <c r="O161" s="4"/>
      <c r="P161" s="5">
        <f t="shared" si="2"/>
        <v>0</v>
      </c>
      <c r="Q161" s="4"/>
    </row>
    <row r="162" spans="1:17" x14ac:dyDescent="0.2">
      <c r="A162" s="10"/>
      <c r="B162" s="10">
        <v>1643079</v>
      </c>
      <c r="C162" s="11">
        <v>33800</v>
      </c>
      <c r="D162" s="11">
        <v>33800</v>
      </c>
      <c r="E162" s="57">
        <v>2021</v>
      </c>
      <c r="F162" s="5"/>
      <c r="G162" s="5"/>
      <c r="H162" s="5"/>
      <c r="I162" s="5"/>
      <c r="J162" s="5"/>
      <c r="K162" s="5"/>
      <c r="L162" s="30"/>
      <c r="M162" s="5">
        <v>33800</v>
      </c>
      <c r="N162" s="21">
        <f>VLOOKUP(B162,[1]PAGADAS!$A:$K,11,0)</f>
        <v>2000609179</v>
      </c>
      <c r="O162" s="4"/>
      <c r="P162" s="5">
        <f t="shared" si="2"/>
        <v>0</v>
      </c>
      <c r="Q162" s="4"/>
    </row>
    <row r="163" spans="1:17" x14ac:dyDescent="0.2">
      <c r="A163" s="10"/>
      <c r="B163" s="10">
        <v>1643149</v>
      </c>
      <c r="C163" s="11">
        <v>317608</v>
      </c>
      <c r="D163" s="11">
        <v>317608</v>
      </c>
      <c r="E163" s="57">
        <v>2021</v>
      </c>
      <c r="F163" s="5"/>
      <c r="G163" s="5"/>
      <c r="H163" s="5"/>
      <c r="I163" s="5"/>
      <c r="J163" s="5"/>
      <c r="K163" s="5"/>
      <c r="L163" s="30"/>
      <c r="M163" s="5">
        <v>317608</v>
      </c>
      <c r="N163" s="21">
        <f>VLOOKUP(B163,[1]PAGADAS!$A:$K,11,0)</f>
        <v>2000609179</v>
      </c>
      <c r="O163" s="4"/>
      <c r="P163" s="5">
        <f t="shared" si="2"/>
        <v>0</v>
      </c>
      <c r="Q163" s="4"/>
    </row>
    <row r="164" spans="1:17" x14ac:dyDescent="0.2">
      <c r="A164" s="10"/>
      <c r="B164" s="10">
        <v>1643186</v>
      </c>
      <c r="C164" s="11">
        <v>171049</v>
      </c>
      <c r="D164" s="11">
        <v>171049</v>
      </c>
      <c r="E164" s="57">
        <v>2021</v>
      </c>
      <c r="F164" s="5"/>
      <c r="G164" s="5"/>
      <c r="H164" s="5"/>
      <c r="I164" s="5"/>
      <c r="J164" s="5"/>
      <c r="K164" s="5"/>
      <c r="L164" s="30"/>
      <c r="M164" s="5">
        <v>171049</v>
      </c>
      <c r="N164" s="21">
        <f>VLOOKUP(B164,[1]PAGADAS!$A:$K,11,0)</f>
        <v>2000609185</v>
      </c>
      <c r="O164" s="4"/>
      <c r="P164" s="5">
        <f t="shared" si="2"/>
        <v>0</v>
      </c>
      <c r="Q164" s="4"/>
    </row>
    <row r="165" spans="1:17" x14ac:dyDescent="0.2">
      <c r="A165" s="10"/>
      <c r="B165" s="10">
        <v>1643382</v>
      </c>
      <c r="C165" s="11">
        <v>40800</v>
      </c>
      <c r="D165" s="11">
        <v>40800</v>
      </c>
      <c r="E165" s="57">
        <v>2021</v>
      </c>
      <c r="F165" s="5"/>
      <c r="G165" s="5"/>
      <c r="H165" s="5"/>
      <c r="I165" s="5"/>
      <c r="J165" s="5"/>
      <c r="K165" s="5"/>
      <c r="L165" s="30"/>
      <c r="M165" s="5">
        <v>40800</v>
      </c>
      <c r="N165" s="21">
        <f>VLOOKUP(B165,[1]PAGADAS!$A:$K,11,0)</f>
        <v>2000609185</v>
      </c>
      <c r="O165" s="4"/>
      <c r="P165" s="5">
        <f t="shared" si="2"/>
        <v>0</v>
      </c>
      <c r="Q165" s="4"/>
    </row>
    <row r="166" spans="1:17" x14ac:dyDescent="0.2">
      <c r="A166" s="10"/>
      <c r="B166" s="10">
        <v>1643385</v>
      </c>
      <c r="C166" s="11">
        <v>24500</v>
      </c>
      <c r="D166" s="11">
        <v>24500</v>
      </c>
      <c r="E166" s="57">
        <v>2021</v>
      </c>
      <c r="F166" s="5"/>
      <c r="G166" s="5"/>
      <c r="H166" s="5"/>
      <c r="I166" s="5"/>
      <c r="J166" s="5"/>
      <c r="K166" s="5"/>
      <c r="L166" s="30"/>
      <c r="M166" s="5">
        <v>24500</v>
      </c>
      <c r="N166" s="21">
        <f>VLOOKUP(B166,[1]PAGADAS!$A:$K,11,0)</f>
        <v>2000609185</v>
      </c>
      <c r="O166" s="4"/>
      <c r="P166" s="5">
        <f t="shared" si="2"/>
        <v>0</v>
      </c>
      <c r="Q166" s="4"/>
    </row>
    <row r="167" spans="1:17" x14ac:dyDescent="0.2">
      <c r="A167" s="10"/>
      <c r="B167" s="10">
        <v>1643442</v>
      </c>
      <c r="C167" s="11">
        <v>48200</v>
      </c>
      <c r="D167" s="11">
        <v>48200</v>
      </c>
      <c r="E167" s="57">
        <v>2021</v>
      </c>
      <c r="F167" s="5"/>
      <c r="G167" s="5"/>
      <c r="H167" s="5"/>
      <c r="I167" s="5"/>
      <c r="J167" s="5"/>
      <c r="K167" s="5"/>
      <c r="L167" s="30"/>
      <c r="M167" s="5">
        <v>48200</v>
      </c>
      <c r="N167" s="21">
        <f>VLOOKUP(B167,[1]PAGADAS!$A:$K,11,0)</f>
        <v>2000609184</v>
      </c>
      <c r="O167" s="4"/>
      <c r="P167" s="5">
        <f t="shared" si="2"/>
        <v>0</v>
      </c>
      <c r="Q167" s="4"/>
    </row>
    <row r="168" spans="1:17" x14ac:dyDescent="0.2">
      <c r="A168" s="10"/>
      <c r="B168" s="10">
        <v>1643920</v>
      </c>
      <c r="C168" s="11">
        <v>19600</v>
      </c>
      <c r="D168" s="11">
        <v>19600</v>
      </c>
      <c r="E168" s="57">
        <v>2021</v>
      </c>
      <c r="F168" s="5"/>
      <c r="G168" s="5"/>
      <c r="H168" s="5"/>
      <c r="I168" s="5"/>
      <c r="J168" s="5"/>
      <c r="K168" s="5"/>
      <c r="L168" s="30"/>
      <c r="M168" s="5">
        <v>19600</v>
      </c>
      <c r="N168" s="21">
        <f>VLOOKUP(B168,[1]PAGADAS!$A:$K,11,0)</f>
        <v>2000609184</v>
      </c>
      <c r="O168" s="4"/>
      <c r="P168" s="5">
        <f t="shared" si="2"/>
        <v>0</v>
      </c>
      <c r="Q168" s="4"/>
    </row>
    <row r="169" spans="1:17" x14ac:dyDescent="0.2">
      <c r="A169" s="10"/>
      <c r="B169" s="10">
        <v>1643921</v>
      </c>
      <c r="C169" s="11">
        <v>19600</v>
      </c>
      <c r="D169" s="11">
        <v>19600</v>
      </c>
      <c r="E169" s="57">
        <v>2021</v>
      </c>
      <c r="F169" s="5"/>
      <c r="G169" s="5"/>
      <c r="H169" s="5"/>
      <c r="I169" s="5"/>
      <c r="J169" s="5"/>
      <c r="K169" s="5"/>
      <c r="L169" s="30"/>
      <c r="M169" s="5">
        <v>19600</v>
      </c>
      <c r="N169" s="21">
        <f>VLOOKUP(B169,[1]PAGADAS!$A:$K,11,0)</f>
        <v>2000609184</v>
      </c>
      <c r="O169" s="4"/>
      <c r="P169" s="5">
        <f t="shared" si="2"/>
        <v>0</v>
      </c>
      <c r="Q169" s="4"/>
    </row>
    <row r="170" spans="1:17" x14ac:dyDescent="0.2">
      <c r="A170" s="10"/>
      <c r="B170" s="10">
        <v>1644258</v>
      </c>
      <c r="C170" s="11">
        <v>23100</v>
      </c>
      <c r="D170" s="11">
        <v>23100</v>
      </c>
      <c r="E170" s="57">
        <v>2021</v>
      </c>
      <c r="F170" s="5"/>
      <c r="G170" s="5"/>
      <c r="H170" s="5"/>
      <c r="I170" s="5"/>
      <c r="J170" s="5"/>
      <c r="K170" s="5"/>
      <c r="L170" s="30"/>
      <c r="M170" s="5">
        <v>23100</v>
      </c>
      <c r="N170" s="21">
        <f>VLOOKUP(B170,[1]PAGADAS!$A:$K,11,0)</f>
        <v>2000609185</v>
      </c>
      <c r="O170" s="4"/>
      <c r="P170" s="5">
        <f t="shared" si="2"/>
        <v>0</v>
      </c>
      <c r="Q170" s="4"/>
    </row>
    <row r="171" spans="1:17" x14ac:dyDescent="0.2">
      <c r="A171" s="10"/>
      <c r="B171" s="10">
        <v>1644259</v>
      </c>
      <c r="C171" s="11">
        <v>48200</v>
      </c>
      <c r="D171" s="11">
        <v>48200</v>
      </c>
      <c r="E171" s="57">
        <v>2021</v>
      </c>
      <c r="F171" s="5"/>
      <c r="G171" s="5"/>
      <c r="H171" s="5"/>
      <c r="I171" s="5"/>
      <c r="J171" s="5"/>
      <c r="K171" s="5"/>
      <c r="L171" s="30"/>
      <c r="M171" s="5">
        <v>48200</v>
      </c>
      <c r="N171" s="21">
        <f>VLOOKUP(B171,[1]PAGADAS!$A:$K,11,0)</f>
        <v>2000609185</v>
      </c>
      <c r="O171" s="4"/>
      <c r="P171" s="5">
        <f t="shared" si="2"/>
        <v>0</v>
      </c>
      <c r="Q171" s="4"/>
    </row>
    <row r="172" spans="1:17" x14ac:dyDescent="0.2">
      <c r="A172" s="10"/>
      <c r="B172" s="10">
        <v>1644335</v>
      </c>
      <c r="C172" s="11">
        <v>1492097</v>
      </c>
      <c r="D172" s="11">
        <v>1492097</v>
      </c>
      <c r="E172" s="57">
        <v>2021</v>
      </c>
      <c r="F172" s="5"/>
      <c r="G172" s="5">
        <v>1492097</v>
      </c>
      <c r="H172" s="5"/>
      <c r="I172" s="5"/>
      <c r="J172" s="5"/>
      <c r="K172" s="5"/>
      <c r="L172" s="30"/>
      <c r="M172" s="5"/>
      <c r="N172" s="21" t="s">
        <v>150</v>
      </c>
      <c r="O172" s="4" t="s">
        <v>72</v>
      </c>
      <c r="P172" s="5">
        <f t="shared" si="2"/>
        <v>0</v>
      </c>
      <c r="Q172" s="4"/>
    </row>
    <row r="173" spans="1:17" x14ac:dyDescent="0.2">
      <c r="A173" s="10"/>
      <c r="B173" s="10">
        <v>1644336</v>
      </c>
      <c r="C173" s="11">
        <v>297732</v>
      </c>
      <c r="D173" s="11">
        <v>297732</v>
      </c>
      <c r="E173" s="57">
        <v>2021</v>
      </c>
      <c r="F173" s="5"/>
      <c r="G173" s="5">
        <v>297732</v>
      </c>
      <c r="H173" s="5"/>
      <c r="I173" s="5"/>
      <c r="J173" s="5"/>
      <c r="K173" s="5"/>
      <c r="L173" s="30"/>
      <c r="M173" s="5"/>
      <c r="N173" s="21" t="s">
        <v>372</v>
      </c>
      <c r="O173" s="4" t="s">
        <v>189</v>
      </c>
      <c r="P173" s="5">
        <f t="shared" si="2"/>
        <v>0</v>
      </c>
      <c r="Q173" s="4"/>
    </row>
    <row r="174" spans="1:17" x14ac:dyDescent="0.2">
      <c r="A174" s="10"/>
      <c r="B174" s="10">
        <v>1644874</v>
      </c>
      <c r="C174" s="11">
        <v>95250</v>
      </c>
      <c r="D174" s="11">
        <v>95250</v>
      </c>
      <c r="E174" s="57">
        <v>2021</v>
      </c>
      <c r="F174" s="5"/>
      <c r="G174" s="5"/>
      <c r="H174" s="5"/>
      <c r="I174" s="5"/>
      <c r="J174" s="5"/>
      <c r="K174" s="5"/>
      <c r="L174" s="30"/>
      <c r="M174" s="5">
        <v>95250</v>
      </c>
      <c r="N174" s="21">
        <f>VLOOKUP(B174,[1]PAGADAS!$A:$K,11,0)</f>
        <v>2000609189</v>
      </c>
      <c r="O174" s="4"/>
      <c r="P174" s="5">
        <f t="shared" si="2"/>
        <v>0</v>
      </c>
      <c r="Q174" s="4"/>
    </row>
    <row r="175" spans="1:17" x14ac:dyDescent="0.2">
      <c r="A175" s="10"/>
      <c r="B175" s="10">
        <v>1644922</v>
      </c>
      <c r="C175" s="11">
        <v>23100</v>
      </c>
      <c r="D175" s="11">
        <v>23100</v>
      </c>
      <c r="E175" s="57">
        <v>2021</v>
      </c>
      <c r="F175" s="5"/>
      <c r="G175" s="5"/>
      <c r="H175" s="5"/>
      <c r="I175" s="5"/>
      <c r="J175" s="5"/>
      <c r="K175" s="5"/>
      <c r="L175" s="30"/>
      <c r="M175" s="5">
        <v>23100</v>
      </c>
      <c r="N175" s="21">
        <f>VLOOKUP(B175,[1]PAGADAS!$A:$K,11,0)</f>
        <v>2000609185</v>
      </c>
      <c r="O175" s="4"/>
      <c r="P175" s="5">
        <f t="shared" si="2"/>
        <v>0</v>
      </c>
      <c r="Q175" s="4"/>
    </row>
    <row r="176" spans="1:17" x14ac:dyDescent="0.2">
      <c r="A176" s="10"/>
      <c r="B176" s="10">
        <v>1645031</v>
      </c>
      <c r="C176" s="11">
        <v>48200</v>
      </c>
      <c r="D176" s="11">
        <v>48200</v>
      </c>
      <c r="E176" s="57">
        <v>2021</v>
      </c>
      <c r="F176" s="5"/>
      <c r="G176" s="5"/>
      <c r="H176" s="5"/>
      <c r="I176" s="5"/>
      <c r="J176" s="5"/>
      <c r="K176" s="5"/>
      <c r="L176" s="30"/>
      <c r="M176" s="5">
        <v>48200</v>
      </c>
      <c r="N176" s="21">
        <f>VLOOKUP(B176,[1]PAGADAS!$A:$K,11,0)</f>
        <v>2000609185</v>
      </c>
      <c r="O176" s="4"/>
      <c r="P176" s="5">
        <f t="shared" si="2"/>
        <v>0</v>
      </c>
      <c r="Q176" s="4"/>
    </row>
    <row r="177" spans="1:17" x14ac:dyDescent="0.2">
      <c r="A177" s="10"/>
      <c r="B177" s="10">
        <v>1645459</v>
      </c>
      <c r="C177" s="11">
        <v>24500</v>
      </c>
      <c r="D177" s="11">
        <v>24500</v>
      </c>
      <c r="E177" s="57">
        <v>2021</v>
      </c>
      <c r="F177" s="5"/>
      <c r="G177" s="5"/>
      <c r="H177" s="5"/>
      <c r="I177" s="5"/>
      <c r="J177" s="5"/>
      <c r="K177" s="5"/>
      <c r="L177" s="30"/>
      <c r="M177" s="5">
        <v>24500</v>
      </c>
      <c r="N177" s="21">
        <f>VLOOKUP(B177,[1]PAGADAS!$A:$K,11,0)</f>
        <v>2000609184</v>
      </c>
      <c r="O177" s="4"/>
      <c r="P177" s="5">
        <f t="shared" si="2"/>
        <v>0</v>
      </c>
      <c r="Q177" s="4"/>
    </row>
    <row r="178" spans="1:17" x14ac:dyDescent="0.2">
      <c r="A178" s="10"/>
      <c r="B178" s="10">
        <v>1645530</v>
      </c>
      <c r="C178" s="11">
        <v>152012</v>
      </c>
      <c r="D178" s="11">
        <v>152012</v>
      </c>
      <c r="E178" s="57">
        <v>2021</v>
      </c>
      <c r="F178" s="5"/>
      <c r="G178" s="5"/>
      <c r="H178" s="5"/>
      <c r="I178" s="5"/>
      <c r="J178" s="5"/>
      <c r="K178" s="5"/>
      <c r="L178" s="30"/>
      <c r="M178" s="5">
        <v>152012</v>
      </c>
      <c r="N178" s="21">
        <f>VLOOKUP(B178,[1]PAGADAS!$A:$K,11,0)</f>
        <v>2000609187</v>
      </c>
      <c r="O178" s="4"/>
      <c r="P178" s="5">
        <f t="shared" si="2"/>
        <v>0</v>
      </c>
      <c r="Q178" s="4"/>
    </row>
    <row r="179" spans="1:17" x14ac:dyDescent="0.2">
      <c r="A179" s="10"/>
      <c r="B179" s="10">
        <v>1645532</v>
      </c>
      <c r="C179" s="11">
        <v>27100</v>
      </c>
      <c r="D179" s="11">
        <v>27100</v>
      </c>
      <c r="E179" s="57">
        <v>2021</v>
      </c>
      <c r="F179" s="5"/>
      <c r="G179" s="5"/>
      <c r="H179" s="5"/>
      <c r="I179" s="5"/>
      <c r="J179" s="5"/>
      <c r="K179" s="5"/>
      <c r="L179" s="30"/>
      <c r="M179" s="5">
        <v>27100</v>
      </c>
      <c r="N179" s="21">
        <f>VLOOKUP(B179,[1]PAGADAS!$A:$K,11,0)</f>
        <v>2000609185</v>
      </c>
      <c r="O179" s="4"/>
      <c r="P179" s="5">
        <f t="shared" si="2"/>
        <v>0</v>
      </c>
      <c r="Q179" s="4"/>
    </row>
    <row r="180" spans="1:17" x14ac:dyDescent="0.2">
      <c r="A180" s="10"/>
      <c r="B180" s="10">
        <v>1645637</v>
      </c>
      <c r="C180" s="11">
        <v>33800</v>
      </c>
      <c r="D180" s="11">
        <v>33800</v>
      </c>
      <c r="E180" s="57">
        <v>2021</v>
      </c>
      <c r="F180" s="5"/>
      <c r="G180" s="5"/>
      <c r="H180" s="5"/>
      <c r="I180" s="5"/>
      <c r="J180" s="5"/>
      <c r="K180" s="5"/>
      <c r="L180" s="30"/>
      <c r="M180" s="5">
        <v>33800</v>
      </c>
      <c r="N180" s="21">
        <f>VLOOKUP(B180,[1]PAGADAS!$A:$K,11,0)</f>
        <v>2000609185</v>
      </c>
      <c r="O180" s="4"/>
      <c r="P180" s="5">
        <f t="shared" si="2"/>
        <v>0</v>
      </c>
      <c r="Q180" s="4"/>
    </row>
    <row r="181" spans="1:17" x14ac:dyDescent="0.2">
      <c r="A181" s="10"/>
      <c r="B181" s="10">
        <v>1646062</v>
      </c>
      <c r="C181" s="11">
        <v>24500</v>
      </c>
      <c r="D181" s="11">
        <v>24500</v>
      </c>
      <c r="E181" s="57">
        <v>2021</v>
      </c>
      <c r="F181" s="5"/>
      <c r="G181" s="5"/>
      <c r="H181" s="5"/>
      <c r="I181" s="5"/>
      <c r="J181" s="5"/>
      <c r="K181" s="5"/>
      <c r="L181" s="30"/>
      <c r="M181" s="5">
        <v>24500</v>
      </c>
      <c r="N181" s="21">
        <f>VLOOKUP(B181,[1]PAGADAS!$A:$K,11,0)</f>
        <v>2000609184</v>
      </c>
      <c r="O181" s="4"/>
      <c r="P181" s="5">
        <f t="shared" si="2"/>
        <v>0</v>
      </c>
      <c r="Q181" s="4"/>
    </row>
    <row r="182" spans="1:17" x14ac:dyDescent="0.2">
      <c r="A182" s="10"/>
      <c r="B182" s="10">
        <v>1646207</v>
      </c>
      <c r="C182" s="11">
        <v>24500</v>
      </c>
      <c r="D182" s="11">
        <v>24500</v>
      </c>
      <c r="E182" s="57">
        <v>2021</v>
      </c>
      <c r="F182" s="5"/>
      <c r="G182" s="5"/>
      <c r="H182" s="5"/>
      <c r="I182" s="5"/>
      <c r="J182" s="5"/>
      <c r="K182" s="5"/>
      <c r="L182" s="30"/>
      <c r="M182" s="5">
        <v>24500</v>
      </c>
      <c r="N182" s="21">
        <f>VLOOKUP(B182,[1]PAGADAS!$A:$K,11,0)</f>
        <v>2000609185</v>
      </c>
      <c r="O182" s="4"/>
      <c r="P182" s="5">
        <f t="shared" si="2"/>
        <v>0</v>
      </c>
      <c r="Q182" s="4"/>
    </row>
    <row r="183" spans="1:17" x14ac:dyDescent="0.2">
      <c r="A183" s="10"/>
      <c r="B183" s="10">
        <v>1646637</v>
      </c>
      <c r="C183" s="11">
        <v>33743</v>
      </c>
      <c r="D183" s="11">
        <v>33743</v>
      </c>
      <c r="E183" s="57">
        <v>2021</v>
      </c>
      <c r="F183" s="5"/>
      <c r="G183" s="5"/>
      <c r="H183" s="5"/>
      <c r="I183" s="5"/>
      <c r="J183" s="5"/>
      <c r="K183" s="5"/>
      <c r="L183" s="30"/>
      <c r="M183" s="5">
        <v>33743</v>
      </c>
      <c r="N183" s="21">
        <v>2000609184</v>
      </c>
      <c r="O183" s="4"/>
      <c r="P183" s="5">
        <f t="shared" si="2"/>
        <v>0</v>
      </c>
      <c r="Q183" s="4"/>
    </row>
    <row r="184" spans="1:17" x14ac:dyDescent="0.2">
      <c r="A184" s="10"/>
      <c r="B184" s="10">
        <v>1646687</v>
      </c>
      <c r="C184" s="11">
        <v>103483</v>
      </c>
      <c r="D184" s="11">
        <v>103483</v>
      </c>
      <c r="E184" s="57">
        <v>2021</v>
      </c>
      <c r="F184" s="5"/>
      <c r="G184" s="5"/>
      <c r="H184" s="5"/>
      <c r="I184" s="5"/>
      <c r="J184" s="5"/>
      <c r="K184" s="5"/>
      <c r="L184" s="30"/>
      <c r="M184" s="5">
        <v>103483</v>
      </c>
      <c r="N184" s="21">
        <v>2000638831</v>
      </c>
      <c r="O184" s="4"/>
      <c r="P184" s="5">
        <f t="shared" si="2"/>
        <v>0</v>
      </c>
      <c r="Q184" s="4"/>
    </row>
    <row r="185" spans="1:17" x14ac:dyDescent="0.2">
      <c r="A185" s="10"/>
      <c r="B185" s="10">
        <v>1646788</v>
      </c>
      <c r="C185" s="11">
        <v>1049197</v>
      </c>
      <c r="D185" s="11">
        <v>1049197</v>
      </c>
      <c r="E185" s="57">
        <v>2021</v>
      </c>
      <c r="F185" s="5"/>
      <c r="G185" s="5">
        <v>1049197</v>
      </c>
      <c r="H185" s="5"/>
      <c r="I185" s="5"/>
      <c r="J185" s="5"/>
      <c r="K185" s="5"/>
      <c r="L185" s="30"/>
      <c r="M185" s="5"/>
      <c r="N185" s="21" t="s">
        <v>153</v>
      </c>
      <c r="O185" s="4" t="s">
        <v>72</v>
      </c>
      <c r="P185" s="5">
        <f t="shared" si="2"/>
        <v>0</v>
      </c>
      <c r="Q185" s="4"/>
    </row>
    <row r="186" spans="1:17" x14ac:dyDescent="0.2">
      <c r="A186" s="10"/>
      <c r="B186" s="10">
        <v>1647022</v>
      </c>
      <c r="C186" s="11">
        <v>55548</v>
      </c>
      <c r="D186" s="11">
        <v>55548</v>
      </c>
      <c r="E186" s="57">
        <v>2021</v>
      </c>
      <c r="F186" s="5"/>
      <c r="G186" s="5"/>
      <c r="H186" s="5"/>
      <c r="I186" s="5"/>
      <c r="J186" s="5"/>
      <c r="K186" s="5"/>
      <c r="L186" s="30"/>
      <c r="M186" s="5">
        <v>55548</v>
      </c>
      <c r="N186" s="21">
        <v>2000638831</v>
      </c>
      <c r="O186" s="4"/>
      <c r="P186" s="5">
        <f t="shared" si="2"/>
        <v>0</v>
      </c>
      <c r="Q186" s="4"/>
    </row>
    <row r="187" spans="1:17" x14ac:dyDescent="0.2">
      <c r="A187" s="10"/>
      <c r="B187" s="10">
        <v>1647179</v>
      </c>
      <c r="C187" s="11">
        <v>5350</v>
      </c>
      <c r="D187" s="11">
        <v>5350</v>
      </c>
      <c r="E187" s="57">
        <v>2021</v>
      </c>
      <c r="F187" s="5"/>
      <c r="G187" s="5"/>
      <c r="H187" s="5"/>
      <c r="I187" s="5"/>
      <c r="J187" s="5"/>
      <c r="K187" s="5"/>
      <c r="L187" s="30"/>
      <c r="M187" s="5">
        <v>5350</v>
      </c>
      <c r="N187" s="21">
        <v>2000638814</v>
      </c>
      <c r="O187" s="4"/>
      <c r="P187" s="5">
        <f t="shared" si="2"/>
        <v>0</v>
      </c>
      <c r="Q187" s="4"/>
    </row>
    <row r="188" spans="1:17" x14ac:dyDescent="0.2">
      <c r="A188" s="10"/>
      <c r="B188" s="10">
        <v>1647194</v>
      </c>
      <c r="C188" s="11">
        <v>33800</v>
      </c>
      <c r="D188" s="11">
        <v>33800</v>
      </c>
      <c r="E188" s="57">
        <v>2021</v>
      </c>
      <c r="F188" s="5"/>
      <c r="G188" s="5"/>
      <c r="H188" s="5"/>
      <c r="I188" s="5"/>
      <c r="J188" s="5"/>
      <c r="K188" s="5"/>
      <c r="L188" s="30"/>
      <c r="M188" s="5">
        <v>33800</v>
      </c>
      <c r="N188" s="21">
        <f>VLOOKUP(B188,[1]PAGADAS!$A:$K,11,0)</f>
        <v>2000612876</v>
      </c>
      <c r="O188" s="4"/>
      <c r="P188" s="5">
        <f t="shared" si="2"/>
        <v>0</v>
      </c>
      <c r="Q188" s="4"/>
    </row>
    <row r="189" spans="1:17" x14ac:dyDescent="0.2">
      <c r="A189" s="10"/>
      <c r="B189" s="10">
        <v>1647476</v>
      </c>
      <c r="C189" s="11">
        <v>40800</v>
      </c>
      <c r="D189" s="11">
        <v>40800</v>
      </c>
      <c r="E189" s="57">
        <v>2021</v>
      </c>
      <c r="F189" s="5"/>
      <c r="G189" s="5"/>
      <c r="H189" s="5"/>
      <c r="I189" s="5"/>
      <c r="J189" s="5"/>
      <c r="K189" s="5"/>
      <c r="L189" s="30"/>
      <c r="M189" s="5">
        <v>40800</v>
      </c>
      <c r="N189" s="21">
        <f>VLOOKUP(B189,[1]PAGADAS!$A:$K,11,0)</f>
        <v>2000638814</v>
      </c>
      <c r="O189" s="4"/>
      <c r="P189" s="5">
        <f t="shared" si="2"/>
        <v>0</v>
      </c>
      <c r="Q189" s="4"/>
    </row>
    <row r="190" spans="1:17" x14ac:dyDescent="0.2">
      <c r="A190" s="10"/>
      <c r="B190" s="10">
        <v>1647512</v>
      </c>
      <c r="C190" s="11">
        <v>19600</v>
      </c>
      <c r="D190" s="11">
        <v>19600</v>
      </c>
      <c r="E190" s="57">
        <v>2021</v>
      </c>
      <c r="F190" s="5"/>
      <c r="G190" s="5"/>
      <c r="H190" s="5"/>
      <c r="I190" s="5"/>
      <c r="J190" s="5"/>
      <c r="K190" s="5"/>
      <c r="L190" s="30"/>
      <c r="M190" s="5">
        <v>19600</v>
      </c>
      <c r="N190" s="21">
        <f>VLOOKUP(B190,[1]PAGADAS!$A:$K,11,0)</f>
        <v>2000612876</v>
      </c>
      <c r="O190" s="4"/>
      <c r="P190" s="5">
        <f t="shared" si="2"/>
        <v>0</v>
      </c>
      <c r="Q190" s="4"/>
    </row>
    <row r="191" spans="1:17" x14ac:dyDescent="0.2">
      <c r="A191" s="10"/>
      <c r="B191" s="10">
        <v>1647594</v>
      </c>
      <c r="C191" s="11">
        <v>185628</v>
      </c>
      <c r="D191" s="11">
        <v>185628</v>
      </c>
      <c r="E191" s="57">
        <v>2021</v>
      </c>
      <c r="F191" s="5"/>
      <c r="G191" s="5"/>
      <c r="H191" s="5"/>
      <c r="I191" s="5"/>
      <c r="J191" s="5"/>
      <c r="K191" s="5"/>
      <c r="L191" s="30"/>
      <c r="M191" s="5">
        <v>185628</v>
      </c>
      <c r="N191" s="21">
        <f>VLOOKUP(B191,[1]PAGADAS!$A:$K,11,0)</f>
        <v>2000645496</v>
      </c>
      <c r="O191" s="4"/>
      <c r="P191" s="5">
        <f t="shared" si="2"/>
        <v>0</v>
      </c>
      <c r="Q191" s="4"/>
    </row>
    <row r="192" spans="1:17" x14ac:dyDescent="0.2">
      <c r="A192" s="10"/>
      <c r="B192" s="10">
        <v>1647811</v>
      </c>
      <c r="C192" s="11">
        <v>80832</v>
      </c>
      <c r="D192" s="11">
        <v>80832</v>
      </c>
      <c r="E192" s="57">
        <v>2021</v>
      </c>
      <c r="F192" s="5"/>
      <c r="G192" s="5">
        <v>80832</v>
      </c>
      <c r="H192" s="5"/>
      <c r="I192" s="5"/>
      <c r="J192" s="5"/>
      <c r="K192" s="5"/>
      <c r="L192" s="30"/>
      <c r="M192" s="5"/>
      <c r="N192" s="21" t="s">
        <v>384</v>
      </c>
      <c r="O192" s="4" t="s">
        <v>189</v>
      </c>
      <c r="P192" s="5">
        <f t="shared" si="2"/>
        <v>0</v>
      </c>
      <c r="Q192" s="4"/>
    </row>
    <row r="193" spans="1:17" x14ac:dyDescent="0.2">
      <c r="A193" s="10"/>
      <c r="B193" s="10">
        <v>1648119</v>
      </c>
      <c r="C193" s="11">
        <v>216170</v>
      </c>
      <c r="D193" s="11">
        <v>216170</v>
      </c>
      <c r="E193" s="57">
        <v>2021</v>
      </c>
      <c r="F193" s="5"/>
      <c r="G193" s="5"/>
      <c r="H193" s="5"/>
      <c r="I193" s="5"/>
      <c r="J193" s="5"/>
      <c r="K193" s="5"/>
      <c r="L193" s="30"/>
      <c r="M193" s="5">
        <v>216170</v>
      </c>
      <c r="N193" s="21">
        <v>2000647353</v>
      </c>
      <c r="O193" s="4"/>
      <c r="P193" s="5">
        <f t="shared" si="2"/>
        <v>0</v>
      </c>
      <c r="Q193" s="10"/>
    </row>
    <row r="194" spans="1:17" x14ac:dyDescent="0.2">
      <c r="A194" s="10"/>
      <c r="B194" s="10">
        <v>1648253</v>
      </c>
      <c r="C194" s="11">
        <v>48700</v>
      </c>
      <c r="D194" s="11">
        <v>48700</v>
      </c>
      <c r="E194" s="57">
        <v>2021</v>
      </c>
      <c r="F194" s="5"/>
      <c r="G194" s="5"/>
      <c r="H194" s="5"/>
      <c r="I194" s="5"/>
      <c r="J194" s="5"/>
      <c r="K194" s="5"/>
      <c r="L194" s="30"/>
      <c r="M194" s="5">
        <v>48700</v>
      </c>
      <c r="N194" s="21">
        <f>VLOOKUP(B194,[1]PAGADAS!$A:$K,11,0)</f>
        <v>2000674060</v>
      </c>
      <c r="O194" s="4"/>
      <c r="P194" s="5">
        <f t="shared" si="2"/>
        <v>0</v>
      </c>
      <c r="Q194" s="4"/>
    </row>
    <row r="195" spans="1:17" x14ac:dyDescent="0.2">
      <c r="A195" s="10"/>
      <c r="B195" s="10">
        <v>1648348</v>
      </c>
      <c r="C195" s="11">
        <v>245854</v>
      </c>
      <c r="D195" s="11">
        <v>245854</v>
      </c>
      <c r="E195" s="57">
        <v>2021</v>
      </c>
      <c r="F195" s="5"/>
      <c r="G195" s="5"/>
      <c r="H195" s="5"/>
      <c r="I195" s="5"/>
      <c r="J195" s="5"/>
      <c r="K195" s="5"/>
      <c r="L195" s="30"/>
      <c r="M195" s="5">
        <v>245854</v>
      </c>
      <c r="N195" s="21">
        <f>VLOOKUP(B195,[1]PAGADAS!$A:$K,11,0)</f>
        <v>2000647428</v>
      </c>
      <c r="O195" s="4"/>
      <c r="P195" s="5">
        <f t="shared" ref="P195:P258" si="3">D195-SUM(F195:M195)</f>
        <v>0</v>
      </c>
      <c r="Q195" s="4"/>
    </row>
    <row r="196" spans="1:17" x14ac:dyDescent="0.2">
      <c r="A196" s="10"/>
      <c r="B196" s="10">
        <v>1648617</v>
      </c>
      <c r="C196" s="11">
        <v>40800</v>
      </c>
      <c r="D196" s="11">
        <v>40800</v>
      </c>
      <c r="E196" s="57">
        <v>2021</v>
      </c>
      <c r="F196" s="5"/>
      <c r="G196" s="5"/>
      <c r="H196" s="5"/>
      <c r="I196" s="5"/>
      <c r="J196" s="5"/>
      <c r="K196" s="5"/>
      <c r="L196" s="30"/>
      <c r="M196" s="5">
        <v>40800</v>
      </c>
      <c r="N196" s="21">
        <f>VLOOKUP(B196,[1]PAGADAS!$A:$K,11,0)</f>
        <v>2000638814</v>
      </c>
      <c r="O196" s="4"/>
      <c r="P196" s="5">
        <f t="shared" si="3"/>
        <v>0</v>
      </c>
      <c r="Q196" s="4"/>
    </row>
    <row r="197" spans="1:17" x14ac:dyDescent="0.2">
      <c r="A197" s="10"/>
      <c r="B197" s="10">
        <v>1649043</v>
      </c>
      <c r="C197" s="11">
        <v>85273</v>
      </c>
      <c r="D197" s="11">
        <v>85273</v>
      </c>
      <c r="E197" s="57">
        <v>2021</v>
      </c>
      <c r="F197" s="5"/>
      <c r="G197" s="5"/>
      <c r="H197" s="5"/>
      <c r="I197" s="5"/>
      <c r="J197" s="5"/>
      <c r="K197" s="5"/>
      <c r="L197" s="30"/>
      <c r="M197" s="5">
        <v>85273</v>
      </c>
      <c r="N197" s="21">
        <f>VLOOKUP(B197,[1]PAGADAS!$A:$K,11,0)</f>
        <v>2000645494</v>
      </c>
      <c r="O197" s="4"/>
      <c r="P197" s="5">
        <f t="shared" si="3"/>
        <v>0</v>
      </c>
      <c r="Q197" s="10"/>
    </row>
    <row r="198" spans="1:17" x14ac:dyDescent="0.2">
      <c r="A198" s="10"/>
      <c r="B198" s="10">
        <v>1649548</v>
      </c>
      <c r="C198" s="11">
        <v>23100</v>
      </c>
      <c r="D198" s="11">
        <v>23100</v>
      </c>
      <c r="E198" s="57">
        <v>2021</v>
      </c>
      <c r="F198" s="5"/>
      <c r="G198" s="5"/>
      <c r="H198" s="5"/>
      <c r="I198" s="5"/>
      <c r="J198" s="5"/>
      <c r="K198" s="5"/>
      <c r="L198" s="30"/>
      <c r="M198" s="5">
        <v>23100</v>
      </c>
      <c r="N198" s="21">
        <f>VLOOKUP(B198,[1]PAGADAS!$A:$K,11,0)</f>
        <v>2000638814</v>
      </c>
      <c r="O198" s="4"/>
      <c r="P198" s="5">
        <f t="shared" si="3"/>
        <v>0</v>
      </c>
      <c r="Q198" s="4"/>
    </row>
    <row r="199" spans="1:17" x14ac:dyDescent="0.2">
      <c r="A199" s="10"/>
      <c r="B199" s="10">
        <v>1649816</v>
      </c>
      <c r="C199" s="11">
        <v>48700</v>
      </c>
      <c r="D199" s="11">
        <v>48700</v>
      </c>
      <c r="E199" s="57">
        <v>2021</v>
      </c>
      <c r="F199" s="5"/>
      <c r="G199" s="5"/>
      <c r="H199" s="5"/>
      <c r="I199" s="5"/>
      <c r="J199" s="5"/>
      <c r="K199" s="5"/>
      <c r="L199" s="30"/>
      <c r="M199" s="5">
        <v>48700</v>
      </c>
      <c r="N199" s="21">
        <v>2000645496</v>
      </c>
      <c r="O199" s="4"/>
      <c r="P199" s="5">
        <f t="shared" si="3"/>
        <v>0</v>
      </c>
      <c r="Q199" s="4"/>
    </row>
    <row r="200" spans="1:17" x14ac:dyDescent="0.2">
      <c r="A200" s="10"/>
      <c r="B200" s="10">
        <v>1650064</v>
      </c>
      <c r="C200" s="11">
        <v>2508197</v>
      </c>
      <c r="D200" s="11">
        <v>2508197</v>
      </c>
      <c r="E200" s="57">
        <v>2021</v>
      </c>
      <c r="F200" s="5"/>
      <c r="G200" s="5">
        <v>2508197</v>
      </c>
      <c r="H200" s="5"/>
      <c r="I200" s="5"/>
      <c r="J200" s="5"/>
      <c r="K200" s="5"/>
      <c r="L200" s="30"/>
      <c r="M200" s="5"/>
      <c r="N200" s="21" t="s">
        <v>156</v>
      </c>
      <c r="O200" s="4" t="s">
        <v>72</v>
      </c>
      <c r="P200" s="5">
        <f t="shared" si="3"/>
        <v>0</v>
      </c>
      <c r="Q200" s="4"/>
    </row>
    <row r="201" spans="1:17" x14ac:dyDescent="0.2">
      <c r="A201" s="10"/>
      <c r="B201" s="10">
        <v>1650615</v>
      </c>
      <c r="C201" s="11">
        <v>134010</v>
      </c>
      <c r="D201" s="11">
        <v>134010</v>
      </c>
      <c r="E201" s="57">
        <v>2021</v>
      </c>
      <c r="F201" s="5"/>
      <c r="G201" s="5">
        <v>134010</v>
      </c>
      <c r="H201" s="5"/>
      <c r="I201" s="5"/>
      <c r="J201" s="5"/>
      <c r="K201" s="5"/>
      <c r="L201" s="30"/>
      <c r="M201" s="5"/>
      <c r="N201" s="21" t="s">
        <v>182</v>
      </c>
      <c r="O201" s="4" t="s">
        <v>187</v>
      </c>
      <c r="P201" s="5">
        <f t="shared" si="3"/>
        <v>0</v>
      </c>
      <c r="Q201" s="4"/>
    </row>
    <row r="202" spans="1:17" x14ac:dyDescent="0.2">
      <c r="A202" s="10"/>
      <c r="B202" s="10">
        <v>1650662</v>
      </c>
      <c r="C202" s="11">
        <v>80832</v>
      </c>
      <c r="D202" s="11">
        <v>80832</v>
      </c>
      <c r="E202" s="57">
        <v>2021</v>
      </c>
      <c r="F202" s="5"/>
      <c r="G202" s="5">
        <v>80832</v>
      </c>
      <c r="H202" s="5"/>
      <c r="I202" s="5"/>
      <c r="J202" s="5"/>
      <c r="K202" s="5"/>
      <c r="L202" s="30"/>
      <c r="M202" s="5"/>
      <c r="N202" s="21" t="s">
        <v>378</v>
      </c>
      <c r="O202" s="4" t="s">
        <v>189</v>
      </c>
      <c r="P202" s="5">
        <f t="shared" si="3"/>
        <v>0</v>
      </c>
      <c r="Q202" s="4"/>
    </row>
    <row r="203" spans="1:17" x14ac:dyDescent="0.2">
      <c r="A203" s="10"/>
      <c r="B203" s="10">
        <v>1650804</v>
      </c>
      <c r="C203" s="11">
        <v>23100</v>
      </c>
      <c r="D203" s="11">
        <v>23100</v>
      </c>
      <c r="E203" s="57">
        <v>2021</v>
      </c>
      <c r="F203" s="5"/>
      <c r="G203" s="5"/>
      <c r="H203" s="5"/>
      <c r="I203" s="5"/>
      <c r="J203" s="5"/>
      <c r="K203" s="5"/>
      <c r="L203" s="30"/>
      <c r="M203" s="5">
        <v>23100</v>
      </c>
      <c r="N203" s="21">
        <f>VLOOKUP(B203,[1]PAGADAS!$A:$K,11,0)</f>
        <v>2000612876</v>
      </c>
      <c r="O203" s="4"/>
      <c r="P203" s="5">
        <f t="shared" si="3"/>
        <v>0</v>
      </c>
      <c r="Q203" s="4"/>
    </row>
    <row r="204" spans="1:17" x14ac:dyDescent="0.2">
      <c r="A204" s="10"/>
      <c r="B204" s="10">
        <v>1650806</v>
      </c>
      <c r="C204" s="11">
        <v>23100</v>
      </c>
      <c r="D204" s="11">
        <v>23100</v>
      </c>
      <c r="E204" s="57">
        <v>2021</v>
      </c>
      <c r="F204" s="5"/>
      <c r="G204" s="5"/>
      <c r="H204" s="5"/>
      <c r="I204" s="5"/>
      <c r="J204" s="5"/>
      <c r="K204" s="5"/>
      <c r="L204" s="30"/>
      <c r="M204" s="5">
        <v>23100</v>
      </c>
      <c r="N204" s="21">
        <f>VLOOKUP(B204,[1]PAGADAS!$A:$K,11,0)</f>
        <v>2000612876</v>
      </c>
      <c r="O204" s="4"/>
      <c r="P204" s="5">
        <f t="shared" si="3"/>
        <v>0</v>
      </c>
      <c r="Q204" s="4"/>
    </row>
    <row r="205" spans="1:17" x14ac:dyDescent="0.2">
      <c r="A205" s="10"/>
      <c r="B205" s="10">
        <v>1650958</v>
      </c>
      <c r="C205" s="11">
        <v>160520</v>
      </c>
      <c r="D205" s="11">
        <v>160520</v>
      </c>
      <c r="E205" s="57">
        <v>2021</v>
      </c>
      <c r="F205" s="5"/>
      <c r="G205" s="5"/>
      <c r="H205" s="5"/>
      <c r="I205" s="5"/>
      <c r="J205" s="5"/>
      <c r="K205" s="5"/>
      <c r="L205" s="30"/>
      <c r="M205" s="5">
        <v>160520</v>
      </c>
      <c r="N205" s="21">
        <v>2000638815</v>
      </c>
      <c r="O205" s="4"/>
      <c r="P205" s="5">
        <f t="shared" si="3"/>
        <v>0</v>
      </c>
      <c r="Q205" s="4"/>
    </row>
    <row r="206" spans="1:17" x14ac:dyDescent="0.2">
      <c r="A206" s="10"/>
      <c r="B206" s="10">
        <v>1650990</v>
      </c>
      <c r="C206" s="11">
        <v>33800</v>
      </c>
      <c r="D206" s="11">
        <v>33800</v>
      </c>
      <c r="E206" s="57">
        <v>2021</v>
      </c>
      <c r="F206" s="5"/>
      <c r="G206" s="5"/>
      <c r="H206" s="5"/>
      <c r="I206" s="5"/>
      <c r="J206" s="5"/>
      <c r="K206" s="5"/>
      <c r="L206" s="30"/>
      <c r="M206" s="5">
        <v>33800</v>
      </c>
      <c r="N206" s="21">
        <f>VLOOKUP(B206,[1]PAGADAS!$A:$K,11,0)</f>
        <v>2000640922</v>
      </c>
      <c r="O206" s="4"/>
      <c r="P206" s="5">
        <f t="shared" si="3"/>
        <v>0</v>
      </c>
      <c r="Q206" s="4"/>
    </row>
    <row r="207" spans="1:17" x14ac:dyDescent="0.2">
      <c r="A207" s="10"/>
      <c r="B207" s="10">
        <v>1651480</v>
      </c>
      <c r="C207" s="11">
        <v>271241</v>
      </c>
      <c r="D207" s="11">
        <v>271241</v>
      </c>
      <c r="E207" s="57">
        <v>2021</v>
      </c>
      <c r="F207" s="5"/>
      <c r="G207" s="5"/>
      <c r="H207" s="5"/>
      <c r="I207" s="5"/>
      <c r="J207" s="5"/>
      <c r="K207" s="5"/>
      <c r="L207" s="30"/>
      <c r="M207" s="5">
        <v>271241</v>
      </c>
      <c r="N207" s="21">
        <v>2000681750</v>
      </c>
      <c r="O207" s="4"/>
      <c r="P207" s="5">
        <f t="shared" si="3"/>
        <v>0</v>
      </c>
      <c r="Q207" s="4"/>
    </row>
    <row r="208" spans="1:17" x14ac:dyDescent="0.2">
      <c r="A208" s="10"/>
      <c r="B208" s="10">
        <v>1651670</v>
      </c>
      <c r="C208" s="11">
        <v>217000</v>
      </c>
      <c r="D208" s="11">
        <v>217000</v>
      </c>
      <c r="E208" s="57">
        <v>2021</v>
      </c>
      <c r="F208" s="5"/>
      <c r="G208" s="5">
        <v>217000</v>
      </c>
      <c r="H208" s="5"/>
      <c r="I208" s="5"/>
      <c r="J208" s="5"/>
      <c r="K208" s="5"/>
      <c r="L208" s="30"/>
      <c r="M208" s="5"/>
      <c r="N208" s="21" t="s">
        <v>381</v>
      </c>
      <c r="O208" s="4" t="s">
        <v>189</v>
      </c>
      <c r="P208" s="5">
        <f t="shared" si="3"/>
        <v>0</v>
      </c>
      <c r="Q208" s="4"/>
    </row>
    <row r="209" spans="1:17" x14ac:dyDescent="0.2">
      <c r="A209" s="10"/>
      <c r="B209" s="10">
        <v>1652412</v>
      </c>
      <c r="C209" s="11">
        <v>33800</v>
      </c>
      <c r="D209" s="11">
        <v>33800</v>
      </c>
      <c r="E209" s="57">
        <v>2021</v>
      </c>
      <c r="F209" s="5"/>
      <c r="G209" s="5"/>
      <c r="H209" s="5"/>
      <c r="I209" s="5"/>
      <c r="J209" s="5"/>
      <c r="K209" s="5"/>
      <c r="L209" s="30"/>
      <c r="M209" s="5">
        <v>33800</v>
      </c>
      <c r="N209" s="21">
        <f>VLOOKUP(B209,[1]PAGADAS!$A:$K,11,0)</f>
        <v>2000674060</v>
      </c>
      <c r="O209" s="4"/>
      <c r="P209" s="5">
        <f t="shared" si="3"/>
        <v>0</v>
      </c>
      <c r="Q209" s="4"/>
    </row>
    <row r="210" spans="1:17" x14ac:dyDescent="0.2">
      <c r="A210" s="10"/>
      <c r="B210" s="10">
        <v>1653213</v>
      </c>
      <c r="C210" s="11">
        <v>148089</v>
      </c>
      <c r="D210" s="11">
        <v>148089</v>
      </c>
      <c r="E210" s="57">
        <v>2021</v>
      </c>
      <c r="F210" s="5"/>
      <c r="G210" s="5"/>
      <c r="H210" s="5"/>
      <c r="I210" s="5"/>
      <c r="J210" s="5"/>
      <c r="K210" s="5"/>
      <c r="L210" s="30"/>
      <c r="M210" s="5">
        <v>148089</v>
      </c>
      <c r="N210" s="21">
        <f>VLOOKUP(B210,[1]PAGADAS!$A:$K,11,0)</f>
        <v>2000640925</v>
      </c>
      <c r="O210" s="4"/>
      <c r="P210" s="5">
        <f t="shared" si="3"/>
        <v>0</v>
      </c>
      <c r="Q210" s="4"/>
    </row>
    <row r="211" spans="1:17" x14ac:dyDescent="0.2">
      <c r="A211" s="10"/>
      <c r="B211" s="10">
        <v>1653343</v>
      </c>
      <c r="C211" s="11">
        <v>23100</v>
      </c>
      <c r="D211" s="11">
        <v>23100</v>
      </c>
      <c r="E211" s="57">
        <v>2021</v>
      </c>
      <c r="F211" s="5"/>
      <c r="G211" s="5"/>
      <c r="H211" s="5"/>
      <c r="I211" s="5"/>
      <c r="J211" s="5"/>
      <c r="K211" s="5"/>
      <c r="L211" s="30"/>
      <c r="M211" s="5">
        <v>23100</v>
      </c>
      <c r="N211" s="21">
        <f>VLOOKUP(B211,[1]PAGADAS!$A:$K,11,0)</f>
        <v>2000640922</v>
      </c>
      <c r="O211" s="4"/>
      <c r="P211" s="5">
        <f t="shared" si="3"/>
        <v>0</v>
      </c>
      <c r="Q211" s="4"/>
    </row>
    <row r="212" spans="1:17" x14ac:dyDescent="0.2">
      <c r="A212" s="10"/>
      <c r="B212" s="10">
        <v>1653854</v>
      </c>
      <c r="C212" s="11">
        <v>10400</v>
      </c>
      <c r="D212" s="11">
        <v>10400</v>
      </c>
      <c r="E212" s="57">
        <v>2021</v>
      </c>
      <c r="F212" s="5"/>
      <c r="G212" s="5"/>
      <c r="H212" s="5"/>
      <c r="I212" s="5"/>
      <c r="J212" s="5"/>
      <c r="K212" s="5"/>
      <c r="L212" s="30"/>
      <c r="M212" s="5">
        <v>10400</v>
      </c>
      <c r="N212" s="21">
        <f>VLOOKUP(B212,[1]PAGADAS!$A:$K,11,0)</f>
        <v>2000640922</v>
      </c>
      <c r="O212" s="4"/>
      <c r="P212" s="5">
        <f t="shared" si="3"/>
        <v>0</v>
      </c>
      <c r="Q212" s="4"/>
    </row>
    <row r="213" spans="1:17" x14ac:dyDescent="0.2">
      <c r="A213" s="10"/>
      <c r="B213" s="10">
        <v>1654264</v>
      </c>
      <c r="C213" s="11">
        <v>24500</v>
      </c>
      <c r="D213" s="11">
        <v>24500</v>
      </c>
      <c r="E213" s="57">
        <v>2021</v>
      </c>
      <c r="F213" s="5"/>
      <c r="G213" s="5"/>
      <c r="H213" s="5"/>
      <c r="I213" s="5"/>
      <c r="J213" s="5"/>
      <c r="K213" s="5"/>
      <c r="L213" s="30"/>
      <c r="M213" s="5">
        <v>24500</v>
      </c>
      <c r="N213" s="21">
        <f>VLOOKUP(B213,[1]PAGADAS!$A:$K,11,0)</f>
        <v>2000671134</v>
      </c>
      <c r="O213" s="4"/>
      <c r="P213" s="5">
        <f t="shared" si="3"/>
        <v>0</v>
      </c>
      <c r="Q213" s="4"/>
    </row>
    <row r="214" spans="1:17" x14ac:dyDescent="0.2">
      <c r="A214" s="10"/>
      <c r="B214" s="10">
        <v>1654453</v>
      </c>
      <c r="C214" s="11">
        <v>23100</v>
      </c>
      <c r="D214" s="11">
        <v>23100</v>
      </c>
      <c r="E214" s="57">
        <v>2021</v>
      </c>
      <c r="F214" s="5"/>
      <c r="G214" s="5"/>
      <c r="H214" s="5"/>
      <c r="I214" s="5"/>
      <c r="J214" s="5"/>
      <c r="K214" s="5"/>
      <c r="L214" s="30"/>
      <c r="M214" s="5">
        <v>23100</v>
      </c>
      <c r="N214" s="21">
        <f>VLOOKUP(B214,[1]PAGADAS!$A:$K,11,0)</f>
        <v>2000671134</v>
      </c>
      <c r="O214" s="4"/>
      <c r="P214" s="5">
        <f t="shared" si="3"/>
        <v>0</v>
      </c>
      <c r="Q214" s="4"/>
    </row>
    <row r="215" spans="1:17" x14ac:dyDescent="0.2">
      <c r="A215" s="10"/>
      <c r="B215" s="10">
        <v>1655418</v>
      </c>
      <c r="C215" s="11">
        <v>125072</v>
      </c>
      <c r="D215" s="11">
        <v>125072</v>
      </c>
      <c r="E215" s="57">
        <v>2021</v>
      </c>
      <c r="F215" s="5"/>
      <c r="G215" s="5"/>
      <c r="H215" s="5"/>
      <c r="I215" s="5"/>
      <c r="J215" s="5"/>
      <c r="K215" s="5"/>
      <c r="L215" s="30"/>
      <c r="M215" s="5">
        <v>125072</v>
      </c>
      <c r="N215" s="21">
        <f>VLOOKUP(B215,[1]PAGADAS!$A:$K,11,0)</f>
        <v>2000645494</v>
      </c>
      <c r="O215" s="4"/>
      <c r="P215" s="5">
        <f t="shared" si="3"/>
        <v>0</v>
      </c>
      <c r="Q215" s="4"/>
    </row>
    <row r="216" spans="1:17" x14ac:dyDescent="0.2">
      <c r="A216" s="10"/>
      <c r="B216" s="10">
        <v>1655537</v>
      </c>
      <c r="C216" s="11">
        <v>404315</v>
      </c>
      <c r="D216" s="11">
        <v>404315</v>
      </c>
      <c r="E216" s="57">
        <v>2021</v>
      </c>
      <c r="F216" s="5"/>
      <c r="G216" s="5"/>
      <c r="H216" s="5"/>
      <c r="I216" s="5"/>
      <c r="J216" s="5"/>
      <c r="K216" s="5"/>
      <c r="L216" s="30"/>
      <c r="M216" s="5">
        <v>404315</v>
      </c>
      <c r="N216" s="21">
        <f>VLOOKUP(B216,[1]PAGADAS!$A:$K,11,0)</f>
        <v>2000671134</v>
      </c>
      <c r="O216" s="4"/>
      <c r="P216" s="5">
        <f t="shared" si="3"/>
        <v>0</v>
      </c>
      <c r="Q216" s="4"/>
    </row>
    <row r="217" spans="1:17" x14ac:dyDescent="0.2">
      <c r="A217" s="10"/>
      <c r="B217" s="10">
        <v>1656398</v>
      </c>
      <c r="C217" s="11">
        <v>17484</v>
      </c>
      <c r="D217" s="11">
        <v>17484</v>
      </c>
      <c r="E217" s="57">
        <v>2021</v>
      </c>
      <c r="F217" s="5"/>
      <c r="G217" s="5"/>
      <c r="H217" s="5"/>
      <c r="I217" s="5"/>
      <c r="J217" s="5"/>
      <c r="K217" s="5"/>
      <c r="L217" s="30"/>
      <c r="M217" s="5">
        <v>17484</v>
      </c>
      <c r="N217" s="21">
        <f>VLOOKUP(B217,[1]PAGADAS!$A:$K,11,0)</f>
        <v>2000671134</v>
      </c>
      <c r="O217" s="4"/>
      <c r="P217" s="5">
        <f t="shared" si="3"/>
        <v>0</v>
      </c>
      <c r="Q217" s="4"/>
    </row>
    <row r="218" spans="1:17" x14ac:dyDescent="0.2">
      <c r="A218" s="10"/>
      <c r="B218" s="10">
        <v>1656485</v>
      </c>
      <c r="C218" s="11">
        <v>24080</v>
      </c>
      <c r="D218" s="11">
        <v>24080</v>
      </c>
      <c r="E218" s="57">
        <v>2021</v>
      </c>
      <c r="F218" s="5"/>
      <c r="G218" s="5"/>
      <c r="H218" s="5"/>
      <c r="I218" s="5"/>
      <c r="J218" s="5"/>
      <c r="K218" s="5"/>
      <c r="L218" s="30"/>
      <c r="M218" s="5">
        <v>24080</v>
      </c>
      <c r="N218" s="21">
        <v>2000647360</v>
      </c>
      <c r="O218" s="4"/>
      <c r="P218" s="5">
        <f t="shared" si="3"/>
        <v>0</v>
      </c>
      <c r="Q218" s="4"/>
    </row>
    <row r="219" spans="1:17" x14ac:dyDescent="0.2">
      <c r="A219" s="10"/>
      <c r="B219" s="10">
        <v>1656557</v>
      </c>
      <c r="C219" s="11">
        <v>2082520</v>
      </c>
      <c r="D219" s="11">
        <v>2082520</v>
      </c>
      <c r="E219" s="57">
        <v>2021</v>
      </c>
      <c r="F219" s="5"/>
      <c r="G219" s="5">
        <v>2082520</v>
      </c>
      <c r="H219" s="5"/>
      <c r="I219" s="5"/>
      <c r="J219" s="5"/>
      <c r="K219" s="5"/>
      <c r="L219" s="30"/>
      <c r="M219" s="5"/>
      <c r="N219" s="21" t="s">
        <v>131</v>
      </c>
      <c r="O219" s="4" t="s">
        <v>72</v>
      </c>
      <c r="P219" s="5">
        <f t="shared" si="3"/>
        <v>0</v>
      </c>
      <c r="Q219" s="4"/>
    </row>
    <row r="220" spans="1:17" x14ac:dyDescent="0.2">
      <c r="A220" s="10"/>
      <c r="B220" s="10">
        <v>1656610</v>
      </c>
      <c r="C220" s="11">
        <v>30545</v>
      </c>
      <c r="D220" s="11">
        <v>30545</v>
      </c>
      <c r="E220" s="57">
        <v>2021</v>
      </c>
      <c r="F220" s="5"/>
      <c r="G220" s="5"/>
      <c r="H220" s="5"/>
      <c r="I220" s="5"/>
      <c r="J220" s="5"/>
      <c r="K220" s="5"/>
      <c r="L220" s="30"/>
      <c r="M220" s="5">
        <v>30545</v>
      </c>
      <c r="N220" s="21">
        <v>2000647428</v>
      </c>
      <c r="O220" s="4"/>
      <c r="P220" s="5">
        <f t="shared" si="3"/>
        <v>0</v>
      </c>
      <c r="Q220" s="4"/>
    </row>
    <row r="221" spans="1:17" x14ac:dyDescent="0.2">
      <c r="A221" s="10"/>
      <c r="B221" s="10">
        <v>1657074</v>
      </c>
      <c r="C221" s="11">
        <v>96985</v>
      </c>
      <c r="D221" s="11">
        <v>96985</v>
      </c>
      <c r="E221" s="57">
        <v>2021</v>
      </c>
      <c r="F221" s="5"/>
      <c r="G221" s="5"/>
      <c r="H221" s="5"/>
      <c r="I221" s="5"/>
      <c r="J221" s="5"/>
      <c r="K221" s="5"/>
      <c r="L221" s="30"/>
      <c r="M221" s="5">
        <v>96985</v>
      </c>
      <c r="N221" s="21">
        <f>VLOOKUP(B221,[1]PAGADAS!$A:$K,11,0)</f>
        <v>2000647359</v>
      </c>
      <c r="O221" s="4"/>
      <c r="P221" s="5">
        <f t="shared" si="3"/>
        <v>0</v>
      </c>
      <c r="Q221" s="4"/>
    </row>
    <row r="222" spans="1:17" x14ac:dyDescent="0.2">
      <c r="A222" s="10"/>
      <c r="B222" s="10">
        <v>1657669</v>
      </c>
      <c r="C222" s="11">
        <v>55300</v>
      </c>
      <c r="D222" s="11">
        <v>55300</v>
      </c>
      <c r="E222" s="57">
        <v>2021</v>
      </c>
      <c r="F222" s="5"/>
      <c r="G222" s="5"/>
      <c r="H222" s="5"/>
      <c r="I222" s="5"/>
      <c r="J222" s="5"/>
      <c r="K222" s="5"/>
      <c r="L222" s="30"/>
      <c r="M222" s="5">
        <v>55300</v>
      </c>
      <c r="N222" s="21">
        <f>VLOOKUP(B222,[1]PAGADAS!$A:$K,11,0)</f>
        <v>2000671134</v>
      </c>
      <c r="O222" s="4"/>
      <c r="P222" s="5">
        <f t="shared" si="3"/>
        <v>0</v>
      </c>
      <c r="Q222" s="4"/>
    </row>
    <row r="223" spans="1:17" x14ac:dyDescent="0.2">
      <c r="A223" s="10"/>
      <c r="B223" s="10">
        <v>1659448</v>
      </c>
      <c r="C223" s="11">
        <v>170604</v>
      </c>
      <c r="D223" s="11">
        <v>170604</v>
      </c>
      <c r="E223" s="57">
        <v>2021</v>
      </c>
      <c r="F223" s="5"/>
      <c r="G223" s="5"/>
      <c r="H223" s="5"/>
      <c r="I223" s="5"/>
      <c r="J223" s="5"/>
      <c r="K223" s="5"/>
      <c r="L223" s="30"/>
      <c r="M223" s="5">
        <v>442323</v>
      </c>
      <c r="N223" s="21">
        <f>VLOOKUP(B223,[1]PAGADAS!$A:$K,11,0)</f>
        <v>2000645494</v>
      </c>
      <c r="O223" s="4"/>
      <c r="P223" s="5">
        <f t="shared" si="3"/>
        <v>-271719</v>
      </c>
      <c r="Q223" s="4"/>
    </row>
    <row r="224" spans="1:17" x14ac:dyDescent="0.2">
      <c r="A224" s="10"/>
      <c r="B224" s="10">
        <v>1659888</v>
      </c>
      <c r="C224" s="11">
        <v>33800</v>
      </c>
      <c r="D224" s="11">
        <v>33800</v>
      </c>
      <c r="E224" s="57">
        <v>2021</v>
      </c>
      <c r="F224" s="5"/>
      <c r="G224" s="5"/>
      <c r="H224" s="5"/>
      <c r="I224" s="5"/>
      <c r="J224" s="5"/>
      <c r="K224" s="5"/>
      <c r="L224" s="30"/>
      <c r="M224" s="5">
        <v>33800</v>
      </c>
      <c r="N224" s="21" t="s">
        <v>41</v>
      </c>
      <c r="O224" s="4"/>
      <c r="P224" s="5">
        <f t="shared" si="3"/>
        <v>0</v>
      </c>
      <c r="Q224" s="4"/>
    </row>
    <row r="225" spans="1:17" x14ac:dyDescent="0.2">
      <c r="A225" s="10"/>
      <c r="B225" s="10">
        <v>1659939</v>
      </c>
      <c r="C225" s="11">
        <v>2548977</v>
      </c>
      <c r="D225" s="11">
        <v>2548977</v>
      </c>
      <c r="E225" s="57">
        <v>2021</v>
      </c>
      <c r="F225" s="5"/>
      <c r="G225" s="5">
        <v>2548977</v>
      </c>
      <c r="H225" s="5"/>
      <c r="I225" s="5"/>
      <c r="J225" s="5"/>
      <c r="K225" s="5"/>
      <c r="L225" s="30"/>
      <c r="M225" s="5"/>
      <c r="N225" s="21" t="s">
        <v>135</v>
      </c>
      <c r="O225" s="4" t="s">
        <v>72</v>
      </c>
      <c r="P225" s="5">
        <f t="shared" si="3"/>
        <v>0</v>
      </c>
      <c r="Q225" s="4"/>
    </row>
    <row r="226" spans="1:17" x14ac:dyDescent="0.2">
      <c r="A226" s="10"/>
      <c r="B226" s="10">
        <v>1659962</v>
      </c>
      <c r="C226" s="11">
        <v>33800</v>
      </c>
      <c r="D226" s="11">
        <v>33800</v>
      </c>
      <c r="E226" s="57">
        <v>2021</v>
      </c>
      <c r="F226" s="5"/>
      <c r="G226" s="5"/>
      <c r="H226" s="5"/>
      <c r="I226" s="5"/>
      <c r="J226" s="5"/>
      <c r="K226" s="5"/>
      <c r="L226" s="30"/>
      <c r="M226" s="5">
        <v>33800</v>
      </c>
      <c r="N226" s="21">
        <f>VLOOKUP(B226,[1]PAGADAS!$A:$K,11,0)</f>
        <v>2000645494</v>
      </c>
      <c r="O226" s="4"/>
      <c r="P226" s="5">
        <f t="shared" si="3"/>
        <v>0</v>
      </c>
      <c r="Q226" s="4"/>
    </row>
    <row r="227" spans="1:17" x14ac:dyDescent="0.2">
      <c r="A227" s="10"/>
      <c r="B227" s="10">
        <v>1661737</v>
      </c>
      <c r="C227" s="11">
        <v>96881</v>
      </c>
      <c r="D227" s="11">
        <v>96881</v>
      </c>
      <c r="E227" s="57">
        <v>2021</v>
      </c>
      <c r="F227" s="5"/>
      <c r="G227" s="5"/>
      <c r="H227" s="5"/>
      <c r="I227" s="5"/>
      <c r="J227" s="5"/>
      <c r="K227" s="5"/>
      <c r="L227" s="30"/>
      <c r="M227" s="5">
        <v>96881</v>
      </c>
      <c r="N227" s="21">
        <f>VLOOKUP(B227,[1]PAGADAS!$A:$K,11,0)</f>
        <v>2000672568</v>
      </c>
      <c r="O227" s="4"/>
      <c r="P227" s="5">
        <f t="shared" si="3"/>
        <v>0</v>
      </c>
      <c r="Q227" s="4"/>
    </row>
    <row r="228" spans="1:17" x14ac:dyDescent="0.2">
      <c r="A228" s="10"/>
      <c r="B228" s="10">
        <v>1661776</v>
      </c>
      <c r="C228" s="11">
        <v>21700</v>
      </c>
      <c r="D228" s="11">
        <v>21700</v>
      </c>
      <c r="E228" s="57">
        <v>2021</v>
      </c>
      <c r="F228" s="5"/>
      <c r="G228" s="5"/>
      <c r="H228" s="5"/>
      <c r="I228" s="5"/>
      <c r="J228" s="5"/>
      <c r="K228" s="5"/>
      <c r="L228" s="30"/>
      <c r="M228" s="5">
        <v>21700</v>
      </c>
      <c r="N228" s="21">
        <f>VLOOKUP(B228,[1]PAGADAS!$A:$K,11,0)</f>
        <v>2000672569</v>
      </c>
      <c r="O228" s="4"/>
      <c r="P228" s="5">
        <f t="shared" si="3"/>
        <v>0</v>
      </c>
      <c r="Q228" s="4"/>
    </row>
    <row r="229" spans="1:17" x14ac:dyDescent="0.2">
      <c r="A229" s="10"/>
      <c r="B229" s="10">
        <v>1661823</v>
      </c>
      <c r="C229" s="11">
        <v>85932</v>
      </c>
      <c r="D229" s="11">
        <v>85932</v>
      </c>
      <c r="E229" s="57">
        <v>2021</v>
      </c>
      <c r="F229" s="5"/>
      <c r="G229" s="5"/>
      <c r="H229" s="5"/>
      <c r="I229" s="5"/>
      <c r="J229" s="5"/>
      <c r="K229" s="5"/>
      <c r="L229" s="30"/>
      <c r="M229" s="5">
        <v>85932</v>
      </c>
      <c r="N229" s="21">
        <f>VLOOKUP(B229,[1]PAGADAS!$A:$K,11,0)</f>
        <v>2000672569</v>
      </c>
      <c r="O229" s="4"/>
      <c r="P229" s="5">
        <f t="shared" si="3"/>
        <v>0</v>
      </c>
      <c r="Q229" s="4"/>
    </row>
    <row r="230" spans="1:17" x14ac:dyDescent="0.2">
      <c r="A230" s="10"/>
      <c r="B230" s="10">
        <v>1661948</v>
      </c>
      <c r="C230" s="11">
        <v>81149</v>
      </c>
      <c r="D230" s="11">
        <v>81149</v>
      </c>
      <c r="E230" s="57">
        <v>2021</v>
      </c>
      <c r="F230" s="5"/>
      <c r="G230" s="5"/>
      <c r="H230" s="5"/>
      <c r="I230" s="5"/>
      <c r="J230" s="5"/>
      <c r="K230" s="5"/>
      <c r="L230" s="30"/>
      <c r="M230" s="5">
        <v>81149</v>
      </c>
      <c r="N230" s="21">
        <v>2000672568</v>
      </c>
      <c r="O230" s="4"/>
      <c r="P230" s="5">
        <f t="shared" si="3"/>
        <v>0</v>
      </c>
      <c r="Q230" s="4"/>
    </row>
    <row r="231" spans="1:17" x14ac:dyDescent="0.2">
      <c r="A231" s="10"/>
      <c r="B231" s="10">
        <v>1662265</v>
      </c>
      <c r="C231" s="11">
        <v>937090</v>
      </c>
      <c r="D231" s="11">
        <v>937090</v>
      </c>
      <c r="E231" s="57">
        <v>2021</v>
      </c>
      <c r="F231" s="5"/>
      <c r="G231" s="5"/>
      <c r="H231" s="5"/>
      <c r="I231" s="5"/>
      <c r="J231" s="5"/>
      <c r="K231" s="5"/>
      <c r="L231" s="30"/>
      <c r="M231" s="5">
        <v>937090</v>
      </c>
      <c r="N231" s="21">
        <f>VLOOKUP(B231,[1]PAGADAS!$A:$K,11,0)</f>
        <v>2000674060</v>
      </c>
      <c r="O231" s="4"/>
      <c r="P231" s="5">
        <f t="shared" si="3"/>
        <v>0</v>
      </c>
      <c r="Q231" s="4"/>
    </row>
    <row r="232" spans="1:17" x14ac:dyDescent="0.2">
      <c r="A232" s="10"/>
      <c r="B232" s="10">
        <v>1662898</v>
      </c>
      <c r="C232" s="11">
        <v>80832</v>
      </c>
      <c r="D232" s="11">
        <v>80832</v>
      </c>
      <c r="E232" s="57">
        <v>2021</v>
      </c>
      <c r="F232" s="5"/>
      <c r="G232" s="5">
        <v>80832</v>
      </c>
      <c r="H232" s="5"/>
      <c r="I232" s="5"/>
      <c r="J232" s="5"/>
      <c r="K232" s="5"/>
      <c r="L232" s="30"/>
      <c r="M232" s="5"/>
      <c r="N232" s="21" t="s">
        <v>390</v>
      </c>
      <c r="O232" s="4" t="s">
        <v>189</v>
      </c>
      <c r="P232" s="5">
        <f t="shared" si="3"/>
        <v>0</v>
      </c>
      <c r="Q232" s="4"/>
    </row>
    <row r="233" spans="1:17" x14ac:dyDescent="0.2">
      <c r="A233" s="10"/>
      <c r="B233" s="10">
        <v>1662937</v>
      </c>
      <c r="C233" s="11">
        <v>204232</v>
      </c>
      <c r="D233" s="11">
        <v>204232</v>
      </c>
      <c r="E233" s="57">
        <v>2021</v>
      </c>
      <c r="F233" s="5"/>
      <c r="G233" s="5"/>
      <c r="H233" s="5"/>
      <c r="I233" s="5"/>
      <c r="J233" s="5"/>
      <c r="K233" s="5"/>
      <c r="L233" s="30"/>
      <c r="M233" s="5">
        <v>204232</v>
      </c>
      <c r="N233" s="21">
        <v>2000694783</v>
      </c>
      <c r="O233" s="4"/>
      <c r="P233" s="5">
        <f t="shared" si="3"/>
        <v>0</v>
      </c>
      <c r="Q233" s="4"/>
    </row>
    <row r="234" spans="1:17" x14ac:dyDescent="0.2">
      <c r="A234" s="10"/>
      <c r="B234" s="10">
        <v>1663053</v>
      </c>
      <c r="C234" s="11">
        <v>337958</v>
      </c>
      <c r="D234" s="11">
        <v>337958</v>
      </c>
      <c r="E234" s="57">
        <v>2021</v>
      </c>
      <c r="F234" s="5"/>
      <c r="G234" s="5"/>
      <c r="H234" s="5"/>
      <c r="I234" s="5"/>
      <c r="J234" s="5"/>
      <c r="K234" s="5"/>
      <c r="L234" s="30"/>
      <c r="M234" s="5">
        <v>337958</v>
      </c>
      <c r="N234" s="21">
        <v>2000671134</v>
      </c>
      <c r="O234" s="4"/>
      <c r="P234" s="5">
        <f t="shared" si="3"/>
        <v>0</v>
      </c>
      <c r="Q234" s="4"/>
    </row>
    <row r="235" spans="1:17" x14ac:dyDescent="0.2">
      <c r="A235" s="10"/>
      <c r="B235" s="10">
        <v>1663716</v>
      </c>
      <c r="C235" s="11">
        <v>33800</v>
      </c>
      <c r="D235" s="11">
        <v>33800</v>
      </c>
      <c r="E235" s="57">
        <v>2021</v>
      </c>
      <c r="F235" s="5"/>
      <c r="G235" s="5"/>
      <c r="H235" s="5"/>
      <c r="I235" s="5"/>
      <c r="J235" s="5"/>
      <c r="K235" s="5"/>
      <c r="L235" s="30"/>
      <c r="M235" s="5">
        <v>33800</v>
      </c>
      <c r="N235" s="21">
        <f>VLOOKUP(B235,[1]PAGADAS!$A:$K,11,0)</f>
        <v>2000672569</v>
      </c>
      <c r="O235" s="4"/>
      <c r="P235" s="5">
        <f t="shared" si="3"/>
        <v>0</v>
      </c>
      <c r="Q235" s="4"/>
    </row>
    <row r="236" spans="1:17" x14ac:dyDescent="0.2">
      <c r="A236" s="10"/>
      <c r="B236" s="10">
        <v>1663820</v>
      </c>
      <c r="C236" s="11">
        <v>80832</v>
      </c>
      <c r="D236" s="11">
        <v>80832</v>
      </c>
      <c r="E236" s="57">
        <v>2021</v>
      </c>
      <c r="F236" s="5"/>
      <c r="G236" s="5">
        <v>80832</v>
      </c>
      <c r="H236" s="5"/>
      <c r="I236" s="5"/>
      <c r="J236" s="5"/>
      <c r="K236" s="5"/>
      <c r="L236" s="30"/>
      <c r="M236" s="5"/>
      <c r="N236" s="21" t="s">
        <v>387</v>
      </c>
      <c r="O236" s="4" t="s">
        <v>189</v>
      </c>
      <c r="P236" s="5">
        <f t="shared" si="3"/>
        <v>0</v>
      </c>
      <c r="Q236" s="4"/>
    </row>
    <row r="237" spans="1:17" x14ac:dyDescent="0.2">
      <c r="A237" s="10"/>
      <c r="B237" s="10">
        <v>1664739</v>
      </c>
      <c r="C237" s="11">
        <v>25389</v>
      </c>
      <c r="D237" s="11">
        <v>25389</v>
      </c>
      <c r="E237" s="57">
        <v>2021</v>
      </c>
      <c r="F237" s="5"/>
      <c r="G237" s="5"/>
      <c r="H237" s="5"/>
      <c r="I237" s="5"/>
      <c r="J237" s="5"/>
      <c r="K237" s="5"/>
      <c r="L237" s="30"/>
      <c r="M237" s="5">
        <v>25389</v>
      </c>
      <c r="N237" s="21">
        <f>VLOOKUP(B237,[1]PAGADAS!$A:$K,11,0)</f>
        <v>2000672569</v>
      </c>
      <c r="O237" s="4"/>
      <c r="P237" s="5">
        <f t="shared" si="3"/>
        <v>0</v>
      </c>
      <c r="Q237" s="4"/>
    </row>
    <row r="238" spans="1:17" x14ac:dyDescent="0.2">
      <c r="A238" s="10"/>
      <c r="B238" s="10">
        <v>1665360</v>
      </c>
      <c r="C238" s="11">
        <v>85932</v>
      </c>
      <c r="D238" s="11">
        <v>85932</v>
      </c>
      <c r="E238" s="57">
        <v>2021</v>
      </c>
      <c r="F238" s="5"/>
      <c r="G238" s="5"/>
      <c r="H238" s="5"/>
      <c r="I238" s="5"/>
      <c r="J238" s="5"/>
      <c r="K238" s="5"/>
      <c r="L238" s="30"/>
      <c r="M238" s="5">
        <v>85932</v>
      </c>
      <c r="N238" s="21">
        <f>VLOOKUP(B238,[1]PAGADAS!$A:$K,11,0)</f>
        <v>2000671134</v>
      </c>
      <c r="O238" s="4"/>
      <c r="P238" s="5">
        <f t="shared" si="3"/>
        <v>0</v>
      </c>
      <c r="Q238" s="4"/>
    </row>
    <row r="239" spans="1:17" x14ac:dyDescent="0.2">
      <c r="A239" s="10"/>
      <c r="B239" s="10">
        <v>1665706</v>
      </c>
      <c r="C239" s="11">
        <v>48700</v>
      </c>
      <c r="D239" s="11">
        <v>48700</v>
      </c>
      <c r="E239" s="57">
        <v>2021</v>
      </c>
      <c r="F239" s="5"/>
      <c r="G239" s="5"/>
      <c r="H239" s="5"/>
      <c r="I239" s="5"/>
      <c r="J239" s="5"/>
      <c r="K239" s="5"/>
      <c r="L239" s="30"/>
      <c r="M239" s="5">
        <v>48700</v>
      </c>
      <c r="N239" s="21">
        <f>VLOOKUP(B239,[1]PAGADAS!$A:$K,11,0)</f>
        <v>2000671134</v>
      </c>
      <c r="O239" s="4"/>
      <c r="P239" s="5">
        <f t="shared" si="3"/>
        <v>0</v>
      </c>
      <c r="Q239" s="4"/>
    </row>
    <row r="240" spans="1:17" x14ac:dyDescent="0.2">
      <c r="A240" s="10"/>
      <c r="B240" s="10">
        <v>1665989</v>
      </c>
      <c r="C240" s="11">
        <v>80832</v>
      </c>
      <c r="D240" s="11">
        <v>80832</v>
      </c>
      <c r="E240" s="57">
        <v>2021</v>
      </c>
      <c r="F240" s="5"/>
      <c r="G240" s="5">
        <v>80832</v>
      </c>
      <c r="H240" s="5"/>
      <c r="I240" s="5"/>
      <c r="J240" s="5"/>
      <c r="K240" s="5"/>
      <c r="L240" s="30"/>
      <c r="M240" s="5"/>
      <c r="N240" s="21" t="s">
        <v>393</v>
      </c>
      <c r="O240" s="4" t="s">
        <v>189</v>
      </c>
      <c r="P240" s="5">
        <f t="shared" si="3"/>
        <v>0</v>
      </c>
      <c r="Q240" s="4"/>
    </row>
    <row r="241" spans="1:17" x14ac:dyDescent="0.2">
      <c r="A241" s="10"/>
      <c r="B241" s="10">
        <v>1666648</v>
      </c>
      <c r="C241" s="11">
        <v>33800</v>
      </c>
      <c r="D241" s="11">
        <v>33800</v>
      </c>
      <c r="E241" s="57">
        <v>2021</v>
      </c>
      <c r="F241" s="5"/>
      <c r="G241" s="5"/>
      <c r="H241" s="5"/>
      <c r="I241" s="5"/>
      <c r="J241" s="5"/>
      <c r="K241" s="5"/>
      <c r="L241" s="30"/>
      <c r="M241" s="5">
        <v>33800</v>
      </c>
      <c r="N241" s="21">
        <f>VLOOKUP(B241,[1]PAGADAS!$A:$K,11,0)</f>
        <v>2000672568</v>
      </c>
      <c r="O241" s="4"/>
      <c r="P241" s="5">
        <f t="shared" si="3"/>
        <v>0</v>
      </c>
      <c r="Q241" s="4"/>
    </row>
    <row r="242" spans="1:17" x14ac:dyDescent="0.2">
      <c r="A242" s="10"/>
      <c r="B242" s="10">
        <v>1667704</v>
      </c>
      <c r="C242" s="11">
        <v>24500</v>
      </c>
      <c r="D242" s="11">
        <v>24500</v>
      </c>
      <c r="E242" s="57">
        <v>2021</v>
      </c>
      <c r="F242" s="5"/>
      <c r="G242" s="5">
        <v>24500</v>
      </c>
      <c r="H242" s="5"/>
      <c r="I242" s="5"/>
      <c r="J242" s="5"/>
      <c r="K242" s="5"/>
      <c r="L242" s="30"/>
      <c r="M242" s="5"/>
      <c r="N242" s="21" t="s">
        <v>176</v>
      </c>
      <c r="O242" s="4" t="s">
        <v>72</v>
      </c>
      <c r="P242" s="5">
        <f t="shared" si="3"/>
        <v>0</v>
      </c>
      <c r="Q242" s="4"/>
    </row>
    <row r="243" spans="1:17" x14ac:dyDescent="0.2">
      <c r="A243" s="10"/>
      <c r="B243" s="10">
        <v>1667753</v>
      </c>
      <c r="C243" s="11">
        <v>7550</v>
      </c>
      <c r="D243" s="11">
        <v>7550</v>
      </c>
      <c r="E243" s="57">
        <v>2021</v>
      </c>
      <c r="F243" s="5"/>
      <c r="G243" s="5"/>
      <c r="H243" s="5"/>
      <c r="I243" s="5"/>
      <c r="J243" s="5">
        <v>7550</v>
      </c>
      <c r="K243" s="5"/>
      <c r="L243" s="30"/>
      <c r="M243" s="5"/>
      <c r="N243" s="21"/>
      <c r="O243" s="4"/>
      <c r="P243" s="5">
        <f t="shared" si="3"/>
        <v>0</v>
      </c>
      <c r="Q243" s="4"/>
    </row>
    <row r="244" spans="1:17" x14ac:dyDescent="0.2">
      <c r="A244" s="10"/>
      <c r="B244" s="10">
        <v>1668196</v>
      </c>
      <c r="C244" s="11">
        <v>23100</v>
      </c>
      <c r="D244" s="11">
        <v>23100</v>
      </c>
      <c r="E244" s="57">
        <v>2021</v>
      </c>
      <c r="F244" s="5"/>
      <c r="G244" s="5">
        <v>23100</v>
      </c>
      <c r="H244" s="5"/>
      <c r="I244" s="5"/>
      <c r="J244" s="5"/>
      <c r="K244" s="5"/>
      <c r="L244" s="30"/>
      <c r="M244" s="5"/>
      <c r="N244" s="21" t="s">
        <v>171</v>
      </c>
      <c r="O244" s="4" t="s">
        <v>72</v>
      </c>
      <c r="P244" s="5">
        <f t="shared" si="3"/>
        <v>0</v>
      </c>
      <c r="Q244" s="4"/>
    </row>
    <row r="245" spans="1:17" x14ac:dyDescent="0.2">
      <c r="A245" s="10"/>
      <c r="B245" s="10">
        <v>1668475</v>
      </c>
      <c r="C245" s="11">
        <v>362839</v>
      </c>
      <c r="D245" s="11">
        <v>362839</v>
      </c>
      <c r="E245" s="57">
        <v>2021</v>
      </c>
      <c r="F245" s="5"/>
      <c r="G245" s="5"/>
      <c r="H245" s="5"/>
      <c r="I245" s="5"/>
      <c r="J245" s="5"/>
      <c r="K245" s="5"/>
      <c r="L245" s="30"/>
      <c r="M245" s="5">
        <v>362839</v>
      </c>
      <c r="N245" s="21">
        <v>2000674060</v>
      </c>
      <c r="O245" s="4"/>
      <c r="P245" s="5">
        <f t="shared" si="3"/>
        <v>0</v>
      </c>
      <c r="Q245" s="4"/>
    </row>
    <row r="246" spans="1:17" x14ac:dyDescent="0.2">
      <c r="A246" s="10"/>
      <c r="B246" s="10">
        <v>1668551</v>
      </c>
      <c r="C246" s="11">
        <v>920268</v>
      </c>
      <c r="D246" s="11">
        <v>920268</v>
      </c>
      <c r="E246" s="57">
        <v>2021</v>
      </c>
      <c r="F246" s="5"/>
      <c r="G246" s="5"/>
      <c r="H246" s="5"/>
      <c r="I246" s="5"/>
      <c r="J246" s="5"/>
      <c r="K246" s="5"/>
      <c r="L246" s="30"/>
      <c r="M246" s="5">
        <v>920268</v>
      </c>
      <c r="N246" s="21">
        <v>2000672569</v>
      </c>
      <c r="O246" s="4"/>
      <c r="P246" s="5">
        <f t="shared" si="3"/>
        <v>0</v>
      </c>
      <c r="Q246" s="4"/>
    </row>
    <row r="247" spans="1:17" x14ac:dyDescent="0.2">
      <c r="A247" s="10"/>
      <c r="B247" s="10">
        <v>1669377</v>
      </c>
      <c r="C247" s="11">
        <v>46200</v>
      </c>
      <c r="D247" s="11">
        <v>46200</v>
      </c>
      <c r="E247" s="57">
        <v>2021</v>
      </c>
      <c r="F247" s="5"/>
      <c r="G247" s="5">
        <v>46200</v>
      </c>
      <c r="H247" s="5"/>
      <c r="I247" s="5"/>
      <c r="J247" s="5"/>
      <c r="K247" s="5"/>
      <c r="L247" s="30"/>
      <c r="M247" s="5"/>
      <c r="N247" s="21" t="s">
        <v>202</v>
      </c>
      <c r="O247" s="4" t="s">
        <v>72</v>
      </c>
      <c r="P247" s="5">
        <f t="shared" si="3"/>
        <v>0</v>
      </c>
      <c r="Q247" s="4"/>
    </row>
    <row r="248" spans="1:17" x14ac:dyDescent="0.2">
      <c r="A248" s="10"/>
      <c r="B248" s="10">
        <v>1670061</v>
      </c>
      <c r="C248" s="11">
        <v>80832</v>
      </c>
      <c r="D248" s="11">
        <v>80832</v>
      </c>
      <c r="E248" s="57">
        <v>2021</v>
      </c>
      <c r="F248" s="5"/>
      <c r="G248" s="5">
        <v>80832</v>
      </c>
      <c r="H248" s="5"/>
      <c r="I248" s="5"/>
      <c r="J248" s="5"/>
      <c r="K248" s="5"/>
      <c r="L248" s="30"/>
      <c r="M248" s="5"/>
      <c r="N248" s="21" t="s">
        <v>105</v>
      </c>
      <c r="O248" s="4" t="s">
        <v>72</v>
      </c>
      <c r="P248" s="5">
        <f t="shared" si="3"/>
        <v>0</v>
      </c>
      <c r="Q248" s="4"/>
    </row>
    <row r="249" spans="1:17" x14ac:dyDescent="0.2">
      <c r="A249" s="10"/>
      <c r="B249" s="10">
        <v>1670692</v>
      </c>
      <c r="C249" s="11">
        <v>23400</v>
      </c>
      <c r="D249" s="11">
        <v>23400</v>
      </c>
      <c r="E249" s="57">
        <v>2021</v>
      </c>
      <c r="F249" s="5"/>
      <c r="G249" s="5"/>
      <c r="H249" s="5"/>
      <c r="I249" s="5"/>
      <c r="J249" s="5">
        <v>23400</v>
      </c>
      <c r="K249" s="5"/>
      <c r="L249" s="30"/>
      <c r="M249" s="5"/>
      <c r="N249" s="21"/>
      <c r="O249" s="4"/>
      <c r="P249" s="5">
        <f t="shared" si="3"/>
        <v>0</v>
      </c>
      <c r="Q249" s="4"/>
    </row>
    <row r="250" spans="1:17" x14ac:dyDescent="0.2">
      <c r="A250" s="10"/>
      <c r="B250" s="10">
        <v>1670732</v>
      </c>
      <c r="C250" s="11">
        <v>20600</v>
      </c>
      <c r="D250" s="11">
        <v>20600</v>
      </c>
      <c r="E250" s="57">
        <v>2021</v>
      </c>
      <c r="F250" s="5"/>
      <c r="G250" s="5"/>
      <c r="H250" s="5"/>
      <c r="I250" s="5"/>
      <c r="J250" s="5">
        <v>20600</v>
      </c>
      <c r="K250" s="5"/>
      <c r="L250" s="30"/>
      <c r="M250" s="5"/>
      <c r="N250" s="21"/>
      <c r="O250" s="4"/>
      <c r="P250" s="5">
        <f t="shared" si="3"/>
        <v>0</v>
      </c>
      <c r="Q250" s="4"/>
    </row>
    <row r="251" spans="1:17" x14ac:dyDescent="0.2">
      <c r="A251" s="10"/>
      <c r="B251" s="10">
        <v>1671066</v>
      </c>
      <c r="C251" s="11">
        <v>55300</v>
      </c>
      <c r="D251" s="11">
        <v>55300</v>
      </c>
      <c r="E251" s="57">
        <v>2021</v>
      </c>
      <c r="F251" s="5"/>
      <c r="G251" s="5">
        <v>55300</v>
      </c>
      <c r="H251" s="5"/>
      <c r="I251" s="5"/>
      <c r="J251" s="5"/>
      <c r="K251" s="5"/>
      <c r="L251" s="30"/>
      <c r="M251" s="5"/>
      <c r="N251" s="21" t="s">
        <v>204</v>
      </c>
      <c r="O251" s="4" t="s">
        <v>72</v>
      </c>
      <c r="P251" s="5">
        <f t="shared" si="3"/>
        <v>0</v>
      </c>
      <c r="Q251" s="4"/>
    </row>
    <row r="252" spans="1:17" x14ac:dyDescent="0.2">
      <c r="A252" s="10"/>
      <c r="B252" s="10">
        <v>1671264</v>
      </c>
      <c r="C252" s="11">
        <v>28800</v>
      </c>
      <c r="D252" s="11">
        <v>28800</v>
      </c>
      <c r="E252" s="57">
        <v>2021</v>
      </c>
      <c r="F252" s="5"/>
      <c r="G252" s="5"/>
      <c r="H252" s="5"/>
      <c r="I252" s="5"/>
      <c r="J252" s="5">
        <v>28800</v>
      </c>
      <c r="K252" s="5"/>
      <c r="L252" s="30"/>
      <c r="M252" s="5"/>
      <c r="N252" s="21"/>
      <c r="O252" s="4"/>
      <c r="P252" s="5">
        <f t="shared" si="3"/>
        <v>0</v>
      </c>
      <c r="Q252" s="4"/>
    </row>
    <row r="253" spans="1:17" x14ac:dyDescent="0.2">
      <c r="A253" s="10"/>
      <c r="B253" s="10">
        <v>1671972</v>
      </c>
      <c r="C253" s="11">
        <v>45900</v>
      </c>
      <c r="D253" s="11">
        <v>45900</v>
      </c>
      <c r="E253" s="57">
        <v>2021</v>
      </c>
      <c r="F253" s="5"/>
      <c r="G253" s="5"/>
      <c r="H253" s="5"/>
      <c r="I253" s="5"/>
      <c r="J253" s="5"/>
      <c r="K253" s="5"/>
      <c r="L253" s="30"/>
      <c r="M253" s="5">
        <v>45900</v>
      </c>
      <c r="N253" s="21">
        <f>VLOOKUP(B253,[1]PAGADAS!$A:$K,11,0)</f>
        <v>2000700658</v>
      </c>
      <c r="O253" s="4"/>
      <c r="P253" s="5">
        <f t="shared" si="3"/>
        <v>0</v>
      </c>
      <c r="Q253" s="4"/>
    </row>
    <row r="254" spans="1:17" x14ac:dyDescent="0.2">
      <c r="A254" s="10"/>
      <c r="B254" s="10">
        <v>1672811</v>
      </c>
      <c r="C254" s="11">
        <v>207</v>
      </c>
      <c r="D254" s="11">
        <v>207</v>
      </c>
      <c r="E254" s="57">
        <v>2021</v>
      </c>
      <c r="F254" s="5"/>
      <c r="G254" s="5"/>
      <c r="H254" s="5"/>
      <c r="I254" s="5"/>
      <c r="J254" s="5"/>
      <c r="K254" s="5"/>
      <c r="L254" s="30"/>
      <c r="M254" s="5">
        <v>207</v>
      </c>
      <c r="N254" s="21">
        <v>2000702307</v>
      </c>
      <c r="O254" s="4"/>
      <c r="P254" s="5">
        <f t="shared" si="3"/>
        <v>0</v>
      </c>
      <c r="Q254" s="4"/>
    </row>
    <row r="255" spans="1:17" x14ac:dyDescent="0.2">
      <c r="A255" s="10"/>
      <c r="B255" s="10">
        <v>1674344</v>
      </c>
      <c r="C255" s="11">
        <v>80832</v>
      </c>
      <c r="D255" s="11">
        <v>80832</v>
      </c>
      <c r="E255" s="57">
        <v>2021</v>
      </c>
      <c r="F255" s="5"/>
      <c r="G255" s="5">
        <v>80832</v>
      </c>
      <c r="H255" s="5"/>
      <c r="I255" s="5"/>
      <c r="J255" s="5"/>
      <c r="K255" s="5"/>
      <c r="L255" s="30"/>
      <c r="M255" s="5"/>
      <c r="N255" s="21" t="s">
        <v>109</v>
      </c>
      <c r="O255" s="4" t="s">
        <v>72</v>
      </c>
      <c r="P255" s="5">
        <f t="shared" si="3"/>
        <v>0</v>
      </c>
      <c r="Q255" s="4"/>
    </row>
    <row r="256" spans="1:17" x14ac:dyDescent="0.2">
      <c r="A256" s="10"/>
      <c r="B256" s="10">
        <v>1674533</v>
      </c>
      <c r="C256" s="11">
        <v>80832</v>
      </c>
      <c r="D256" s="11">
        <v>80832</v>
      </c>
      <c r="E256" s="57">
        <v>2021</v>
      </c>
      <c r="F256" s="5"/>
      <c r="G256" s="5">
        <v>80832</v>
      </c>
      <c r="H256" s="5"/>
      <c r="I256" s="5"/>
      <c r="J256" s="5"/>
      <c r="K256" s="5"/>
      <c r="L256" s="30"/>
      <c r="M256" s="5"/>
      <c r="N256" s="21" t="s">
        <v>112</v>
      </c>
      <c r="O256" s="4" t="s">
        <v>72</v>
      </c>
      <c r="P256" s="5">
        <f t="shared" si="3"/>
        <v>0</v>
      </c>
      <c r="Q256" s="4"/>
    </row>
    <row r="257" spans="1:17" x14ac:dyDescent="0.2">
      <c r="A257" s="10"/>
      <c r="B257" s="10">
        <v>1675390</v>
      </c>
      <c r="C257" s="11">
        <v>151900</v>
      </c>
      <c r="D257" s="11">
        <v>151900</v>
      </c>
      <c r="E257" s="57">
        <v>2021</v>
      </c>
      <c r="F257" s="5"/>
      <c r="G257" s="5">
        <v>151900</v>
      </c>
      <c r="H257" s="5"/>
      <c r="I257" s="5"/>
      <c r="J257" s="5"/>
      <c r="K257" s="5"/>
      <c r="L257" s="30"/>
      <c r="M257" s="5"/>
      <c r="N257" s="21" t="s">
        <v>198</v>
      </c>
      <c r="O257" s="4" t="s">
        <v>72</v>
      </c>
      <c r="P257" s="5">
        <f t="shared" si="3"/>
        <v>0</v>
      </c>
      <c r="Q257" s="4"/>
    </row>
    <row r="258" spans="1:17" x14ac:dyDescent="0.2">
      <c r="A258" s="10"/>
      <c r="B258" s="10">
        <v>1675783</v>
      </c>
      <c r="C258" s="11">
        <v>21000</v>
      </c>
      <c r="D258" s="11">
        <v>21000</v>
      </c>
      <c r="E258" s="57">
        <v>2021</v>
      </c>
      <c r="F258" s="5"/>
      <c r="G258" s="5"/>
      <c r="H258" s="5"/>
      <c r="I258" s="5"/>
      <c r="J258" s="5"/>
      <c r="K258" s="5"/>
      <c r="L258" s="30"/>
      <c r="M258" s="5">
        <v>21000</v>
      </c>
      <c r="N258" s="21">
        <f>VLOOKUP(B258,[1]PAGADAS!$A:$K,11,0)</f>
        <v>2000750189</v>
      </c>
      <c r="O258" s="4"/>
      <c r="P258" s="5">
        <f t="shared" si="3"/>
        <v>0</v>
      </c>
      <c r="Q258" s="4"/>
    </row>
    <row r="259" spans="1:17" x14ac:dyDescent="0.2">
      <c r="A259" s="10"/>
      <c r="B259" s="10">
        <v>1676480</v>
      </c>
      <c r="C259" s="11">
        <v>217000</v>
      </c>
      <c r="D259" s="11">
        <v>217000</v>
      </c>
      <c r="E259" s="57">
        <v>2021</v>
      </c>
      <c r="F259" s="5">
        <v>217000</v>
      </c>
      <c r="G259" s="5"/>
      <c r="H259" s="5"/>
      <c r="I259" s="5"/>
      <c r="J259" s="5"/>
      <c r="K259" s="5"/>
      <c r="L259" s="30"/>
      <c r="M259" s="5"/>
      <c r="N259" s="21"/>
      <c r="O259" s="4"/>
      <c r="P259" s="5">
        <f t="shared" ref="P259:P322" si="4">D259-SUM(F259:M259)</f>
        <v>0</v>
      </c>
      <c r="Q259" s="4"/>
    </row>
    <row r="260" spans="1:17" x14ac:dyDescent="0.2">
      <c r="A260" s="10"/>
      <c r="B260" s="10">
        <v>1676890</v>
      </c>
      <c r="C260" s="11">
        <v>32100</v>
      </c>
      <c r="D260" s="11">
        <v>32100</v>
      </c>
      <c r="E260" s="57">
        <v>2021</v>
      </c>
      <c r="F260" s="5"/>
      <c r="G260" s="5"/>
      <c r="H260" s="5"/>
      <c r="I260" s="5"/>
      <c r="J260" s="5"/>
      <c r="K260" s="5"/>
      <c r="L260" s="30"/>
      <c r="M260" s="5">
        <v>32100</v>
      </c>
      <c r="N260" s="21">
        <f>VLOOKUP(B260,[1]PAGADAS!$A:$K,11,0)</f>
        <v>2000750025</v>
      </c>
      <c r="O260" s="4"/>
      <c r="P260" s="5">
        <f t="shared" si="4"/>
        <v>0</v>
      </c>
      <c r="Q260" s="4"/>
    </row>
    <row r="261" spans="1:17" x14ac:dyDescent="0.2">
      <c r="A261" s="10"/>
      <c r="B261" s="10">
        <v>1676944</v>
      </c>
      <c r="C261" s="11">
        <v>48700</v>
      </c>
      <c r="D261" s="11">
        <v>48700</v>
      </c>
      <c r="E261" s="57">
        <v>2021</v>
      </c>
      <c r="F261" s="5">
        <v>48700</v>
      </c>
      <c r="G261" s="5"/>
      <c r="H261" s="5"/>
      <c r="I261" s="5"/>
      <c r="J261" s="5"/>
      <c r="K261" s="5"/>
      <c r="L261" s="30"/>
      <c r="M261" s="5"/>
      <c r="N261" s="21"/>
      <c r="O261" s="4"/>
      <c r="P261" s="5">
        <f t="shared" si="4"/>
        <v>0</v>
      </c>
      <c r="Q261" s="4"/>
    </row>
    <row r="262" spans="1:17" x14ac:dyDescent="0.2">
      <c r="A262" s="10"/>
      <c r="B262" s="10">
        <v>1676972</v>
      </c>
      <c r="C262" s="11">
        <v>620571</v>
      </c>
      <c r="D262" s="11">
        <v>620571</v>
      </c>
      <c r="E262" s="57">
        <v>2021</v>
      </c>
      <c r="F262" s="5">
        <v>620571</v>
      </c>
      <c r="G262" s="5"/>
      <c r="H262" s="5"/>
      <c r="I262" s="5"/>
      <c r="J262" s="5"/>
      <c r="K262" s="5"/>
      <c r="L262" s="30"/>
      <c r="M262" s="5"/>
      <c r="N262" s="21"/>
      <c r="O262" s="4"/>
      <c r="P262" s="5">
        <f t="shared" si="4"/>
        <v>0</v>
      </c>
      <c r="Q262" s="4"/>
    </row>
    <row r="263" spans="1:17" x14ac:dyDescent="0.2">
      <c r="A263" s="10"/>
      <c r="B263" s="10">
        <v>1677098</v>
      </c>
      <c r="C263" s="11">
        <v>129500</v>
      </c>
      <c r="D263" s="11">
        <v>129500</v>
      </c>
      <c r="E263" s="57">
        <v>2021</v>
      </c>
      <c r="F263" s="5"/>
      <c r="G263" s="5"/>
      <c r="H263" s="5"/>
      <c r="I263" s="5"/>
      <c r="J263" s="5"/>
      <c r="K263" s="5"/>
      <c r="L263" s="30"/>
      <c r="M263" s="5">
        <v>129500</v>
      </c>
      <c r="N263" s="21">
        <f>VLOOKUP(B263,[1]PAGADAS!$A:$K,11,0)</f>
        <v>2000750025</v>
      </c>
      <c r="O263" s="4"/>
      <c r="P263" s="5">
        <f t="shared" si="4"/>
        <v>0</v>
      </c>
      <c r="Q263" s="4"/>
    </row>
    <row r="264" spans="1:17" x14ac:dyDescent="0.2">
      <c r="A264" s="10"/>
      <c r="B264" s="10">
        <v>1677526</v>
      </c>
      <c r="C264" s="11">
        <v>75174</v>
      </c>
      <c r="D264" s="11">
        <v>75174</v>
      </c>
      <c r="E264" s="57">
        <v>2021</v>
      </c>
      <c r="F264" s="5"/>
      <c r="G264" s="5">
        <v>75174</v>
      </c>
      <c r="H264" s="5"/>
      <c r="I264" s="5"/>
      <c r="J264" s="5"/>
      <c r="K264" s="5"/>
      <c r="L264" s="30"/>
      <c r="M264" s="5"/>
      <c r="N264" s="21" t="s">
        <v>115</v>
      </c>
      <c r="O264" s="4" t="s">
        <v>72</v>
      </c>
      <c r="P264" s="5">
        <f t="shared" si="4"/>
        <v>0</v>
      </c>
      <c r="Q264" s="4"/>
    </row>
    <row r="265" spans="1:17" x14ac:dyDescent="0.2">
      <c r="A265" s="10"/>
      <c r="B265" s="10">
        <v>1677808</v>
      </c>
      <c r="C265" s="11">
        <v>33800</v>
      </c>
      <c r="D265" s="11">
        <v>33800</v>
      </c>
      <c r="E265" s="57">
        <v>2021</v>
      </c>
      <c r="F265" s="5"/>
      <c r="G265" s="5"/>
      <c r="H265" s="5"/>
      <c r="I265" s="5"/>
      <c r="J265" s="5"/>
      <c r="K265" s="5"/>
      <c r="L265" s="30"/>
      <c r="M265" s="5">
        <v>33800</v>
      </c>
      <c r="N265" s="21">
        <f>VLOOKUP(B265,[1]PAGADAS!$A:$K,11,0)</f>
        <v>2000724943</v>
      </c>
      <c r="O265" s="4"/>
      <c r="P265" s="5">
        <f t="shared" si="4"/>
        <v>0</v>
      </c>
      <c r="Q265" s="4"/>
    </row>
    <row r="266" spans="1:17" x14ac:dyDescent="0.2">
      <c r="A266" s="10"/>
      <c r="B266" s="10">
        <v>1678358</v>
      </c>
      <c r="C266" s="11">
        <v>265083</v>
      </c>
      <c r="D266" s="11">
        <v>265083</v>
      </c>
      <c r="E266" s="57">
        <v>2021</v>
      </c>
      <c r="F266" s="5"/>
      <c r="G266" s="5"/>
      <c r="H266" s="5"/>
      <c r="I266" s="5"/>
      <c r="J266" s="5"/>
      <c r="K266" s="5"/>
      <c r="L266" s="30"/>
      <c r="M266" s="5">
        <v>265083</v>
      </c>
      <c r="N266" s="21">
        <f>VLOOKUP(B266,[1]PAGADAS!$A:$K,11,0)</f>
        <v>2000750189</v>
      </c>
      <c r="O266" s="4"/>
      <c r="P266" s="5">
        <f t="shared" si="4"/>
        <v>0</v>
      </c>
      <c r="Q266" s="4"/>
    </row>
    <row r="267" spans="1:17" x14ac:dyDescent="0.2">
      <c r="A267" s="10"/>
      <c r="B267" s="10">
        <v>1678517</v>
      </c>
      <c r="C267" s="11">
        <v>30300</v>
      </c>
      <c r="D267" s="11">
        <v>30300</v>
      </c>
      <c r="E267" s="57">
        <v>2021</v>
      </c>
      <c r="F267" s="5"/>
      <c r="G267" s="5"/>
      <c r="H267" s="5"/>
      <c r="I267" s="5"/>
      <c r="J267" s="5"/>
      <c r="K267" s="5"/>
      <c r="L267" s="30"/>
      <c r="M267" s="5">
        <v>30300</v>
      </c>
      <c r="N267" s="21">
        <f>VLOOKUP(B267,[1]PAGADAS!$A:$K,11,0)</f>
        <v>2000750192</v>
      </c>
      <c r="O267" s="4"/>
      <c r="P267" s="5">
        <f t="shared" si="4"/>
        <v>0</v>
      </c>
      <c r="Q267" s="4"/>
    </row>
    <row r="268" spans="1:17" x14ac:dyDescent="0.2">
      <c r="A268" s="10"/>
      <c r="B268" s="10">
        <v>1678605</v>
      </c>
      <c r="C268" s="11">
        <v>783621</v>
      </c>
      <c r="D268" s="11">
        <v>783621</v>
      </c>
      <c r="E268" s="57">
        <v>2021</v>
      </c>
      <c r="F268" s="5"/>
      <c r="G268" s="5"/>
      <c r="H268" s="5"/>
      <c r="I268" s="5"/>
      <c r="J268" s="5"/>
      <c r="K268" s="5"/>
      <c r="L268" s="30"/>
      <c r="M268" s="5">
        <v>783621</v>
      </c>
      <c r="N268" s="21">
        <f>VLOOKUP(B268,[1]PAGADAS!$A:$K,11,0)</f>
        <v>2000750025</v>
      </c>
      <c r="O268" s="4"/>
      <c r="P268" s="5">
        <f t="shared" si="4"/>
        <v>0</v>
      </c>
      <c r="Q268" s="4"/>
    </row>
    <row r="269" spans="1:17" x14ac:dyDescent="0.2">
      <c r="A269" s="10"/>
      <c r="B269" s="10">
        <v>1678616</v>
      </c>
      <c r="C269" s="11">
        <v>14973</v>
      </c>
      <c r="D269" s="11">
        <v>14973</v>
      </c>
      <c r="E269" s="57">
        <v>2021</v>
      </c>
      <c r="F269" s="5"/>
      <c r="G269" s="5"/>
      <c r="H269" s="5"/>
      <c r="I269" s="5"/>
      <c r="J269" s="5"/>
      <c r="K269" s="5"/>
      <c r="L269" s="30"/>
      <c r="M269" s="5">
        <v>14973</v>
      </c>
      <c r="N269" s="21">
        <f>VLOOKUP(B269,[1]PAGADAS!$A:$K,11,0)</f>
        <v>2000750192</v>
      </c>
      <c r="O269" s="4"/>
      <c r="P269" s="5">
        <f t="shared" si="4"/>
        <v>0</v>
      </c>
      <c r="Q269" s="4"/>
    </row>
    <row r="270" spans="1:17" x14ac:dyDescent="0.2">
      <c r="A270" s="10"/>
      <c r="B270" s="10">
        <v>1678754</v>
      </c>
      <c r="C270" s="11">
        <v>1418850</v>
      </c>
      <c r="D270" s="11">
        <v>1418850</v>
      </c>
      <c r="E270" s="57">
        <v>2021</v>
      </c>
      <c r="F270" s="5"/>
      <c r="G270" s="5"/>
      <c r="H270" s="5"/>
      <c r="I270" s="5"/>
      <c r="J270" s="5"/>
      <c r="K270" s="5"/>
      <c r="L270" s="30"/>
      <c r="M270" s="5">
        <v>1418850</v>
      </c>
      <c r="N270" s="21">
        <f>VLOOKUP(B270,[1]PAGADAS!$A:$K,11,0)</f>
        <v>2000750192</v>
      </c>
      <c r="O270" s="4"/>
      <c r="P270" s="5">
        <f t="shared" si="4"/>
        <v>0</v>
      </c>
      <c r="Q270" s="4"/>
    </row>
    <row r="271" spans="1:17" x14ac:dyDescent="0.2">
      <c r="A271" s="10"/>
      <c r="B271" s="10">
        <v>1679093</v>
      </c>
      <c r="C271" s="11">
        <v>270800</v>
      </c>
      <c r="D271" s="11">
        <v>270800</v>
      </c>
      <c r="E271" s="57">
        <v>2021</v>
      </c>
      <c r="F271" s="5">
        <v>270800</v>
      </c>
      <c r="G271" s="5"/>
      <c r="H271" s="5"/>
      <c r="I271" s="5"/>
      <c r="J271" s="5"/>
      <c r="K271" s="5"/>
      <c r="L271" s="30"/>
      <c r="M271" s="5"/>
      <c r="N271" s="21"/>
      <c r="O271" s="4"/>
      <c r="P271" s="5">
        <f t="shared" si="4"/>
        <v>0</v>
      </c>
      <c r="Q271" s="4"/>
    </row>
    <row r="272" spans="1:17" x14ac:dyDescent="0.2">
      <c r="A272" s="10"/>
      <c r="B272" s="10">
        <v>1679733</v>
      </c>
      <c r="C272" s="11">
        <v>208912</v>
      </c>
      <c r="D272" s="11">
        <v>208912</v>
      </c>
      <c r="E272" s="57">
        <v>2021</v>
      </c>
      <c r="F272" s="5"/>
      <c r="G272" s="5"/>
      <c r="H272" s="5"/>
      <c r="I272" s="5"/>
      <c r="J272" s="5"/>
      <c r="K272" s="5"/>
      <c r="L272" s="30"/>
      <c r="M272" s="5">
        <v>208912</v>
      </c>
      <c r="N272" s="21">
        <f>VLOOKUP(B272,[1]PAGADAS!$A:$K,11,0)</f>
        <v>2000750025</v>
      </c>
      <c r="O272" s="4"/>
      <c r="P272" s="5">
        <f t="shared" si="4"/>
        <v>0</v>
      </c>
      <c r="Q272" s="4"/>
    </row>
    <row r="273" spans="1:17" x14ac:dyDescent="0.2">
      <c r="A273" s="10"/>
      <c r="B273" s="10">
        <v>1679810</v>
      </c>
      <c r="C273" s="11">
        <v>69300</v>
      </c>
      <c r="D273" s="11">
        <v>69300</v>
      </c>
      <c r="E273" s="57">
        <v>2021</v>
      </c>
      <c r="F273" s="5"/>
      <c r="G273" s="5"/>
      <c r="H273" s="5"/>
      <c r="I273" s="5"/>
      <c r="J273" s="5"/>
      <c r="K273" s="5"/>
      <c r="L273" s="30"/>
      <c r="M273" s="5">
        <v>69300</v>
      </c>
      <c r="N273" s="21">
        <f>VLOOKUP(B273,[1]PAGADAS!$A:$K,11,0)</f>
        <v>2000750192</v>
      </c>
      <c r="O273" s="4"/>
      <c r="P273" s="5">
        <f t="shared" si="4"/>
        <v>0</v>
      </c>
      <c r="Q273" s="4"/>
    </row>
    <row r="274" spans="1:17" x14ac:dyDescent="0.2">
      <c r="A274" s="10"/>
      <c r="B274" s="10">
        <v>1679919</v>
      </c>
      <c r="C274" s="11">
        <v>80832</v>
      </c>
      <c r="D274" s="11">
        <v>80832</v>
      </c>
      <c r="E274" s="57">
        <v>2021</v>
      </c>
      <c r="F274" s="5"/>
      <c r="G274" s="5">
        <v>80832</v>
      </c>
      <c r="H274" s="5"/>
      <c r="I274" s="5"/>
      <c r="J274" s="5"/>
      <c r="K274" s="5"/>
      <c r="L274" s="30"/>
      <c r="M274" s="5"/>
      <c r="N274" s="21" t="s">
        <v>159</v>
      </c>
      <c r="O274" s="4" t="s">
        <v>72</v>
      </c>
      <c r="P274" s="5">
        <f t="shared" si="4"/>
        <v>0</v>
      </c>
      <c r="Q274" s="4"/>
    </row>
    <row r="275" spans="1:17" x14ac:dyDescent="0.2">
      <c r="A275" s="10"/>
      <c r="B275" s="10">
        <v>1679926</v>
      </c>
      <c r="C275" s="11">
        <v>220783</v>
      </c>
      <c r="D275" s="11">
        <v>220783</v>
      </c>
      <c r="E275" s="57">
        <v>2021</v>
      </c>
      <c r="F275" s="5"/>
      <c r="G275" s="5"/>
      <c r="H275" s="5"/>
      <c r="I275" s="5"/>
      <c r="J275" s="5"/>
      <c r="K275" s="5"/>
      <c r="L275" s="30"/>
      <c r="M275" s="5">
        <v>220783</v>
      </c>
      <c r="N275" s="21">
        <f>VLOOKUP(B275,[1]PAGADAS!$A:$K,11,0)</f>
        <v>2000750192</v>
      </c>
      <c r="O275" s="4"/>
      <c r="P275" s="5">
        <f t="shared" si="4"/>
        <v>0</v>
      </c>
      <c r="Q275" s="4"/>
    </row>
    <row r="276" spans="1:17" x14ac:dyDescent="0.2">
      <c r="A276" s="10"/>
      <c r="B276" s="10">
        <v>1680229</v>
      </c>
      <c r="C276" s="11">
        <v>61700</v>
      </c>
      <c r="D276" s="11">
        <v>61700</v>
      </c>
      <c r="E276" s="57">
        <v>2021</v>
      </c>
      <c r="F276" s="5"/>
      <c r="G276" s="5"/>
      <c r="H276" s="5"/>
      <c r="I276" s="5"/>
      <c r="J276" s="5"/>
      <c r="K276" s="5"/>
      <c r="L276" s="30"/>
      <c r="M276" s="5">
        <v>61700</v>
      </c>
      <c r="N276" s="21">
        <f>VLOOKUP(B276,[1]PAGADAS!$A:$K,11,0)</f>
        <v>2000750025</v>
      </c>
      <c r="O276" s="4"/>
      <c r="P276" s="5">
        <f t="shared" si="4"/>
        <v>0</v>
      </c>
      <c r="Q276" s="4"/>
    </row>
    <row r="277" spans="1:17" x14ac:dyDescent="0.2">
      <c r="A277" s="10"/>
      <c r="B277" s="10">
        <v>1680321</v>
      </c>
      <c r="C277" s="11">
        <v>55300</v>
      </c>
      <c r="D277" s="11">
        <v>55300</v>
      </c>
      <c r="E277" s="57">
        <v>2021</v>
      </c>
      <c r="F277" s="5">
        <v>55300</v>
      </c>
      <c r="G277" s="5"/>
      <c r="H277" s="5"/>
      <c r="I277" s="5"/>
      <c r="J277" s="5"/>
      <c r="K277" s="5"/>
      <c r="L277" s="30"/>
      <c r="M277" s="5"/>
      <c r="N277" s="21"/>
      <c r="O277" s="4"/>
      <c r="P277" s="5">
        <f t="shared" si="4"/>
        <v>0</v>
      </c>
      <c r="Q277" s="4"/>
    </row>
    <row r="278" spans="1:17" x14ac:dyDescent="0.2">
      <c r="A278" s="10"/>
      <c r="B278" s="10">
        <v>1680333</v>
      </c>
      <c r="C278" s="11">
        <v>23100</v>
      </c>
      <c r="D278" s="11">
        <v>23100</v>
      </c>
      <c r="E278" s="57">
        <v>2021</v>
      </c>
      <c r="F278" s="5"/>
      <c r="G278" s="5"/>
      <c r="H278" s="5"/>
      <c r="I278" s="5"/>
      <c r="J278" s="5"/>
      <c r="K278" s="5"/>
      <c r="L278" s="30"/>
      <c r="M278" s="5">
        <v>23100</v>
      </c>
      <c r="N278" s="21">
        <f>VLOOKUP(B278,[1]PAGADAS!$A:$K,11,0)</f>
        <v>2000750025</v>
      </c>
      <c r="O278" s="4"/>
      <c r="P278" s="5">
        <f t="shared" si="4"/>
        <v>0</v>
      </c>
      <c r="Q278" s="4"/>
    </row>
    <row r="279" spans="1:17" x14ac:dyDescent="0.2">
      <c r="A279" s="10"/>
      <c r="B279" s="10">
        <v>1680405</v>
      </c>
      <c r="C279" s="11">
        <v>33800</v>
      </c>
      <c r="D279" s="11">
        <v>33800</v>
      </c>
      <c r="E279" s="57">
        <v>2021</v>
      </c>
      <c r="F279" s="5"/>
      <c r="G279" s="5"/>
      <c r="H279" s="5"/>
      <c r="I279" s="5"/>
      <c r="J279" s="5"/>
      <c r="K279" s="5"/>
      <c r="L279" s="30"/>
      <c r="M279" s="5">
        <v>33800</v>
      </c>
      <c r="N279" s="21">
        <f>VLOOKUP(B279,[1]PAGADAS!$A:$K,11,0)</f>
        <v>2000750025</v>
      </c>
      <c r="O279" s="4"/>
      <c r="P279" s="5">
        <f t="shared" si="4"/>
        <v>0</v>
      </c>
      <c r="Q279" s="4"/>
    </row>
    <row r="280" spans="1:17" x14ac:dyDescent="0.2">
      <c r="A280" s="10"/>
      <c r="B280" s="10">
        <v>1680407</v>
      </c>
      <c r="C280" s="11">
        <v>40800</v>
      </c>
      <c r="D280" s="11">
        <v>40800</v>
      </c>
      <c r="E280" s="57">
        <v>2021</v>
      </c>
      <c r="F280" s="5"/>
      <c r="G280" s="5"/>
      <c r="H280" s="5"/>
      <c r="I280" s="5"/>
      <c r="J280" s="5"/>
      <c r="K280" s="5"/>
      <c r="L280" s="30"/>
      <c r="M280" s="5">
        <v>40800</v>
      </c>
      <c r="N280" s="21">
        <f>VLOOKUP(B280,[1]PAGADAS!$A:$K,11,0)</f>
        <v>2000750192</v>
      </c>
      <c r="O280" s="4"/>
      <c r="P280" s="5">
        <f t="shared" si="4"/>
        <v>0</v>
      </c>
      <c r="Q280" s="4"/>
    </row>
    <row r="281" spans="1:17" x14ac:dyDescent="0.2">
      <c r="A281" s="10"/>
      <c r="B281" s="10">
        <v>1680431</v>
      </c>
      <c r="C281" s="11">
        <v>55300</v>
      </c>
      <c r="D281" s="11">
        <v>55300</v>
      </c>
      <c r="E281" s="57">
        <v>2021</v>
      </c>
      <c r="F281" s="5"/>
      <c r="G281" s="5"/>
      <c r="H281" s="5"/>
      <c r="I281" s="5"/>
      <c r="J281" s="5"/>
      <c r="K281" s="5"/>
      <c r="L281" s="30"/>
      <c r="M281" s="5">
        <v>55300</v>
      </c>
      <c r="N281" s="21">
        <f>VLOOKUP(B281,[1]PAGADAS!$A:$K,11,0)</f>
        <v>2000724943</v>
      </c>
      <c r="O281" s="4"/>
      <c r="P281" s="5">
        <f t="shared" si="4"/>
        <v>0</v>
      </c>
      <c r="Q281" s="4"/>
    </row>
    <row r="282" spans="1:17" x14ac:dyDescent="0.2">
      <c r="A282" s="10"/>
      <c r="B282" s="10">
        <v>1680623</v>
      </c>
      <c r="C282" s="11">
        <v>1004717</v>
      </c>
      <c r="D282" s="11">
        <v>1004717</v>
      </c>
      <c r="E282" s="57">
        <v>2021</v>
      </c>
      <c r="F282" s="5">
        <v>1004717</v>
      </c>
      <c r="G282" s="5"/>
      <c r="H282" s="5"/>
      <c r="I282" s="5"/>
      <c r="J282" s="5"/>
      <c r="K282" s="5"/>
      <c r="L282" s="30"/>
      <c r="M282" s="5"/>
      <c r="N282" s="21"/>
      <c r="O282" s="4"/>
      <c r="P282" s="5">
        <f t="shared" si="4"/>
        <v>0</v>
      </c>
      <c r="Q282" s="4"/>
    </row>
    <row r="283" spans="1:17" x14ac:dyDescent="0.2">
      <c r="A283" s="10"/>
      <c r="B283" s="10">
        <v>1680938</v>
      </c>
      <c r="C283" s="11">
        <v>45900</v>
      </c>
      <c r="D283" s="11">
        <v>45900</v>
      </c>
      <c r="E283" s="57">
        <v>2021</v>
      </c>
      <c r="F283" s="5"/>
      <c r="G283" s="5"/>
      <c r="H283" s="5"/>
      <c r="I283" s="11"/>
      <c r="J283" s="5"/>
      <c r="K283" s="5"/>
      <c r="L283" s="30"/>
      <c r="M283" s="5">
        <v>45900</v>
      </c>
      <c r="N283" s="21">
        <f>VLOOKUP(B283,[1]PAGADAS!$A:$K,11,0)</f>
        <v>2000744085</v>
      </c>
      <c r="O283" s="4"/>
      <c r="P283" s="5">
        <f t="shared" si="4"/>
        <v>0</v>
      </c>
      <c r="Q283" s="4"/>
    </row>
    <row r="284" spans="1:17" x14ac:dyDescent="0.2">
      <c r="A284" s="10"/>
      <c r="B284" s="10">
        <v>1680962</v>
      </c>
      <c r="C284" s="11">
        <v>55500</v>
      </c>
      <c r="D284" s="11">
        <v>55500</v>
      </c>
      <c r="E284" s="57">
        <v>2021</v>
      </c>
      <c r="F284" s="5"/>
      <c r="G284" s="5"/>
      <c r="H284" s="5"/>
      <c r="I284" s="11"/>
      <c r="J284" s="5"/>
      <c r="K284" s="5"/>
      <c r="L284" s="30"/>
      <c r="M284" s="5">
        <v>55500</v>
      </c>
      <c r="N284" s="21">
        <f>VLOOKUP(B284,[1]PAGADAS!$A:$K,11,0)</f>
        <v>2000725920</v>
      </c>
      <c r="O284" s="4"/>
      <c r="P284" s="5">
        <f t="shared" si="4"/>
        <v>0</v>
      </c>
      <c r="Q284" s="4"/>
    </row>
    <row r="285" spans="1:17" x14ac:dyDescent="0.2">
      <c r="A285" s="10"/>
      <c r="B285" s="10">
        <v>1681090</v>
      </c>
      <c r="C285" s="11">
        <v>60900</v>
      </c>
      <c r="D285" s="11">
        <v>60900</v>
      </c>
      <c r="E285" s="57">
        <v>2021</v>
      </c>
      <c r="F285" s="5"/>
      <c r="G285" s="5"/>
      <c r="H285" s="5"/>
      <c r="I285" s="11"/>
      <c r="J285" s="5"/>
      <c r="K285" s="5"/>
      <c r="L285" s="30"/>
      <c r="M285" s="5">
        <v>60900</v>
      </c>
      <c r="N285" s="21">
        <f>VLOOKUP(B285,[1]PAGADAS!$A:$K,11,0)</f>
        <v>2000733189</v>
      </c>
      <c r="O285" s="4"/>
      <c r="P285" s="5">
        <f t="shared" si="4"/>
        <v>0</v>
      </c>
      <c r="Q285" s="4"/>
    </row>
    <row r="286" spans="1:17" x14ac:dyDescent="0.2">
      <c r="A286" s="10"/>
      <c r="B286" s="10">
        <v>1681277</v>
      </c>
      <c r="C286" s="11">
        <v>62244</v>
      </c>
      <c r="D286" s="11">
        <v>62244</v>
      </c>
      <c r="E286" s="57">
        <v>2021</v>
      </c>
      <c r="F286" s="5"/>
      <c r="G286" s="5"/>
      <c r="H286" s="5"/>
      <c r="I286" s="11"/>
      <c r="J286" s="5"/>
      <c r="K286" s="5"/>
      <c r="L286" s="30"/>
      <c r="M286" s="5">
        <v>62244</v>
      </c>
      <c r="N286" s="21">
        <f>VLOOKUP(B286,[1]PAGADAS!$A:$K,11,0)</f>
        <v>2000750347</v>
      </c>
      <c r="O286" s="4"/>
      <c r="P286" s="5">
        <f t="shared" si="4"/>
        <v>0</v>
      </c>
      <c r="Q286" s="4"/>
    </row>
    <row r="287" spans="1:17" x14ac:dyDescent="0.2">
      <c r="A287" s="10"/>
      <c r="B287" s="10">
        <v>1681294</v>
      </c>
      <c r="C287" s="11">
        <v>55500</v>
      </c>
      <c r="D287" s="11">
        <v>55500</v>
      </c>
      <c r="E287" s="57">
        <v>2021</v>
      </c>
      <c r="F287" s="5"/>
      <c r="G287" s="5"/>
      <c r="H287" s="5"/>
      <c r="I287" s="11"/>
      <c r="J287" s="5"/>
      <c r="K287" s="5"/>
      <c r="L287" s="30"/>
      <c r="M287" s="5">
        <v>55500</v>
      </c>
      <c r="N287" s="21">
        <f>VLOOKUP(B287,[1]PAGADAS!$A:$K,11,0)</f>
        <v>2000725920</v>
      </c>
      <c r="O287" s="4"/>
      <c r="P287" s="5">
        <f t="shared" si="4"/>
        <v>0</v>
      </c>
      <c r="Q287" s="4"/>
    </row>
    <row r="288" spans="1:17" x14ac:dyDescent="0.2">
      <c r="A288" s="10"/>
      <c r="B288" s="10">
        <v>1681389</v>
      </c>
      <c r="C288" s="11">
        <v>50100</v>
      </c>
      <c r="D288" s="11">
        <v>50100</v>
      </c>
      <c r="E288" s="57">
        <v>2021</v>
      </c>
      <c r="F288" s="5">
        <v>50100</v>
      </c>
      <c r="G288" s="5"/>
      <c r="H288" s="5"/>
      <c r="I288" s="11"/>
      <c r="J288" s="5"/>
      <c r="K288" s="5"/>
      <c r="L288" s="30"/>
      <c r="M288" s="5"/>
      <c r="N288" s="21"/>
      <c r="O288" s="4"/>
      <c r="P288" s="5">
        <f t="shared" si="4"/>
        <v>0</v>
      </c>
      <c r="Q288" s="4"/>
    </row>
    <row r="289" spans="1:17" x14ac:dyDescent="0.2">
      <c r="A289" s="10"/>
      <c r="B289" s="10">
        <v>1681411</v>
      </c>
      <c r="C289" s="11">
        <v>48700</v>
      </c>
      <c r="D289" s="11">
        <v>48700</v>
      </c>
      <c r="E289" s="57">
        <v>2021</v>
      </c>
      <c r="F289" s="5"/>
      <c r="G289" s="5"/>
      <c r="H289" s="5"/>
      <c r="I289" s="11"/>
      <c r="J289" s="5"/>
      <c r="K289" s="5"/>
      <c r="L289" s="30"/>
      <c r="M289" s="5">
        <v>48700</v>
      </c>
      <c r="N289" s="21">
        <f>VLOOKUP(B289,[1]PAGADAS!$A:$K,11,0)</f>
        <v>2000750192</v>
      </c>
      <c r="O289" s="4"/>
      <c r="P289" s="5">
        <f t="shared" si="4"/>
        <v>0</v>
      </c>
      <c r="Q289" s="4"/>
    </row>
    <row r="290" spans="1:17" x14ac:dyDescent="0.2">
      <c r="A290" s="10"/>
      <c r="B290" s="10">
        <v>1681624</v>
      </c>
      <c r="C290" s="11">
        <v>24500</v>
      </c>
      <c r="D290" s="11">
        <v>24500</v>
      </c>
      <c r="E290" s="57">
        <v>2021</v>
      </c>
      <c r="F290" s="5"/>
      <c r="G290" s="5"/>
      <c r="H290" s="5"/>
      <c r="I290" s="11"/>
      <c r="J290" s="5"/>
      <c r="K290" s="5"/>
      <c r="L290" s="30"/>
      <c r="M290" s="5">
        <v>24500</v>
      </c>
      <c r="N290" s="21">
        <f>VLOOKUP(B290,[1]PAGADAS!$A:$K,11,0)</f>
        <v>2000750025</v>
      </c>
      <c r="O290" s="4"/>
      <c r="P290" s="5">
        <f t="shared" si="4"/>
        <v>0</v>
      </c>
      <c r="Q290" s="4"/>
    </row>
    <row r="291" spans="1:17" x14ac:dyDescent="0.2">
      <c r="A291" s="10"/>
      <c r="B291" s="10">
        <v>1681649</v>
      </c>
      <c r="C291" s="11">
        <v>69486</v>
      </c>
      <c r="D291" s="11">
        <v>69486</v>
      </c>
      <c r="E291" s="57">
        <v>2021</v>
      </c>
      <c r="F291" s="5"/>
      <c r="G291" s="5"/>
      <c r="H291" s="5"/>
      <c r="I291" s="11"/>
      <c r="J291" s="5"/>
      <c r="K291" s="5"/>
      <c r="L291" s="30"/>
      <c r="M291" s="5">
        <v>69486</v>
      </c>
      <c r="N291" s="21">
        <f>VLOOKUP(B291,[1]PAGADAS!$A:$K,11,0)</f>
        <v>2000726878</v>
      </c>
      <c r="O291" s="4"/>
      <c r="P291" s="5">
        <f t="shared" si="4"/>
        <v>0</v>
      </c>
      <c r="Q291" s="4"/>
    </row>
    <row r="292" spans="1:17" x14ac:dyDescent="0.2">
      <c r="A292" s="10"/>
      <c r="B292" s="10">
        <v>1681673</v>
      </c>
      <c r="C292" s="11">
        <v>303394</v>
      </c>
      <c r="D292" s="11">
        <v>303394</v>
      </c>
      <c r="E292" s="57">
        <v>2021</v>
      </c>
      <c r="F292" s="5"/>
      <c r="G292" s="5"/>
      <c r="H292" s="5"/>
      <c r="I292" s="11"/>
      <c r="J292" s="5"/>
      <c r="K292" s="5"/>
      <c r="L292" s="30"/>
      <c r="M292" s="5">
        <v>303394</v>
      </c>
      <c r="N292" s="21">
        <f>VLOOKUP(B292,[1]PAGADAS!$A:$K,11,0)</f>
        <v>2000748773</v>
      </c>
      <c r="O292" s="4"/>
      <c r="P292" s="5">
        <f t="shared" si="4"/>
        <v>0</v>
      </c>
      <c r="Q292" s="4"/>
    </row>
    <row r="293" spans="1:17" x14ac:dyDescent="0.2">
      <c r="A293" s="10"/>
      <c r="B293" s="10">
        <v>1682280</v>
      </c>
      <c r="C293" s="11">
        <v>27100</v>
      </c>
      <c r="D293" s="11">
        <v>27100</v>
      </c>
      <c r="E293" s="57">
        <v>2021</v>
      </c>
      <c r="F293" s="5">
        <v>27100</v>
      </c>
      <c r="G293" s="5"/>
      <c r="H293" s="5"/>
      <c r="I293" s="5"/>
      <c r="J293" s="5"/>
      <c r="K293" s="5"/>
      <c r="L293" s="30"/>
      <c r="M293" s="5"/>
      <c r="N293" s="21"/>
      <c r="O293" s="4"/>
      <c r="P293" s="5">
        <f t="shared" si="4"/>
        <v>0</v>
      </c>
      <c r="Q293" s="4"/>
    </row>
    <row r="294" spans="1:17" x14ac:dyDescent="0.2">
      <c r="A294" s="10"/>
      <c r="B294" s="10">
        <v>1682302</v>
      </c>
      <c r="C294" s="11">
        <v>7651306</v>
      </c>
      <c r="D294" s="11">
        <v>7651306</v>
      </c>
      <c r="E294" s="57">
        <v>2021</v>
      </c>
      <c r="F294" s="5"/>
      <c r="G294" s="5"/>
      <c r="H294" s="5"/>
      <c r="I294" s="11"/>
      <c r="J294" s="5">
        <v>408544</v>
      </c>
      <c r="K294" s="5"/>
      <c r="L294" s="30"/>
      <c r="M294" s="5">
        <v>7242762</v>
      </c>
      <c r="N294" s="21" t="s">
        <v>42</v>
      </c>
      <c r="O294" s="4"/>
      <c r="P294" s="5">
        <f t="shared" si="4"/>
        <v>0</v>
      </c>
      <c r="Q294" s="4"/>
    </row>
    <row r="295" spans="1:17" x14ac:dyDescent="0.2">
      <c r="A295" s="10"/>
      <c r="B295" s="10">
        <v>1682313</v>
      </c>
      <c r="C295" s="11">
        <v>48700</v>
      </c>
      <c r="D295" s="11">
        <v>48700</v>
      </c>
      <c r="E295" s="57">
        <v>2021</v>
      </c>
      <c r="F295" s="5"/>
      <c r="G295" s="5"/>
      <c r="H295" s="5"/>
      <c r="I295" s="11"/>
      <c r="J295" s="5"/>
      <c r="K295" s="5"/>
      <c r="L295" s="30"/>
      <c r="M295" s="5">
        <v>48700</v>
      </c>
      <c r="N295" s="21">
        <f>VLOOKUP(B295,[1]PAGADAS!$A:$K,11,0)</f>
        <v>2000724945</v>
      </c>
      <c r="O295" s="4"/>
      <c r="P295" s="5">
        <f t="shared" si="4"/>
        <v>0</v>
      </c>
      <c r="Q295" s="4"/>
    </row>
    <row r="296" spans="1:17" x14ac:dyDescent="0.2">
      <c r="A296" s="10"/>
      <c r="B296" s="10">
        <v>1682322</v>
      </c>
      <c r="C296" s="11">
        <v>58489</v>
      </c>
      <c r="D296" s="11">
        <v>58489</v>
      </c>
      <c r="E296" s="57">
        <v>2021</v>
      </c>
      <c r="F296" s="5"/>
      <c r="G296" s="5"/>
      <c r="H296" s="5"/>
      <c r="I296" s="11"/>
      <c r="J296" s="5"/>
      <c r="K296" s="5"/>
      <c r="L296" s="30"/>
      <c r="M296" s="5">
        <v>58489</v>
      </c>
      <c r="N296" s="21">
        <f>VLOOKUP(B296,[1]PAGADAS!$A:$K,11,0)</f>
        <v>2000725920</v>
      </c>
      <c r="O296" s="4"/>
      <c r="P296" s="5">
        <f t="shared" si="4"/>
        <v>0</v>
      </c>
      <c r="Q296" s="4"/>
    </row>
    <row r="297" spans="1:17" x14ac:dyDescent="0.2">
      <c r="A297" s="10"/>
      <c r="B297" s="10">
        <v>1682324</v>
      </c>
      <c r="C297" s="11">
        <v>69486</v>
      </c>
      <c r="D297" s="11">
        <v>69486</v>
      </c>
      <c r="E297" s="57">
        <v>2021</v>
      </c>
      <c r="F297" s="5">
        <v>69486</v>
      </c>
      <c r="G297" s="5"/>
      <c r="H297" s="5"/>
      <c r="I297" s="11"/>
      <c r="J297" s="5"/>
      <c r="K297" s="5"/>
      <c r="L297" s="30"/>
      <c r="M297" s="5"/>
      <c r="N297" s="21"/>
      <c r="O297" s="4"/>
      <c r="P297" s="5">
        <f t="shared" si="4"/>
        <v>0</v>
      </c>
      <c r="Q297" s="4"/>
    </row>
    <row r="298" spans="1:17" x14ac:dyDescent="0.2">
      <c r="A298" s="10"/>
      <c r="B298" s="10">
        <v>1682714</v>
      </c>
      <c r="C298" s="11">
        <v>131366</v>
      </c>
      <c r="D298" s="11">
        <v>131366</v>
      </c>
      <c r="E298" s="57">
        <v>2021</v>
      </c>
      <c r="F298" s="5">
        <v>131366</v>
      </c>
      <c r="G298" s="5"/>
      <c r="H298" s="5"/>
      <c r="I298" s="11"/>
      <c r="J298" s="5"/>
      <c r="K298" s="5"/>
      <c r="L298" s="30"/>
      <c r="M298" s="5"/>
      <c r="N298" s="21"/>
      <c r="O298" s="4"/>
      <c r="P298" s="5">
        <f t="shared" si="4"/>
        <v>0</v>
      </c>
      <c r="Q298" s="10"/>
    </row>
    <row r="299" spans="1:17" x14ac:dyDescent="0.2">
      <c r="A299" s="10"/>
      <c r="B299" s="10">
        <v>1682760</v>
      </c>
      <c r="C299" s="11">
        <v>133883</v>
      </c>
      <c r="D299" s="11">
        <v>133883</v>
      </c>
      <c r="E299" s="57">
        <v>2021</v>
      </c>
      <c r="F299" s="5">
        <v>133883</v>
      </c>
      <c r="G299" s="5"/>
      <c r="H299" s="5"/>
      <c r="I299" s="11"/>
      <c r="J299" s="5"/>
      <c r="K299" s="5"/>
      <c r="L299" s="30"/>
      <c r="M299" s="5"/>
      <c r="N299" s="21"/>
      <c r="O299" s="4"/>
      <c r="P299" s="5">
        <f t="shared" si="4"/>
        <v>0</v>
      </c>
      <c r="Q299" s="4"/>
    </row>
    <row r="300" spans="1:17" x14ac:dyDescent="0.2">
      <c r="A300" s="10"/>
      <c r="B300" s="10">
        <v>1682880</v>
      </c>
      <c r="C300" s="11">
        <v>27077</v>
      </c>
      <c r="D300" s="11">
        <v>27077</v>
      </c>
      <c r="E300" s="57">
        <v>2021</v>
      </c>
      <c r="F300" s="5"/>
      <c r="G300" s="5"/>
      <c r="H300" s="5"/>
      <c r="I300" s="11"/>
      <c r="J300" s="5"/>
      <c r="K300" s="5"/>
      <c r="L300" s="30"/>
      <c r="M300" s="5">
        <v>45200</v>
      </c>
      <c r="N300" s="21">
        <f>VLOOKUP(B300,[1]PAGADAS!$A:$K,11,0)</f>
        <v>2000733189</v>
      </c>
      <c r="O300" s="4"/>
      <c r="P300" s="5">
        <f t="shared" si="4"/>
        <v>-18123</v>
      </c>
      <c r="Q300" s="4"/>
    </row>
    <row r="301" spans="1:17" x14ac:dyDescent="0.2">
      <c r="A301" s="10"/>
      <c r="B301" s="10">
        <v>1683113</v>
      </c>
      <c r="C301" s="11">
        <v>188012</v>
      </c>
      <c r="D301" s="11">
        <v>188012</v>
      </c>
      <c r="E301" s="57">
        <v>2021</v>
      </c>
      <c r="F301" s="5"/>
      <c r="G301" s="5"/>
      <c r="H301" s="5"/>
      <c r="I301" s="11"/>
      <c r="J301" s="5"/>
      <c r="K301" s="5"/>
      <c r="L301" s="30"/>
      <c r="M301" s="5">
        <v>188012</v>
      </c>
      <c r="N301" s="21">
        <f>VLOOKUP(B301,[1]PAGADAS!$A:$K,11,0)</f>
        <v>2000724943</v>
      </c>
      <c r="O301" s="4"/>
      <c r="P301" s="5">
        <f t="shared" si="4"/>
        <v>0</v>
      </c>
      <c r="Q301" s="4"/>
    </row>
    <row r="302" spans="1:17" x14ac:dyDescent="0.2">
      <c r="A302" s="10"/>
      <c r="B302" s="10">
        <v>1683128</v>
      </c>
      <c r="C302" s="11">
        <v>112473</v>
      </c>
      <c r="D302" s="11">
        <v>112473</v>
      </c>
      <c r="E302" s="57">
        <v>2021</v>
      </c>
      <c r="F302" s="5"/>
      <c r="G302" s="5"/>
      <c r="H302" s="5"/>
      <c r="I302" s="11"/>
      <c r="J302" s="5"/>
      <c r="K302" s="5"/>
      <c r="L302" s="30"/>
      <c r="M302" s="5">
        <v>112473</v>
      </c>
      <c r="N302" s="21">
        <f>VLOOKUP(B302,[1]PAGADAS!$A:$K,11,0)</f>
        <v>2000750347</v>
      </c>
      <c r="O302" s="4"/>
      <c r="P302" s="5">
        <f t="shared" si="4"/>
        <v>0</v>
      </c>
      <c r="Q302" s="4"/>
    </row>
    <row r="303" spans="1:17" x14ac:dyDescent="0.2">
      <c r="A303" s="10"/>
      <c r="B303" s="10">
        <v>1683265</v>
      </c>
      <c r="C303" s="11">
        <v>551865</v>
      </c>
      <c r="D303" s="11">
        <v>551865</v>
      </c>
      <c r="E303" s="57">
        <v>2021</v>
      </c>
      <c r="F303" s="5">
        <v>551865</v>
      </c>
      <c r="G303" s="5"/>
      <c r="H303" s="5"/>
      <c r="I303" s="11"/>
      <c r="J303" s="5"/>
      <c r="K303" s="5"/>
      <c r="L303" s="30"/>
      <c r="M303" s="5"/>
      <c r="N303" s="21"/>
      <c r="O303" s="4"/>
      <c r="P303" s="5">
        <f t="shared" si="4"/>
        <v>0</v>
      </c>
      <c r="Q303" s="4"/>
    </row>
    <row r="304" spans="1:17" x14ac:dyDescent="0.2">
      <c r="A304" s="10"/>
      <c r="B304" s="10">
        <v>1683478</v>
      </c>
      <c r="C304" s="11">
        <v>63428</v>
      </c>
      <c r="D304" s="11">
        <v>63428</v>
      </c>
      <c r="E304" s="57">
        <v>2021</v>
      </c>
      <c r="F304" s="5">
        <v>63428</v>
      </c>
      <c r="G304" s="5"/>
      <c r="H304" s="5"/>
      <c r="I304" s="11"/>
      <c r="J304" s="5"/>
      <c r="K304" s="5"/>
      <c r="L304" s="30"/>
      <c r="M304" s="5"/>
      <c r="N304" s="21"/>
      <c r="O304" s="4"/>
      <c r="P304" s="5">
        <f t="shared" si="4"/>
        <v>0</v>
      </c>
      <c r="Q304" s="4"/>
    </row>
    <row r="305" spans="1:17" x14ac:dyDescent="0.2">
      <c r="A305" s="10"/>
      <c r="B305" s="10">
        <v>1683487</v>
      </c>
      <c r="C305" s="11">
        <v>118491</v>
      </c>
      <c r="D305" s="11">
        <v>118491</v>
      </c>
      <c r="E305" s="57">
        <v>2021</v>
      </c>
      <c r="F305" s="5"/>
      <c r="G305" s="5"/>
      <c r="H305" s="5"/>
      <c r="I305" s="11"/>
      <c r="J305" s="5"/>
      <c r="K305" s="5"/>
      <c r="L305" s="30"/>
      <c r="M305" s="5">
        <v>118491</v>
      </c>
      <c r="N305" s="21">
        <f>VLOOKUP(B305,[1]PAGADAS!$A:$K,11,0)</f>
        <v>2000724943</v>
      </c>
      <c r="O305" s="4"/>
      <c r="P305" s="5">
        <f t="shared" si="4"/>
        <v>0</v>
      </c>
      <c r="Q305" s="4"/>
    </row>
    <row r="306" spans="1:17" x14ac:dyDescent="0.2">
      <c r="A306" s="10"/>
      <c r="B306" s="10">
        <v>1683627</v>
      </c>
      <c r="C306" s="11">
        <v>55500</v>
      </c>
      <c r="D306" s="11">
        <v>55500</v>
      </c>
      <c r="E306" s="57">
        <v>2021</v>
      </c>
      <c r="F306" s="5">
        <v>55500</v>
      </c>
      <c r="G306" s="5"/>
      <c r="H306" s="5"/>
      <c r="I306" s="11"/>
      <c r="J306" s="5"/>
      <c r="K306" s="5"/>
      <c r="L306" s="30"/>
      <c r="M306" s="5"/>
      <c r="N306" s="21"/>
      <c r="O306" s="4"/>
      <c r="P306" s="5">
        <f t="shared" si="4"/>
        <v>0</v>
      </c>
      <c r="Q306" s="4"/>
    </row>
    <row r="307" spans="1:17" x14ac:dyDescent="0.2">
      <c r="A307" s="10"/>
      <c r="B307" s="10">
        <v>1683715</v>
      </c>
      <c r="C307" s="11">
        <v>30300</v>
      </c>
      <c r="D307" s="11">
        <v>30300</v>
      </c>
      <c r="E307" s="57">
        <v>2021</v>
      </c>
      <c r="F307" s="5"/>
      <c r="G307" s="5"/>
      <c r="H307" s="5"/>
      <c r="I307" s="11"/>
      <c r="J307" s="5"/>
      <c r="K307" s="5"/>
      <c r="L307" s="30"/>
      <c r="M307" s="5">
        <v>30300</v>
      </c>
      <c r="N307" s="21">
        <f>VLOOKUP(B307,[1]PAGADAS!$A:$K,11,0)</f>
        <v>2000750192</v>
      </c>
      <c r="O307" s="4"/>
      <c r="P307" s="5">
        <f t="shared" si="4"/>
        <v>0</v>
      </c>
      <c r="Q307" s="4"/>
    </row>
    <row r="308" spans="1:17" x14ac:dyDescent="0.2">
      <c r="A308" s="10"/>
      <c r="B308" s="10">
        <v>1683860</v>
      </c>
      <c r="C308" s="11">
        <v>141400</v>
      </c>
      <c r="D308" s="11">
        <v>141400</v>
      </c>
      <c r="E308" s="57">
        <v>2021</v>
      </c>
      <c r="F308" s="5"/>
      <c r="G308" s="5"/>
      <c r="H308" s="5"/>
      <c r="I308" s="11"/>
      <c r="J308" s="5"/>
      <c r="K308" s="5"/>
      <c r="L308" s="30"/>
      <c r="M308" s="5">
        <v>141400</v>
      </c>
      <c r="N308" s="21">
        <f>VLOOKUP(B308,[1]PAGADAS!$A:$K,11,0)</f>
        <v>2000750025</v>
      </c>
      <c r="O308" s="4"/>
      <c r="P308" s="5">
        <f t="shared" si="4"/>
        <v>0</v>
      </c>
      <c r="Q308" s="4"/>
    </row>
    <row r="309" spans="1:17" x14ac:dyDescent="0.2">
      <c r="A309" s="10"/>
      <c r="B309" s="10">
        <v>1683901</v>
      </c>
      <c r="C309" s="11">
        <v>48700</v>
      </c>
      <c r="D309" s="11">
        <v>48700</v>
      </c>
      <c r="E309" s="57">
        <v>2021</v>
      </c>
      <c r="F309" s="5"/>
      <c r="G309" s="5"/>
      <c r="H309" s="5"/>
      <c r="I309" s="11"/>
      <c r="J309" s="5"/>
      <c r="K309" s="5"/>
      <c r="L309" s="30"/>
      <c r="M309" s="5">
        <v>48700</v>
      </c>
      <c r="N309" s="21">
        <f>VLOOKUP(B309,[1]PAGADAS!$A:$K,11,0)</f>
        <v>2000750025</v>
      </c>
      <c r="O309" s="4"/>
      <c r="P309" s="5">
        <f t="shared" si="4"/>
        <v>0</v>
      </c>
      <c r="Q309" s="4"/>
    </row>
    <row r="310" spans="1:17" x14ac:dyDescent="0.2">
      <c r="A310" s="10"/>
      <c r="B310" s="10">
        <v>1684038</v>
      </c>
      <c r="C310" s="11">
        <v>216671</v>
      </c>
      <c r="D310" s="11">
        <v>216671</v>
      </c>
      <c r="E310" s="57">
        <v>2021</v>
      </c>
      <c r="F310" s="5">
        <v>216671</v>
      </c>
      <c r="G310" s="5"/>
      <c r="H310" s="5"/>
      <c r="I310" s="11"/>
      <c r="J310" s="5"/>
      <c r="K310" s="5"/>
      <c r="L310" s="30"/>
      <c r="M310" s="5"/>
      <c r="N310" s="21"/>
      <c r="O310" s="4"/>
      <c r="P310" s="5">
        <f t="shared" si="4"/>
        <v>0</v>
      </c>
      <c r="Q310" s="4"/>
    </row>
    <row r="311" spans="1:17" x14ac:dyDescent="0.2">
      <c r="A311" s="10"/>
      <c r="B311" s="10">
        <v>1684144</v>
      </c>
      <c r="C311" s="11">
        <v>44100</v>
      </c>
      <c r="D311" s="11">
        <v>44100</v>
      </c>
      <c r="E311" s="57">
        <v>2021</v>
      </c>
      <c r="F311" s="5">
        <v>44100</v>
      </c>
      <c r="G311" s="5"/>
      <c r="H311" s="5"/>
      <c r="I311" s="11"/>
      <c r="J311" s="5"/>
      <c r="K311" s="5"/>
      <c r="L311" s="30"/>
      <c r="M311" s="5"/>
      <c r="N311" s="21"/>
      <c r="O311" s="4"/>
      <c r="P311" s="5">
        <f t="shared" si="4"/>
        <v>0</v>
      </c>
      <c r="Q311" s="4"/>
    </row>
    <row r="312" spans="1:17" x14ac:dyDescent="0.2">
      <c r="A312" s="10"/>
      <c r="B312" s="10">
        <v>1684147</v>
      </c>
      <c r="C312" s="11">
        <v>187400</v>
      </c>
      <c r="D312" s="11">
        <v>187400</v>
      </c>
      <c r="E312" s="57">
        <v>2021</v>
      </c>
      <c r="F312" s="5"/>
      <c r="G312" s="5"/>
      <c r="H312" s="5"/>
      <c r="I312" s="11"/>
      <c r="J312" s="5"/>
      <c r="K312" s="5"/>
      <c r="L312" s="30"/>
      <c r="M312" s="5">
        <v>187400</v>
      </c>
      <c r="N312" s="21">
        <f>VLOOKUP(B312,[1]PAGADAS!$A:$K,11,0)</f>
        <v>2000750025</v>
      </c>
      <c r="O312" s="4"/>
      <c r="P312" s="5">
        <f t="shared" si="4"/>
        <v>0</v>
      </c>
      <c r="Q312" s="4"/>
    </row>
    <row r="313" spans="1:17" x14ac:dyDescent="0.2">
      <c r="A313" s="10"/>
      <c r="B313" s="10">
        <v>1684275</v>
      </c>
      <c r="C313" s="11">
        <v>30300</v>
      </c>
      <c r="D313" s="11">
        <v>30300</v>
      </c>
      <c r="E313" s="57">
        <v>2021</v>
      </c>
      <c r="F313" s="5"/>
      <c r="G313" s="5"/>
      <c r="H313" s="5"/>
      <c r="I313" s="11"/>
      <c r="J313" s="5"/>
      <c r="K313" s="5"/>
      <c r="L313" s="30"/>
      <c r="M313" s="5">
        <v>30300</v>
      </c>
      <c r="N313" s="21">
        <f>VLOOKUP(B313,[1]PAGADAS!$A:$K,11,0)</f>
        <v>2000750192</v>
      </c>
      <c r="O313" s="4"/>
      <c r="P313" s="5">
        <f t="shared" si="4"/>
        <v>0</v>
      </c>
      <c r="Q313" s="4"/>
    </row>
    <row r="314" spans="1:17" x14ac:dyDescent="0.2">
      <c r="A314" s="10"/>
      <c r="B314" s="10">
        <v>1684362</v>
      </c>
      <c r="C314" s="11">
        <v>33800</v>
      </c>
      <c r="D314" s="11">
        <v>33800</v>
      </c>
      <c r="E314" s="57">
        <v>2021</v>
      </c>
      <c r="F314" s="5">
        <v>33800</v>
      </c>
      <c r="G314" s="5"/>
      <c r="H314" s="5"/>
      <c r="I314" s="11"/>
      <c r="J314" s="5"/>
      <c r="K314" s="5"/>
      <c r="L314" s="30"/>
      <c r="M314" s="5"/>
      <c r="N314" s="21"/>
      <c r="O314" s="4"/>
      <c r="P314" s="5">
        <f t="shared" si="4"/>
        <v>0</v>
      </c>
      <c r="Q314" s="4"/>
    </row>
    <row r="315" spans="1:17" x14ac:dyDescent="0.2">
      <c r="A315" s="10"/>
      <c r="B315" s="10">
        <v>1684595</v>
      </c>
      <c r="C315" s="11">
        <v>24500</v>
      </c>
      <c r="D315" s="11">
        <v>24500</v>
      </c>
      <c r="E315" s="57">
        <v>2021</v>
      </c>
      <c r="F315" s="5">
        <v>24500</v>
      </c>
      <c r="G315" s="5"/>
      <c r="H315" s="5"/>
      <c r="I315" s="11"/>
      <c r="J315" s="5"/>
      <c r="K315" s="5"/>
      <c r="L315" s="30"/>
      <c r="M315" s="5"/>
      <c r="N315" s="21"/>
      <c r="O315" s="4"/>
      <c r="P315" s="5">
        <f t="shared" si="4"/>
        <v>0</v>
      </c>
      <c r="Q315" s="4"/>
    </row>
    <row r="316" spans="1:17" x14ac:dyDescent="0.2">
      <c r="A316" s="10"/>
      <c r="B316" s="10">
        <v>1684796</v>
      </c>
      <c r="C316" s="11">
        <v>71418</v>
      </c>
      <c r="D316" s="11">
        <v>71418</v>
      </c>
      <c r="E316" s="57">
        <v>2021</v>
      </c>
      <c r="F316" s="5">
        <v>71418</v>
      </c>
      <c r="G316" s="5"/>
      <c r="H316" s="5"/>
      <c r="I316" s="11"/>
      <c r="J316" s="5"/>
      <c r="K316" s="5"/>
      <c r="L316" s="30"/>
      <c r="M316" s="5"/>
      <c r="N316" s="21"/>
      <c r="O316" s="4"/>
      <c r="P316" s="5">
        <f t="shared" si="4"/>
        <v>0</v>
      </c>
      <c r="Q316" s="4"/>
    </row>
    <row r="317" spans="1:17" x14ac:dyDescent="0.2">
      <c r="A317" s="10"/>
      <c r="B317" s="10">
        <v>1684873</v>
      </c>
      <c r="C317" s="11">
        <v>218800</v>
      </c>
      <c r="D317" s="11">
        <v>218800</v>
      </c>
      <c r="E317" s="57">
        <v>2021</v>
      </c>
      <c r="F317" s="5">
        <v>218800</v>
      </c>
      <c r="G317" s="5"/>
      <c r="H317" s="5"/>
      <c r="I317" s="11"/>
      <c r="J317" s="5"/>
      <c r="K317" s="5"/>
      <c r="L317" s="30"/>
      <c r="M317" s="5"/>
      <c r="N317" s="21"/>
      <c r="O317" s="4"/>
      <c r="P317" s="5">
        <f t="shared" si="4"/>
        <v>0</v>
      </c>
      <c r="Q317" s="4"/>
    </row>
    <row r="318" spans="1:17" x14ac:dyDescent="0.2">
      <c r="A318" s="10"/>
      <c r="B318" s="10">
        <v>1685044</v>
      </c>
      <c r="C318" s="11">
        <v>33800</v>
      </c>
      <c r="D318" s="11">
        <v>33800</v>
      </c>
      <c r="E318" s="57">
        <v>2021</v>
      </c>
      <c r="F318" s="5"/>
      <c r="G318" s="5"/>
      <c r="H318" s="5"/>
      <c r="I318" s="11"/>
      <c r="J318" s="5"/>
      <c r="K318" s="5"/>
      <c r="L318" s="30"/>
      <c r="M318" s="5">
        <v>33800</v>
      </c>
      <c r="N318" s="21">
        <f>VLOOKUP(B318,[1]PAGADAS!$A:$K,11,0)</f>
        <v>2000750195</v>
      </c>
      <c r="O318" s="4"/>
      <c r="P318" s="5">
        <f t="shared" si="4"/>
        <v>0</v>
      </c>
      <c r="Q318" s="10"/>
    </row>
    <row r="319" spans="1:17" x14ac:dyDescent="0.2">
      <c r="A319" s="10"/>
      <c r="B319" s="10">
        <v>1685047</v>
      </c>
      <c r="C319" s="11">
        <v>167400</v>
      </c>
      <c r="D319" s="11">
        <v>167400</v>
      </c>
      <c r="E319" s="57">
        <v>2021</v>
      </c>
      <c r="F319" s="5"/>
      <c r="G319" s="5"/>
      <c r="H319" s="5"/>
      <c r="I319" s="11"/>
      <c r="J319" s="5"/>
      <c r="K319" s="5"/>
      <c r="L319" s="30"/>
      <c r="M319" s="5">
        <v>167400</v>
      </c>
      <c r="N319" s="21">
        <f>VLOOKUP(B319,[1]PAGADAS!$A:$K,11,0)</f>
        <v>2000750025</v>
      </c>
      <c r="O319" s="4"/>
      <c r="P319" s="5">
        <f t="shared" si="4"/>
        <v>0</v>
      </c>
      <c r="Q319" s="4"/>
    </row>
    <row r="320" spans="1:17" x14ac:dyDescent="0.2">
      <c r="A320" s="10"/>
      <c r="B320" s="10">
        <v>1685154</v>
      </c>
      <c r="C320" s="11">
        <v>935768</v>
      </c>
      <c r="D320" s="11">
        <v>935768</v>
      </c>
      <c r="E320" s="57">
        <v>2021</v>
      </c>
      <c r="F320" s="5">
        <v>935768</v>
      </c>
      <c r="G320" s="5"/>
      <c r="H320" s="5"/>
      <c r="I320" s="11"/>
      <c r="J320" s="5"/>
      <c r="K320" s="5"/>
      <c r="L320" s="30"/>
      <c r="M320" s="5"/>
      <c r="N320" s="21"/>
      <c r="O320" s="4"/>
      <c r="P320" s="5">
        <f t="shared" si="4"/>
        <v>0</v>
      </c>
      <c r="Q320" s="4"/>
    </row>
    <row r="321" spans="1:17" x14ac:dyDescent="0.2">
      <c r="A321" s="10"/>
      <c r="B321" s="10">
        <v>1685244</v>
      </c>
      <c r="C321" s="11">
        <v>134528</v>
      </c>
      <c r="D321" s="11">
        <v>134528</v>
      </c>
      <c r="E321" s="57">
        <v>2021</v>
      </c>
      <c r="F321" s="5"/>
      <c r="G321" s="5"/>
      <c r="H321" s="5"/>
      <c r="I321" s="11"/>
      <c r="J321" s="5"/>
      <c r="K321" s="5"/>
      <c r="L321" s="30"/>
      <c r="M321" s="5">
        <v>134528</v>
      </c>
      <c r="N321" s="21">
        <f>VLOOKUP(B321,[1]PAGADAS!$A:$K,11,0)</f>
        <v>2000748773</v>
      </c>
      <c r="O321" s="4"/>
      <c r="P321" s="5">
        <f t="shared" si="4"/>
        <v>0</v>
      </c>
      <c r="Q321" s="4"/>
    </row>
    <row r="322" spans="1:17" x14ac:dyDescent="0.2">
      <c r="A322" s="10"/>
      <c r="B322" s="10">
        <v>1685268</v>
      </c>
      <c r="C322" s="11">
        <v>67600</v>
      </c>
      <c r="D322" s="11">
        <v>67600</v>
      </c>
      <c r="E322" s="57">
        <v>2021</v>
      </c>
      <c r="F322" s="5">
        <v>67600</v>
      </c>
      <c r="G322" s="5"/>
      <c r="H322" s="5"/>
      <c r="I322" s="11"/>
      <c r="J322" s="5"/>
      <c r="K322" s="5"/>
      <c r="L322" s="30"/>
      <c r="M322" s="5"/>
      <c r="N322" s="21"/>
      <c r="O322" s="4"/>
      <c r="P322" s="5">
        <f t="shared" si="4"/>
        <v>0</v>
      </c>
      <c r="Q322" s="4"/>
    </row>
    <row r="323" spans="1:17" x14ac:dyDescent="0.2">
      <c r="A323" s="10"/>
      <c r="B323" s="10">
        <v>1685408</v>
      </c>
      <c r="C323" s="11">
        <v>115400</v>
      </c>
      <c r="D323" s="11">
        <v>115400</v>
      </c>
      <c r="E323" s="57">
        <v>2021</v>
      </c>
      <c r="F323" s="5"/>
      <c r="G323" s="5"/>
      <c r="H323" s="5"/>
      <c r="I323" s="11"/>
      <c r="J323" s="5"/>
      <c r="K323" s="5"/>
      <c r="L323" s="30"/>
      <c r="M323" s="5">
        <v>115400</v>
      </c>
      <c r="N323" s="21">
        <f>VLOOKUP(B323,[1]PAGADAS!$A:$K,11,0)</f>
        <v>2000750192</v>
      </c>
      <c r="O323" s="4"/>
      <c r="P323" s="5">
        <f t="shared" ref="P323:P374" si="5">D323-SUM(F323:M323)</f>
        <v>0</v>
      </c>
      <c r="Q323" s="4"/>
    </row>
    <row r="324" spans="1:17" x14ac:dyDescent="0.2">
      <c r="A324" s="10"/>
      <c r="B324" s="10">
        <v>1685733</v>
      </c>
      <c r="C324" s="11">
        <v>33800</v>
      </c>
      <c r="D324" s="11">
        <v>33800</v>
      </c>
      <c r="E324" s="57">
        <v>2021</v>
      </c>
      <c r="F324" s="5">
        <v>33800</v>
      </c>
      <c r="G324" s="11"/>
      <c r="H324" s="5"/>
      <c r="I324" s="11"/>
      <c r="J324" s="5"/>
      <c r="K324" s="5"/>
      <c r="L324" s="30"/>
      <c r="M324" s="5"/>
      <c r="N324" s="18"/>
      <c r="O324" s="4"/>
      <c r="P324" s="5">
        <f t="shared" si="5"/>
        <v>0</v>
      </c>
      <c r="Q324" s="4"/>
    </row>
    <row r="325" spans="1:17" x14ac:dyDescent="0.2">
      <c r="A325" s="10"/>
      <c r="B325" s="10">
        <v>1685779</v>
      </c>
      <c r="C325" s="11">
        <v>153867</v>
      </c>
      <c r="D325" s="11">
        <v>153867</v>
      </c>
      <c r="E325" s="57">
        <v>2021</v>
      </c>
      <c r="F325" s="5"/>
      <c r="G325" s="11"/>
      <c r="H325" s="5"/>
      <c r="I325" s="11"/>
      <c r="J325" s="5"/>
      <c r="K325" s="5"/>
      <c r="L325" s="30"/>
      <c r="M325" s="5">
        <v>153867</v>
      </c>
      <c r="N325" s="21">
        <f>VLOOKUP(B325,[1]PAGADAS!$A:$K,11,0)</f>
        <v>2000748773</v>
      </c>
      <c r="O325" s="4"/>
      <c r="P325" s="5">
        <f t="shared" si="5"/>
        <v>0</v>
      </c>
      <c r="Q325" s="4"/>
    </row>
    <row r="326" spans="1:17" x14ac:dyDescent="0.2">
      <c r="A326" s="10"/>
      <c r="B326" s="10">
        <v>1685788</v>
      </c>
      <c r="C326" s="11">
        <v>35800</v>
      </c>
      <c r="D326" s="11">
        <v>35800</v>
      </c>
      <c r="E326" s="57">
        <v>2021</v>
      </c>
      <c r="F326" s="5">
        <v>35800</v>
      </c>
      <c r="G326" s="5"/>
      <c r="H326" s="5"/>
      <c r="I326" s="11"/>
      <c r="J326" s="5"/>
      <c r="K326" s="5"/>
      <c r="L326" s="30"/>
      <c r="M326" s="5"/>
      <c r="N326" s="21"/>
      <c r="O326" s="4"/>
      <c r="P326" s="5">
        <f t="shared" si="5"/>
        <v>0</v>
      </c>
      <c r="Q326" s="4"/>
    </row>
    <row r="327" spans="1:17" x14ac:dyDescent="0.2">
      <c r="A327" s="10"/>
      <c r="B327" s="10">
        <v>1685859</v>
      </c>
      <c r="C327" s="11">
        <v>45200</v>
      </c>
      <c r="D327" s="11">
        <v>45200</v>
      </c>
      <c r="E327" s="57">
        <v>2021</v>
      </c>
      <c r="F327" s="5">
        <v>45200</v>
      </c>
      <c r="G327" s="11"/>
      <c r="H327" s="5"/>
      <c r="I327" s="11"/>
      <c r="J327" s="5"/>
      <c r="K327" s="5"/>
      <c r="L327" s="30"/>
      <c r="M327" s="5"/>
      <c r="N327" s="18"/>
      <c r="O327" s="4"/>
      <c r="P327" s="5">
        <f t="shared" si="5"/>
        <v>0</v>
      </c>
      <c r="Q327" s="4"/>
    </row>
    <row r="328" spans="1:17" x14ac:dyDescent="0.2">
      <c r="A328" s="10"/>
      <c r="B328" s="10">
        <v>1685997</v>
      </c>
      <c r="C328" s="11">
        <v>30300</v>
      </c>
      <c r="D328" s="11">
        <v>30300</v>
      </c>
      <c r="E328" s="57">
        <v>2021</v>
      </c>
      <c r="F328" s="5">
        <v>14741</v>
      </c>
      <c r="G328" s="11"/>
      <c r="H328" s="5"/>
      <c r="I328" s="11"/>
      <c r="J328" s="5"/>
      <c r="K328" s="5"/>
      <c r="L328" s="30"/>
      <c r="M328" s="5">
        <v>15559</v>
      </c>
      <c r="N328" s="21">
        <v>2000750192</v>
      </c>
      <c r="O328" s="4"/>
      <c r="P328" s="5">
        <f t="shared" si="5"/>
        <v>0</v>
      </c>
      <c r="Q328" s="4"/>
    </row>
    <row r="329" spans="1:17" x14ac:dyDescent="0.2">
      <c r="A329" s="10"/>
      <c r="B329" s="10">
        <v>1686117</v>
      </c>
      <c r="C329" s="11">
        <v>45200</v>
      </c>
      <c r="D329" s="11">
        <v>45200</v>
      </c>
      <c r="E329" s="57">
        <v>2021</v>
      </c>
      <c r="F329" s="5"/>
      <c r="G329" s="5"/>
      <c r="H329" s="5"/>
      <c r="I329" s="11"/>
      <c r="J329" s="5"/>
      <c r="K329" s="5"/>
      <c r="L329" s="30"/>
      <c r="M329" s="5">
        <v>45200</v>
      </c>
      <c r="N329" s="21">
        <f>VLOOKUP(B329,[1]PAGADAS!$A:$K,11,0)</f>
        <v>2000750195</v>
      </c>
      <c r="O329" s="4"/>
      <c r="P329" s="5">
        <f t="shared" si="5"/>
        <v>0</v>
      </c>
      <c r="Q329" s="4"/>
    </row>
    <row r="330" spans="1:17" x14ac:dyDescent="0.2">
      <c r="A330" s="10"/>
      <c r="B330" s="10">
        <v>1686154</v>
      </c>
      <c r="C330" s="11">
        <v>33800</v>
      </c>
      <c r="D330" s="11">
        <v>33800</v>
      </c>
      <c r="E330" s="57">
        <v>2021</v>
      </c>
      <c r="F330" s="5"/>
      <c r="G330" s="11"/>
      <c r="H330" s="5"/>
      <c r="I330" s="11"/>
      <c r="J330" s="5"/>
      <c r="K330" s="5"/>
      <c r="L330" s="30"/>
      <c r="M330" s="5">
        <v>33800</v>
      </c>
      <c r="N330" s="21">
        <f>VLOOKUP(B330,[1]PAGADAS!$A:$K,11,0)</f>
        <v>2000750195</v>
      </c>
      <c r="O330" s="4"/>
      <c r="P330" s="5">
        <f t="shared" si="5"/>
        <v>0</v>
      </c>
      <c r="Q330" s="4"/>
    </row>
    <row r="331" spans="1:17" x14ac:dyDescent="0.2">
      <c r="A331" s="10"/>
      <c r="B331" s="10">
        <v>1686155</v>
      </c>
      <c r="C331" s="11">
        <v>23100</v>
      </c>
      <c r="D331" s="11">
        <v>23100</v>
      </c>
      <c r="E331" s="57">
        <v>2021</v>
      </c>
      <c r="F331" s="5"/>
      <c r="G331" s="5"/>
      <c r="H331" s="5"/>
      <c r="I331" s="11"/>
      <c r="J331" s="5"/>
      <c r="K331" s="5"/>
      <c r="L331" s="30"/>
      <c r="M331" s="5">
        <v>23100</v>
      </c>
      <c r="N331" s="21">
        <f>VLOOKUP(B331,[1]PAGADAS!$A:$K,11,0)</f>
        <v>2000750195</v>
      </c>
      <c r="O331" s="4"/>
      <c r="P331" s="5">
        <f t="shared" si="5"/>
        <v>0</v>
      </c>
      <c r="Q331" s="4"/>
    </row>
    <row r="332" spans="1:17" x14ac:dyDescent="0.2">
      <c r="A332" s="10"/>
      <c r="B332" s="10">
        <v>1686169</v>
      </c>
      <c r="C332" s="11">
        <v>48700</v>
      </c>
      <c r="D332" s="11">
        <v>48700</v>
      </c>
      <c r="E332" s="57">
        <v>2021</v>
      </c>
      <c r="F332" s="5">
        <v>48700</v>
      </c>
      <c r="G332" s="11"/>
      <c r="H332" s="5"/>
      <c r="I332" s="11"/>
      <c r="J332" s="5"/>
      <c r="K332" s="5"/>
      <c r="L332" s="30"/>
      <c r="M332" s="5"/>
      <c r="N332" s="21"/>
      <c r="O332" s="4"/>
      <c r="P332" s="5">
        <f t="shared" si="5"/>
        <v>0</v>
      </c>
      <c r="Q332" s="4"/>
    </row>
    <row r="333" spans="1:17" x14ac:dyDescent="0.2">
      <c r="A333" s="10"/>
      <c r="B333" s="10">
        <v>1686189</v>
      </c>
      <c r="C333" s="11">
        <v>48700</v>
      </c>
      <c r="D333" s="11">
        <v>48700</v>
      </c>
      <c r="E333" s="57">
        <v>2021</v>
      </c>
      <c r="F333" s="5">
        <v>48700</v>
      </c>
      <c r="G333" s="5"/>
      <c r="H333" s="5"/>
      <c r="I333" s="11"/>
      <c r="J333" s="5"/>
      <c r="K333" s="5"/>
      <c r="L333" s="30"/>
      <c r="M333" s="5"/>
      <c r="N333" s="21"/>
      <c r="O333" s="4"/>
      <c r="P333" s="5">
        <f t="shared" si="5"/>
        <v>0</v>
      </c>
      <c r="Q333" s="4"/>
    </row>
    <row r="334" spans="1:17" x14ac:dyDescent="0.2">
      <c r="A334" s="10"/>
      <c r="B334" s="10">
        <v>1686196</v>
      </c>
      <c r="C334" s="11">
        <v>128080</v>
      </c>
      <c r="D334" s="11">
        <v>128080</v>
      </c>
      <c r="E334" s="57">
        <v>2021</v>
      </c>
      <c r="F334" s="5">
        <v>128080</v>
      </c>
      <c r="G334" s="5"/>
      <c r="H334" s="5"/>
      <c r="I334" s="11"/>
      <c r="J334" s="5"/>
      <c r="K334" s="5"/>
      <c r="L334" s="30"/>
      <c r="M334" s="5"/>
      <c r="N334" s="21"/>
      <c r="O334" s="4"/>
      <c r="P334" s="5">
        <f t="shared" si="5"/>
        <v>0</v>
      </c>
      <c r="Q334" s="4"/>
    </row>
    <row r="335" spans="1:17" x14ac:dyDescent="0.2">
      <c r="A335" s="10"/>
      <c r="B335" s="10">
        <v>1686723</v>
      </c>
      <c r="C335" s="11">
        <v>274428</v>
      </c>
      <c r="D335" s="11">
        <v>274428</v>
      </c>
      <c r="E335" s="57">
        <v>2021</v>
      </c>
      <c r="F335" s="5">
        <v>274428</v>
      </c>
      <c r="G335" s="5"/>
      <c r="H335" s="5"/>
      <c r="I335" s="11"/>
      <c r="J335" s="5"/>
      <c r="K335" s="5"/>
      <c r="L335" s="30"/>
      <c r="M335" s="5"/>
      <c r="N335" s="21"/>
      <c r="O335" s="4"/>
      <c r="P335" s="5">
        <f t="shared" si="5"/>
        <v>0</v>
      </c>
      <c r="Q335" s="4"/>
    </row>
    <row r="336" spans="1:17" x14ac:dyDescent="0.2">
      <c r="A336" s="10"/>
      <c r="B336" s="10">
        <v>1686724</v>
      </c>
      <c r="C336" s="11">
        <v>80832</v>
      </c>
      <c r="D336" s="11">
        <v>80832</v>
      </c>
      <c r="E336" s="57">
        <v>2021</v>
      </c>
      <c r="F336" s="5"/>
      <c r="G336" s="5">
        <v>80832</v>
      </c>
      <c r="H336" s="5"/>
      <c r="I336" s="11"/>
      <c r="J336" s="5"/>
      <c r="K336" s="5"/>
      <c r="L336" s="30"/>
      <c r="M336" s="5"/>
      <c r="N336" s="21" t="s">
        <v>161</v>
      </c>
      <c r="O336" s="4" t="s">
        <v>72</v>
      </c>
      <c r="P336" s="5">
        <f t="shared" si="5"/>
        <v>0</v>
      </c>
      <c r="Q336" s="4"/>
    </row>
    <row r="337" spans="1:17" x14ac:dyDescent="0.2">
      <c r="A337" s="10"/>
      <c r="B337" s="10">
        <v>1686854</v>
      </c>
      <c r="C337" s="11">
        <v>47600</v>
      </c>
      <c r="D337" s="11">
        <v>47600</v>
      </c>
      <c r="E337" s="57">
        <v>2021</v>
      </c>
      <c r="F337" s="5">
        <v>47600</v>
      </c>
      <c r="G337" s="5"/>
      <c r="H337" s="5"/>
      <c r="I337" s="11"/>
      <c r="J337" s="5"/>
      <c r="K337" s="5"/>
      <c r="L337" s="30"/>
      <c r="M337" s="5"/>
      <c r="N337" s="21"/>
      <c r="O337" s="4"/>
      <c r="P337" s="5">
        <f t="shared" si="5"/>
        <v>0</v>
      </c>
      <c r="Q337" s="4"/>
    </row>
    <row r="338" spans="1:17" x14ac:dyDescent="0.2">
      <c r="A338" s="10"/>
      <c r="B338" s="10">
        <v>1686896</v>
      </c>
      <c r="C338" s="11">
        <v>70500</v>
      </c>
      <c r="D338" s="11">
        <v>70500</v>
      </c>
      <c r="E338" s="57">
        <v>2021</v>
      </c>
      <c r="F338" s="5">
        <v>70500</v>
      </c>
      <c r="G338" s="11"/>
      <c r="H338" s="5"/>
      <c r="I338" s="11"/>
      <c r="J338" s="5"/>
      <c r="K338" s="5"/>
      <c r="L338" s="30"/>
      <c r="M338" s="5"/>
      <c r="N338" s="18"/>
      <c r="O338" s="4"/>
      <c r="P338" s="5">
        <f t="shared" si="5"/>
        <v>0</v>
      </c>
      <c r="Q338" s="4"/>
    </row>
    <row r="339" spans="1:17" x14ac:dyDescent="0.2">
      <c r="A339" s="10"/>
      <c r="B339" s="10">
        <v>1686937</v>
      </c>
      <c r="C339" s="11">
        <v>187400</v>
      </c>
      <c r="D339" s="11">
        <v>187400</v>
      </c>
      <c r="E339" s="57">
        <v>2021</v>
      </c>
      <c r="F339" s="5"/>
      <c r="G339" s="11"/>
      <c r="H339" s="5"/>
      <c r="I339" s="11"/>
      <c r="J339" s="5"/>
      <c r="K339" s="5"/>
      <c r="L339" s="30"/>
      <c r="M339" s="5">
        <v>187400</v>
      </c>
      <c r="N339" s="21">
        <f>VLOOKUP(B339,[1]PAGADAS!$A:$K,11,0)</f>
        <v>2000750195</v>
      </c>
      <c r="O339" s="4"/>
      <c r="P339" s="5">
        <f t="shared" si="5"/>
        <v>0</v>
      </c>
      <c r="Q339" s="4"/>
    </row>
    <row r="340" spans="1:17" x14ac:dyDescent="0.2">
      <c r="A340" s="10"/>
      <c r="B340" s="10">
        <v>1686954</v>
      </c>
      <c r="C340" s="11">
        <v>10400</v>
      </c>
      <c r="D340" s="11">
        <v>10400</v>
      </c>
      <c r="E340" s="57">
        <v>2021</v>
      </c>
      <c r="F340" s="5"/>
      <c r="G340" s="5"/>
      <c r="H340" s="5"/>
      <c r="I340" s="11"/>
      <c r="J340" s="5"/>
      <c r="K340" s="5"/>
      <c r="L340" s="30"/>
      <c r="M340" s="5">
        <v>10400</v>
      </c>
      <c r="N340" s="21">
        <f>VLOOKUP(B340,[1]PAGADAS!$A:$K,11,0)</f>
        <v>2000750195</v>
      </c>
      <c r="O340" s="4"/>
      <c r="P340" s="5">
        <f t="shared" si="5"/>
        <v>0</v>
      </c>
      <c r="Q340" s="4"/>
    </row>
    <row r="341" spans="1:17" x14ac:dyDescent="0.2">
      <c r="A341" s="10"/>
      <c r="B341" s="10">
        <v>1687120</v>
      </c>
      <c r="C341" s="11">
        <v>33800</v>
      </c>
      <c r="D341" s="11">
        <v>33800</v>
      </c>
      <c r="E341" s="57">
        <v>2021</v>
      </c>
      <c r="F341" s="5"/>
      <c r="G341" s="5"/>
      <c r="H341" s="5"/>
      <c r="I341" s="11"/>
      <c r="J341" s="5"/>
      <c r="K341" s="5"/>
      <c r="L341" s="30"/>
      <c r="M341" s="5">
        <v>33800</v>
      </c>
      <c r="N341" s="21">
        <f>VLOOKUP(B341,[1]PAGADAS!$A:$K,11,0)</f>
        <v>2000750025</v>
      </c>
      <c r="O341" s="4"/>
      <c r="P341" s="5">
        <f t="shared" si="5"/>
        <v>0</v>
      </c>
      <c r="Q341" s="4"/>
    </row>
    <row r="342" spans="1:17" x14ac:dyDescent="0.2">
      <c r="A342" s="10"/>
      <c r="B342" s="10">
        <v>1687642</v>
      </c>
      <c r="C342" s="11">
        <v>57693</v>
      </c>
      <c r="D342" s="11">
        <v>57693</v>
      </c>
      <c r="E342" s="57">
        <v>2021</v>
      </c>
      <c r="F342" s="5"/>
      <c r="G342" s="11"/>
      <c r="H342" s="5"/>
      <c r="I342" s="11"/>
      <c r="J342" s="5"/>
      <c r="K342" s="5"/>
      <c r="L342" s="30"/>
      <c r="M342" s="5">
        <v>57693</v>
      </c>
      <c r="N342" s="21">
        <f>VLOOKUP(B342,[1]PAGADAS!$A:$K,11,0)</f>
        <v>2000750195</v>
      </c>
      <c r="O342" s="4"/>
      <c r="P342" s="5">
        <f t="shared" si="5"/>
        <v>0</v>
      </c>
      <c r="Q342" s="4"/>
    </row>
    <row r="343" spans="1:17" x14ac:dyDescent="0.2">
      <c r="A343" s="10"/>
      <c r="B343" s="10">
        <v>1687643</v>
      </c>
      <c r="C343" s="11">
        <v>33800</v>
      </c>
      <c r="D343" s="11">
        <v>33800</v>
      </c>
      <c r="E343" s="57">
        <v>2021</v>
      </c>
      <c r="F343" s="5">
        <v>33800</v>
      </c>
      <c r="G343" s="5"/>
      <c r="H343" s="5"/>
      <c r="I343" s="11"/>
      <c r="J343" s="5"/>
      <c r="K343" s="5"/>
      <c r="L343" s="30"/>
      <c r="M343" s="5"/>
      <c r="N343" s="21"/>
      <c r="O343" s="4"/>
      <c r="P343" s="5">
        <f t="shared" si="5"/>
        <v>0</v>
      </c>
      <c r="Q343" s="4"/>
    </row>
    <row r="344" spans="1:17" x14ac:dyDescent="0.2">
      <c r="A344" s="10"/>
      <c r="B344" s="10">
        <v>1687950</v>
      </c>
      <c r="C344" s="11">
        <v>45200</v>
      </c>
      <c r="D344" s="11">
        <v>45200</v>
      </c>
      <c r="E344" s="57">
        <v>2021</v>
      </c>
      <c r="F344" s="5">
        <v>4059</v>
      </c>
      <c r="G344" s="11"/>
      <c r="H344" s="5"/>
      <c r="I344" s="11"/>
      <c r="J344" s="5"/>
      <c r="K344" s="5"/>
      <c r="L344" s="30"/>
      <c r="M344" s="5">
        <v>41141</v>
      </c>
      <c r="N344" s="21">
        <v>2000750195</v>
      </c>
      <c r="O344" s="4"/>
      <c r="P344" s="5">
        <f t="shared" si="5"/>
        <v>0</v>
      </c>
      <c r="Q344" s="4"/>
    </row>
    <row r="345" spans="1:17" x14ac:dyDescent="0.2">
      <c r="A345" s="10"/>
      <c r="B345" s="10">
        <v>1688139</v>
      </c>
      <c r="C345" s="11">
        <v>152633</v>
      </c>
      <c r="D345" s="11">
        <v>152633</v>
      </c>
      <c r="E345" s="57">
        <v>2021</v>
      </c>
      <c r="F345" s="5">
        <v>152633</v>
      </c>
      <c r="G345" s="5"/>
      <c r="H345" s="5"/>
      <c r="I345" s="11"/>
      <c r="J345" s="5"/>
      <c r="K345" s="5"/>
      <c r="L345" s="30"/>
      <c r="M345" s="5"/>
      <c r="N345" s="21"/>
      <c r="O345" s="4"/>
      <c r="P345" s="5">
        <f t="shared" si="5"/>
        <v>0</v>
      </c>
      <c r="Q345" s="4"/>
    </row>
    <row r="346" spans="1:17" x14ac:dyDescent="0.2">
      <c r="A346" s="10"/>
      <c r="B346" s="10">
        <v>1688192</v>
      </c>
      <c r="C346" s="11">
        <v>48200</v>
      </c>
      <c r="D346" s="11">
        <v>48200</v>
      </c>
      <c r="E346" s="57">
        <v>2021</v>
      </c>
      <c r="F346" s="5"/>
      <c r="G346" s="11"/>
      <c r="H346" s="5"/>
      <c r="I346" s="11"/>
      <c r="J346" s="5"/>
      <c r="K346" s="5"/>
      <c r="L346" s="30"/>
      <c r="M346" s="5">
        <v>48200</v>
      </c>
      <c r="N346" s="21">
        <f>VLOOKUP(B346,[1]PAGADAS!$A:$K,11,0)</f>
        <v>2000750025</v>
      </c>
      <c r="O346" s="4"/>
      <c r="P346" s="5">
        <f t="shared" si="5"/>
        <v>0</v>
      </c>
      <c r="Q346" s="4"/>
    </row>
    <row r="347" spans="1:17" x14ac:dyDescent="0.2">
      <c r="A347" s="10"/>
      <c r="B347" s="10">
        <v>1688202</v>
      </c>
      <c r="C347" s="11">
        <v>151500</v>
      </c>
      <c r="D347" s="11">
        <v>151500</v>
      </c>
      <c r="E347" s="57">
        <v>2021</v>
      </c>
      <c r="F347" s="5">
        <v>151500</v>
      </c>
      <c r="G347" s="11"/>
      <c r="H347" s="5"/>
      <c r="I347" s="11"/>
      <c r="J347" s="5"/>
      <c r="K347" s="5"/>
      <c r="L347" s="30"/>
      <c r="M347" s="5"/>
      <c r="N347" s="21"/>
      <c r="O347" s="4"/>
      <c r="P347" s="5">
        <f t="shared" si="5"/>
        <v>0</v>
      </c>
      <c r="Q347" s="4"/>
    </row>
    <row r="348" spans="1:17" x14ac:dyDescent="0.2">
      <c r="A348" s="10"/>
      <c r="B348" s="10">
        <v>1688203</v>
      </c>
      <c r="C348" s="11">
        <v>74000</v>
      </c>
      <c r="D348" s="11">
        <v>74000</v>
      </c>
      <c r="E348" s="57">
        <v>2021</v>
      </c>
      <c r="F348" s="5">
        <v>74000</v>
      </c>
      <c r="G348" s="11"/>
      <c r="H348" s="5"/>
      <c r="I348" s="11"/>
      <c r="J348" s="5"/>
      <c r="K348" s="5"/>
      <c r="L348" s="30"/>
      <c r="M348" s="5"/>
      <c r="N348" s="18"/>
      <c r="O348" s="4"/>
      <c r="P348" s="5">
        <f t="shared" si="5"/>
        <v>0</v>
      </c>
      <c r="Q348" s="4"/>
    </row>
    <row r="349" spans="1:17" x14ac:dyDescent="0.2">
      <c r="A349" s="10"/>
      <c r="B349" s="10">
        <v>1688261</v>
      </c>
      <c r="C349" s="11">
        <v>167583</v>
      </c>
      <c r="D349" s="11">
        <v>167583</v>
      </c>
      <c r="E349" s="57">
        <v>2021</v>
      </c>
      <c r="F349" s="5"/>
      <c r="G349" s="5"/>
      <c r="H349" s="5"/>
      <c r="I349" s="11"/>
      <c r="J349" s="5"/>
      <c r="K349" s="5"/>
      <c r="L349" s="30"/>
      <c r="M349" s="5">
        <v>167583</v>
      </c>
      <c r="N349" s="21">
        <f>VLOOKUP(B349,[1]PAGADAS!$A:$K,11,0)</f>
        <v>2000750195</v>
      </c>
      <c r="O349" s="4"/>
      <c r="P349" s="5">
        <f t="shared" si="5"/>
        <v>0</v>
      </c>
      <c r="Q349" s="10"/>
    </row>
    <row r="350" spans="1:17" x14ac:dyDescent="0.2">
      <c r="A350" s="10"/>
      <c r="B350" s="10">
        <v>1688262</v>
      </c>
      <c r="C350" s="11">
        <v>80832</v>
      </c>
      <c r="D350" s="11">
        <v>80832</v>
      </c>
      <c r="E350" s="57">
        <v>2021</v>
      </c>
      <c r="F350" s="5"/>
      <c r="G350" s="5">
        <v>80832</v>
      </c>
      <c r="H350" s="5"/>
      <c r="I350" s="11"/>
      <c r="J350" s="5"/>
      <c r="K350" s="5"/>
      <c r="L350" s="30"/>
      <c r="M350" s="5"/>
      <c r="N350" s="21" t="s">
        <v>163</v>
      </c>
      <c r="O350" s="4" t="s">
        <v>72</v>
      </c>
      <c r="P350" s="5">
        <f t="shared" si="5"/>
        <v>0</v>
      </c>
      <c r="Q350" s="4"/>
    </row>
    <row r="351" spans="1:17" x14ac:dyDescent="0.2">
      <c r="A351" s="10"/>
      <c r="B351" s="10">
        <v>1688463</v>
      </c>
      <c r="C351" s="11">
        <v>81321</v>
      </c>
      <c r="D351" s="11">
        <v>81321</v>
      </c>
      <c r="E351" s="57">
        <v>2021</v>
      </c>
      <c r="F351" s="5">
        <v>81321</v>
      </c>
      <c r="G351" s="5"/>
      <c r="H351" s="5"/>
      <c r="I351" s="11"/>
      <c r="J351" s="5"/>
      <c r="K351" s="5"/>
      <c r="L351" s="30"/>
      <c r="M351" s="5"/>
      <c r="N351" s="21"/>
      <c r="O351" s="4"/>
      <c r="P351" s="5">
        <f t="shared" si="5"/>
        <v>0</v>
      </c>
      <c r="Q351" s="4"/>
    </row>
    <row r="352" spans="1:17" x14ac:dyDescent="0.2">
      <c r="A352" s="10"/>
      <c r="B352" s="10">
        <v>1688540</v>
      </c>
      <c r="C352" s="11">
        <v>67611</v>
      </c>
      <c r="D352" s="11">
        <v>67611</v>
      </c>
      <c r="E352" s="57">
        <v>2021</v>
      </c>
      <c r="F352" s="5">
        <v>67611</v>
      </c>
      <c r="G352" s="11"/>
      <c r="H352" s="5"/>
      <c r="I352" s="11"/>
      <c r="J352" s="5"/>
      <c r="K352" s="5"/>
      <c r="L352" s="30"/>
      <c r="M352" s="5"/>
      <c r="N352" s="21"/>
      <c r="O352" s="4"/>
      <c r="P352" s="5">
        <f t="shared" si="5"/>
        <v>0</v>
      </c>
      <c r="Q352" s="4"/>
    </row>
    <row r="353" spans="1:17" x14ac:dyDescent="0.2">
      <c r="A353" s="26"/>
      <c r="B353" s="26">
        <v>1688554</v>
      </c>
      <c r="C353" s="27">
        <v>24500</v>
      </c>
      <c r="D353" s="27">
        <v>24500</v>
      </c>
      <c r="E353" s="57">
        <v>2021</v>
      </c>
      <c r="F353" s="5"/>
      <c r="G353" s="27"/>
      <c r="H353" s="27"/>
      <c r="I353" s="27"/>
      <c r="J353" s="5"/>
      <c r="K353" s="5"/>
      <c r="L353" s="30"/>
      <c r="M353" s="5">
        <v>24500</v>
      </c>
      <c r="N353" s="21">
        <f>VLOOKUP(B353,[1]PAGADAS!$A:$K,11,0)</f>
        <v>2000750025</v>
      </c>
      <c r="O353" s="26"/>
      <c r="P353" s="5">
        <f t="shared" si="5"/>
        <v>0</v>
      </c>
      <c r="Q353" s="26"/>
    </row>
    <row r="354" spans="1:17" x14ac:dyDescent="0.2">
      <c r="A354" s="26"/>
      <c r="B354" s="26">
        <v>1688713</v>
      </c>
      <c r="C354" s="27">
        <v>195691</v>
      </c>
      <c r="D354" s="27">
        <v>195691</v>
      </c>
      <c r="E354" s="57">
        <v>2021</v>
      </c>
      <c r="F354" s="5">
        <v>195691</v>
      </c>
      <c r="G354" s="5"/>
      <c r="H354" s="5"/>
      <c r="I354" s="27"/>
      <c r="J354" s="5"/>
      <c r="K354" s="5"/>
      <c r="L354" s="30"/>
      <c r="M354" s="5"/>
      <c r="N354" s="21"/>
      <c r="O354" s="4"/>
      <c r="P354" s="5">
        <f t="shared" si="5"/>
        <v>0</v>
      </c>
      <c r="Q354" s="26"/>
    </row>
    <row r="355" spans="1:17" x14ac:dyDescent="0.2">
      <c r="A355" s="26"/>
      <c r="B355" s="26">
        <v>1688757</v>
      </c>
      <c r="C355" s="27">
        <v>63941</v>
      </c>
      <c r="D355" s="27">
        <v>63941</v>
      </c>
      <c r="E355" s="57">
        <v>2021</v>
      </c>
      <c r="F355" s="5">
        <v>63941</v>
      </c>
      <c r="G355" s="5"/>
      <c r="H355" s="5"/>
      <c r="I355" s="27"/>
      <c r="J355" s="5"/>
      <c r="K355" s="5"/>
      <c r="L355" s="30"/>
      <c r="M355" s="5"/>
      <c r="N355" s="21"/>
      <c r="O355" s="4"/>
      <c r="P355" s="5">
        <f t="shared" si="5"/>
        <v>0</v>
      </c>
      <c r="Q355" s="26"/>
    </row>
    <row r="356" spans="1:17" x14ac:dyDescent="0.2">
      <c r="A356" s="26"/>
      <c r="B356" s="26">
        <v>1688876</v>
      </c>
      <c r="C356" s="27">
        <v>2028537</v>
      </c>
      <c r="D356" s="27">
        <v>2028537</v>
      </c>
      <c r="E356" s="57">
        <v>2021</v>
      </c>
      <c r="F356" s="5">
        <v>80924</v>
      </c>
      <c r="G356" s="5"/>
      <c r="H356" s="5"/>
      <c r="I356" s="27"/>
      <c r="J356" s="5"/>
      <c r="K356" s="5"/>
      <c r="L356" s="30"/>
      <c r="M356" s="5">
        <v>1947613</v>
      </c>
      <c r="N356" s="21">
        <v>2000750190</v>
      </c>
      <c r="O356" s="4"/>
      <c r="P356" s="5">
        <f t="shared" si="5"/>
        <v>0</v>
      </c>
      <c r="Q356" s="26"/>
    </row>
    <row r="357" spans="1:17" x14ac:dyDescent="0.2">
      <c r="A357" s="26"/>
      <c r="B357" s="26">
        <v>1688903</v>
      </c>
      <c r="C357" s="27">
        <v>8426788</v>
      </c>
      <c r="D357" s="27">
        <v>8426788</v>
      </c>
      <c r="E357" s="57">
        <v>2021</v>
      </c>
      <c r="F357" s="5"/>
      <c r="G357" s="27"/>
      <c r="H357" s="27"/>
      <c r="I357" s="27"/>
      <c r="J357" s="5">
        <v>469679</v>
      </c>
      <c r="K357" s="5"/>
      <c r="L357" s="30"/>
      <c r="M357" s="5">
        <v>7957109</v>
      </c>
      <c r="N357" s="18" t="s">
        <v>43</v>
      </c>
      <c r="O357" s="26"/>
      <c r="P357" s="5">
        <f t="shared" si="5"/>
        <v>0</v>
      </c>
      <c r="Q357" s="26"/>
    </row>
    <row r="358" spans="1:17" x14ac:dyDescent="0.2">
      <c r="A358" s="26"/>
      <c r="B358" s="26">
        <v>1689069</v>
      </c>
      <c r="C358" s="27">
        <v>629347</v>
      </c>
      <c r="D358" s="27">
        <v>629347</v>
      </c>
      <c r="E358" s="57">
        <v>2021</v>
      </c>
      <c r="F358" s="5"/>
      <c r="G358" s="27"/>
      <c r="H358" s="27"/>
      <c r="I358" s="27"/>
      <c r="J358" s="5"/>
      <c r="K358" s="5"/>
      <c r="L358" s="30"/>
      <c r="M358" s="5">
        <v>629347</v>
      </c>
      <c r="N358" s="21">
        <f>VLOOKUP(B358,[1]PAGADAS!$A:$K,11,0)</f>
        <v>2000750195</v>
      </c>
      <c r="O358" s="4"/>
      <c r="P358" s="5">
        <f t="shared" si="5"/>
        <v>0</v>
      </c>
      <c r="Q358" s="26"/>
    </row>
    <row r="359" spans="1:17" x14ac:dyDescent="0.2">
      <c r="A359" s="26"/>
      <c r="B359" s="26">
        <v>1689090</v>
      </c>
      <c r="C359" s="27">
        <v>19800</v>
      </c>
      <c r="D359" s="27">
        <v>19800</v>
      </c>
      <c r="E359" s="57">
        <v>2021</v>
      </c>
      <c r="F359" s="5"/>
      <c r="G359" s="27"/>
      <c r="H359" s="27"/>
      <c r="I359" s="27"/>
      <c r="J359" s="5"/>
      <c r="K359" s="5"/>
      <c r="L359" s="30"/>
      <c r="M359" s="5">
        <v>19800</v>
      </c>
      <c r="N359" s="21">
        <f>VLOOKUP(B359,[1]PAGADAS!$A:$K,11,0)</f>
        <v>2000750195</v>
      </c>
      <c r="O359" s="4"/>
      <c r="P359" s="5">
        <f t="shared" si="5"/>
        <v>0</v>
      </c>
      <c r="Q359" s="26"/>
    </row>
    <row r="360" spans="1:17" x14ac:dyDescent="0.2">
      <c r="A360" s="26"/>
      <c r="B360" s="26">
        <v>1689096</v>
      </c>
      <c r="C360" s="27">
        <v>46200</v>
      </c>
      <c r="D360" s="27">
        <v>46200</v>
      </c>
      <c r="E360" s="57">
        <v>2021</v>
      </c>
      <c r="F360" s="5">
        <v>46200</v>
      </c>
      <c r="G360" s="5"/>
      <c r="H360" s="5"/>
      <c r="I360" s="27"/>
      <c r="J360" s="5"/>
      <c r="K360" s="5"/>
      <c r="L360" s="30"/>
      <c r="M360" s="5"/>
      <c r="N360" s="21"/>
      <c r="O360" s="4"/>
      <c r="P360" s="5">
        <f t="shared" si="5"/>
        <v>0</v>
      </c>
      <c r="Q360" s="26"/>
    </row>
    <row r="361" spans="1:17" x14ac:dyDescent="0.2">
      <c r="A361" s="26"/>
      <c r="B361" s="26">
        <v>1689124</v>
      </c>
      <c r="C361" s="27">
        <v>19800</v>
      </c>
      <c r="D361" s="27">
        <v>19800</v>
      </c>
      <c r="E361" s="57">
        <v>2021</v>
      </c>
      <c r="F361" s="5"/>
      <c r="G361" s="5"/>
      <c r="H361" s="5"/>
      <c r="I361" s="27"/>
      <c r="J361" s="5"/>
      <c r="K361" s="5"/>
      <c r="L361" s="30"/>
      <c r="M361" s="5">
        <v>19800</v>
      </c>
      <c r="N361" s="21">
        <f>VLOOKUP(B361,[1]PAGADAS!$A:$K,11,0)</f>
        <v>2000750195</v>
      </c>
      <c r="O361" s="4"/>
      <c r="P361" s="5">
        <f t="shared" si="5"/>
        <v>0</v>
      </c>
      <c r="Q361" s="26"/>
    </row>
    <row r="362" spans="1:17" x14ac:dyDescent="0.2">
      <c r="A362" s="26"/>
      <c r="B362" s="26">
        <v>1689176</v>
      </c>
      <c r="C362" s="27">
        <v>19600</v>
      </c>
      <c r="D362" s="27">
        <v>19600</v>
      </c>
      <c r="E362" s="57">
        <v>2021</v>
      </c>
      <c r="F362" s="5">
        <v>19600</v>
      </c>
      <c r="G362" s="5"/>
      <c r="H362" s="5"/>
      <c r="I362" s="27"/>
      <c r="J362" s="5"/>
      <c r="K362" s="5"/>
      <c r="L362" s="30"/>
      <c r="M362" s="5"/>
      <c r="N362" s="21"/>
      <c r="O362" s="4"/>
      <c r="P362" s="5">
        <f t="shared" si="5"/>
        <v>0</v>
      </c>
      <c r="Q362" s="26"/>
    </row>
    <row r="363" spans="1:17" x14ac:dyDescent="0.2">
      <c r="A363" s="26"/>
      <c r="B363" s="26">
        <v>1689226</v>
      </c>
      <c r="C363" s="27">
        <v>108418</v>
      </c>
      <c r="D363" s="27">
        <v>108418</v>
      </c>
      <c r="E363" s="57">
        <v>2021</v>
      </c>
      <c r="F363" s="5"/>
      <c r="G363" s="27"/>
      <c r="H363" s="27"/>
      <c r="I363" s="27"/>
      <c r="J363" s="5"/>
      <c r="K363" s="5"/>
      <c r="L363" s="30"/>
      <c r="M363" s="5">
        <v>108418</v>
      </c>
      <c r="N363" s="21">
        <f>VLOOKUP(B363,[1]PAGADAS!$A:$K,11,0)</f>
        <v>2000750195</v>
      </c>
      <c r="O363" s="26"/>
      <c r="P363" s="5">
        <f t="shared" si="5"/>
        <v>0</v>
      </c>
      <c r="Q363" s="26"/>
    </row>
    <row r="364" spans="1:17" x14ac:dyDescent="0.2">
      <c r="A364" s="26"/>
      <c r="B364" s="26">
        <v>1689236</v>
      </c>
      <c r="C364" s="27">
        <v>30300</v>
      </c>
      <c r="D364" s="27">
        <v>30300</v>
      </c>
      <c r="E364" s="57">
        <v>2021</v>
      </c>
      <c r="F364" s="5"/>
      <c r="G364" s="5"/>
      <c r="H364" s="5"/>
      <c r="I364" s="27"/>
      <c r="J364" s="5"/>
      <c r="K364" s="5"/>
      <c r="L364" s="30"/>
      <c r="M364" s="5">
        <v>30300</v>
      </c>
      <c r="N364" s="21">
        <f>VLOOKUP(B364,[1]PAGADAS!$A:$K,11,0)</f>
        <v>2000750195</v>
      </c>
      <c r="O364" s="4"/>
      <c r="P364" s="5">
        <f t="shared" si="5"/>
        <v>0</v>
      </c>
      <c r="Q364" s="26"/>
    </row>
    <row r="365" spans="1:17" x14ac:dyDescent="0.2">
      <c r="A365" s="26"/>
      <c r="B365" s="26">
        <v>1689281</v>
      </c>
      <c r="C365" s="27">
        <v>40800</v>
      </c>
      <c r="D365" s="27">
        <v>40800</v>
      </c>
      <c r="E365" s="57">
        <v>2021</v>
      </c>
      <c r="F365" s="5"/>
      <c r="G365" s="5"/>
      <c r="H365" s="5"/>
      <c r="I365" s="27"/>
      <c r="J365" s="5"/>
      <c r="K365" s="5"/>
      <c r="L365" s="30"/>
      <c r="M365" s="5">
        <v>40800</v>
      </c>
      <c r="N365" s="21">
        <f>VLOOKUP(B365,[1]PAGADAS!$A:$K,11,0)</f>
        <v>2000750195</v>
      </c>
      <c r="O365" s="4"/>
      <c r="P365" s="5">
        <f t="shared" si="5"/>
        <v>0</v>
      </c>
      <c r="Q365" s="26"/>
    </row>
    <row r="366" spans="1:17" x14ac:dyDescent="0.2">
      <c r="A366" s="26"/>
      <c r="B366" s="26">
        <v>1689460</v>
      </c>
      <c r="C366" s="27">
        <v>78600</v>
      </c>
      <c r="D366" s="27">
        <v>78600</v>
      </c>
      <c r="E366" s="57">
        <v>2021</v>
      </c>
      <c r="F366" s="5"/>
      <c r="G366" s="5"/>
      <c r="H366" s="5"/>
      <c r="I366" s="27"/>
      <c r="J366" s="5"/>
      <c r="K366" s="5"/>
      <c r="L366" s="30"/>
      <c r="M366" s="5">
        <v>78600</v>
      </c>
      <c r="N366" s="21">
        <f>VLOOKUP(B366,[1]PAGADAS!$A:$K,11,0)</f>
        <v>2000750195</v>
      </c>
      <c r="O366" s="4"/>
      <c r="P366" s="5">
        <f t="shared" si="5"/>
        <v>0</v>
      </c>
      <c r="Q366" s="26"/>
    </row>
    <row r="367" spans="1:17" x14ac:dyDescent="0.2">
      <c r="A367" s="26"/>
      <c r="B367" s="26">
        <v>1689768</v>
      </c>
      <c r="C367" s="27">
        <v>33800</v>
      </c>
      <c r="D367" s="27">
        <v>33800</v>
      </c>
      <c r="E367" s="57">
        <v>2021</v>
      </c>
      <c r="F367" s="5"/>
      <c r="G367" s="5"/>
      <c r="H367" s="5"/>
      <c r="I367" s="27"/>
      <c r="J367" s="5"/>
      <c r="K367" s="5"/>
      <c r="L367" s="30"/>
      <c r="M367" s="5">
        <v>33800</v>
      </c>
      <c r="N367" s="21">
        <f>VLOOKUP(B367,[1]PAGADAS!$A:$K,11,0)</f>
        <v>2000750195</v>
      </c>
      <c r="O367" s="4"/>
      <c r="P367" s="5">
        <f t="shared" si="5"/>
        <v>0</v>
      </c>
      <c r="Q367" s="26"/>
    </row>
    <row r="368" spans="1:17" x14ac:dyDescent="0.2">
      <c r="A368" s="26"/>
      <c r="B368" s="26">
        <v>1689818</v>
      </c>
      <c r="C368" s="27">
        <v>473494</v>
      </c>
      <c r="D368" s="27">
        <v>473494</v>
      </c>
      <c r="E368" s="57">
        <v>2021</v>
      </c>
      <c r="F368" s="5">
        <v>473494</v>
      </c>
      <c r="G368" s="27"/>
      <c r="H368" s="27"/>
      <c r="I368" s="27"/>
      <c r="J368" s="5"/>
      <c r="K368" s="5"/>
      <c r="L368" s="30"/>
      <c r="M368" s="5"/>
      <c r="N368" s="18"/>
      <c r="O368" s="4"/>
      <c r="P368" s="5">
        <f t="shared" si="5"/>
        <v>0</v>
      </c>
      <c r="Q368" s="26"/>
    </row>
    <row r="369" spans="1:17" x14ac:dyDescent="0.2">
      <c r="A369" s="26"/>
      <c r="B369" s="26">
        <v>1689842</v>
      </c>
      <c r="C369" s="27">
        <v>33800</v>
      </c>
      <c r="D369" s="27">
        <v>33800</v>
      </c>
      <c r="E369" s="57">
        <v>2021</v>
      </c>
      <c r="F369" s="5"/>
      <c r="G369" s="5"/>
      <c r="H369" s="5"/>
      <c r="I369" s="27"/>
      <c r="J369" s="5"/>
      <c r="K369" s="5"/>
      <c r="L369" s="30"/>
      <c r="M369" s="5">
        <v>33800</v>
      </c>
      <c r="N369" s="21">
        <f>VLOOKUP(B369,[1]PAGADAS!$A:$K,11,0)</f>
        <v>2000750195</v>
      </c>
      <c r="O369" s="4"/>
      <c r="P369" s="5">
        <f t="shared" si="5"/>
        <v>0</v>
      </c>
      <c r="Q369" s="26"/>
    </row>
    <row r="370" spans="1:17" x14ac:dyDescent="0.2">
      <c r="A370" s="26"/>
      <c r="B370" s="26">
        <v>1690014</v>
      </c>
      <c r="C370" s="27">
        <v>19800</v>
      </c>
      <c r="D370" s="27">
        <v>19800</v>
      </c>
      <c r="E370" s="57">
        <v>2021</v>
      </c>
      <c r="F370" s="5"/>
      <c r="G370" s="27"/>
      <c r="H370" s="27"/>
      <c r="I370" s="27"/>
      <c r="J370" s="5"/>
      <c r="K370" s="5"/>
      <c r="L370" s="30"/>
      <c r="M370" s="5">
        <v>19800</v>
      </c>
      <c r="N370" s="21">
        <f>VLOOKUP(B370,[1]PAGADAS!$A:$K,11,0)</f>
        <v>2000750195</v>
      </c>
      <c r="O370" s="26"/>
      <c r="P370" s="5">
        <f t="shared" si="5"/>
        <v>0</v>
      </c>
      <c r="Q370" s="26"/>
    </row>
    <row r="371" spans="1:17" x14ac:dyDescent="0.2">
      <c r="A371" s="26"/>
      <c r="B371" s="26">
        <v>1690021</v>
      </c>
      <c r="C371" s="27">
        <v>23100</v>
      </c>
      <c r="D371" s="27">
        <v>23100</v>
      </c>
      <c r="E371" s="57">
        <v>2021</v>
      </c>
      <c r="F371" s="5"/>
      <c r="G371" s="5"/>
      <c r="H371" s="5"/>
      <c r="I371" s="27"/>
      <c r="J371" s="5"/>
      <c r="K371" s="5"/>
      <c r="L371" s="30"/>
      <c r="M371" s="5">
        <v>23100</v>
      </c>
      <c r="N371" s="21">
        <f>VLOOKUP(B371,[1]PAGADAS!$A:$K,11,0)</f>
        <v>2000750195</v>
      </c>
      <c r="O371" s="4"/>
      <c r="P371" s="5">
        <f t="shared" si="5"/>
        <v>0</v>
      </c>
      <c r="Q371" s="26"/>
    </row>
    <row r="372" spans="1:17" x14ac:dyDescent="0.2">
      <c r="A372" s="26"/>
      <c r="B372" s="26">
        <v>1690023</v>
      </c>
      <c r="C372" s="27">
        <v>19800</v>
      </c>
      <c r="D372" s="27">
        <v>19800</v>
      </c>
      <c r="E372" s="57">
        <v>2021</v>
      </c>
      <c r="F372" s="5"/>
      <c r="G372" s="27"/>
      <c r="H372" s="27"/>
      <c r="I372" s="27"/>
      <c r="J372" s="5"/>
      <c r="K372" s="5"/>
      <c r="L372" s="30"/>
      <c r="M372" s="5">
        <v>19800</v>
      </c>
      <c r="N372" s="21">
        <f>VLOOKUP(B372,[1]PAGADAS!$A:$K,11,0)</f>
        <v>2000750195</v>
      </c>
      <c r="O372" s="26"/>
      <c r="P372" s="5">
        <f t="shared" si="5"/>
        <v>0</v>
      </c>
      <c r="Q372" s="26"/>
    </row>
    <row r="373" spans="1:17" x14ac:dyDescent="0.2">
      <c r="A373" s="26"/>
      <c r="B373" s="26">
        <v>1690124</v>
      </c>
      <c r="C373" s="27">
        <v>434000</v>
      </c>
      <c r="D373" s="27">
        <v>434000</v>
      </c>
      <c r="E373" s="57">
        <v>2021</v>
      </c>
      <c r="F373" s="5">
        <v>434000</v>
      </c>
      <c r="G373" s="5"/>
      <c r="H373" s="5"/>
      <c r="I373" s="27"/>
      <c r="J373" s="5"/>
      <c r="K373" s="5"/>
      <c r="L373" s="30"/>
      <c r="M373" s="5"/>
      <c r="N373" s="21"/>
      <c r="O373" s="4"/>
      <c r="P373" s="5">
        <f t="shared" si="5"/>
        <v>0</v>
      </c>
      <c r="Q373" s="26"/>
    </row>
    <row r="374" spans="1:17" x14ac:dyDescent="0.2">
      <c r="A374" s="26"/>
      <c r="B374" s="26">
        <v>1690185</v>
      </c>
      <c r="C374" s="27">
        <v>258045</v>
      </c>
      <c r="D374" s="27">
        <v>258045</v>
      </c>
      <c r="E374" s="57">
        <v>2021</v>
      </c>
      <c r="F374" s="5">
        <v>258045</v>
      </c>
      <c r="G374" s="5"/>
      <c r="H374" s="5"/>
      <c r="I374" s="27"/>
      <c r="J374" s="5"/>
      <c r="K374" s="5"/>
      <c r="L374" s="30"/>
      <c r="M374" s="5"/>
      <c r="N374" s="21"/>
      <c r="O374" s="4"/>
      <c r="P374" s="5">
        <f t="shared" si="5"/>
        <v>0</v>
      </c>
      <c r="Q374" s="26"/>
    </row>
    <row r="375" spans="1:17" x14ac:dyDescent="0.2">
      <c r="A375" s="26"/>
      <c r="B375" s="26"/>
      <c r="C375" s="27"/>
      <c r="D375" s="27"/>
      <c r="E375" s="55"/>
      <c r="F375" s="5"/>
      <c r="G375" s="27"/>
      <c r="H375" s="27"/>
      <c r="I375" s="27"/>
      <c r="J375" s="5"/>
      <c r="K375" s="27"/>
      <c r="L375" s="30"/>
      <c r="M375" s="5"/>
      <c r="N375" s="21"/>
      <c r="O375" s="4"/>
      <c r="P375" s="5"/>
      <c r="Q375" s="26"/>
    </row>
    <row r="376" spans="1:17" x14ac:dyDescent="0.2">
      <c r="A376" s="26"/>
      <c r="B376" s="26"/>
      <c r="C376" s="27"/>
      <c r="D376" s="27"/>
      <c r="E376" s="55"/>
      <c r="F376" s="5"/>
      <c r="G376" s="5"/>
      <c r="H376" s="5"/>
      <c r="I376" s="27"/>
      <c r="J376" s="5"/>
      <c r="K376" s="5"/>
      <c r="L376" s="30"/>
      <c r="M376" s="5"/>
      <c r="N376" s="21"/>
      <c r="O376" s="4"/>
      <c r="P376" s="5"/>
      <c r="Q376" s="26"/>
    </row>
    <row r="377" spans="1:17" s="8" customFormat="1" x14ac:dyDescent="0.2">
      <c r="A377" s="6" t="s">
        <v>11</v>
      </c>
      <c r="B377" s="6" t="s">
        <v>11</v>
      </c>
      <c r="C377" s="7">
        <f>SUM(C2:C376)</f>
        <v>98396733</v>
      </c>
      <c r="D377" s="7">
        <f>SUM(D2:D376)</f>
        <v>98396733</v>
      </c>
      <c r="E377" s="56"/>
      <c r="F377" s="7">
        <f t="shared" ref="F377:M377" si="6">SUM(F2:F376)</f>
        <v>7796841</v>
      </c>
      <c r="G377" s="7">
        <f t="shared" si="6"/>
        <v>50035115</v>
      </c>
      <c r="H377" s="7">
        <f t="shared" si="6"/>
        <v>0</v>
      </c>
      <c r="I377" s="7">
        <f t="shared" si="6"/>
        <v>0</v>
      </c>
      <c r="J377" s="7">
        <f t="shared" si="6"/>
        <v>1174773</v>
      </c>
      <c r="K377" s="7">
        <f t="shared" si="6"/>
        <v>0</v>
      </c>
      <c r="L377" s="7">
        <f t="shared" si="6"/>
        <v>0</v>
      </c>
      <c r="M377" s="7">
        <f t="shared" si="6"/>
        <v>39792431</v>
      </c>
      <c r="N377" s="19"/>
      <c r="O377" s="19"/>
      <c r="P377" s="7">
        <f t="shared" ref="P377" si="7">D377-SUM(F377:M377)</f>
        <v>-402427</v>
      </c>
      <c r="Q377"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ADB7-0449-454B-B2BC-9EB4D7D855A1}">
  <sheetPr>
    <tabColor rgb="FF92D050"/>
  </sheetPr>
  <dimension ref="A1:Q811"/>
  <sheetViews>
    <sheetView topLeftCell="B1" workbookViewId="0">
      <selection activeCell="H12" sqref="H12"/>
    </sheetView>
  </sheetViews>
  <sheetFormatPr baseColWidth="10" defaultRowHeight="15" x14ac:dyDescent="0.25"/>
  <cols>
    <col min="8" max="8" width="14.42578125" customWidth="1"/>
  </cols>
  <sheetData>
    <row r="1" spans="1:16" x14ac:dyDescent="0.25">
      <c r="A1" s="66" t="s">
        <v>396</v>
      </c>
      <c r="B1" s="66" t="s">
        <v>397</v>
      </c>
      <c r="C1" s="66" t="s">
        <v>398</v>
      </c>
      <c r="D1" s="66" t="s">
        <v>399</v>
      </c>
      <c r="E1" s="66" t="s">
        <v>400</v>
      </c>
      <c r="F1" s="66" t="s">
        <v>401</v>
      </c>
      <c r="G1" s="66" t="s">
        <v>396</v>
      </c>
      <c r="H1" s="66" t="s">
        <v>402</v>
      </c>
      <c r="I1" s="66" t="s">
        <v>403</v>
      </c>
      <c r="J1" s="66" t="s">
        <v>404</v>
      </c>
      <c r="K1" s="66" t="s">
        <v>405</v>
      </c>
      <c r="L1" s="66" t="s">
        <v>406</v>
      </c>
      <c r="M1" s="66" t="s">
        <v>407</v>
      </c>
      <c r="N1" s="66" t="s">
        <v>408</v>
      </c>
      <c r="O1" s="66" t="s">
        <v>409</v>
      </c>
      <c r="P1" s="67"/>
    </row>
    <row r="2" spans="1:16" x14ac:dyDescent="0.25">
      <c r="A2" s="68">
        <v>1633553</v>
      </c>
      <c r="B2" s="69"/>
      <c r="C2" s="68" t="s">
        <v>411</v>
      </c>
      <c r="D2" s="68" t="s">
        <v>471</v>
      </c>
      <c r="E2" s="68" t="s">
        <v>469</v>
      </c>
      <c r="F2" s="70">
        <v>44269</v>
      </c>
      <c r="G2" s="68" t="s">
        <v>466</v>
      </c>
      <c r="H2" s="71">
        <f>H3</f>
        <v>704435</v>
      </c>
      <c r="I2" s="68" t="s">
        <v>472</v>
      </c>
      <c r="J2" s="68" t="s">
        <v>473</v>
      </c>
      <c r="K2" s="68" t="s">
        <v>435</v>
      </c>
      <c r="L2" s="68" t="s">
        <v>474</v>
      </c>
      <c r="M2" s="68" t="s">
        <v>470</v>
      </c>
      <c r="N2" s="71">
        <v>53</v>
      </c>
      <c r="O2" s="70">
        <v>44321</v>
      </c>
      <c r="P2" s="68"/>
    </row>
    <row r="3" spans="1:16" x14ac:dyDescent="0.25">
      <c r="A3" s="76" t="s">
        <v>475</v>
      </c>
      <c r="B3" s="77"/>
      <c r="C3" s="76" t="s">
        <v>411</v>
      </c>
      <c r="D3" s="76" t="s">
        <v>476</v>
      </c>
      <c r="E3" s="76" t="s">
        <v>413</v>
      </c>
      <c r="F3" s="78">
        <v>44355</v>
      </c>
      <c r="G3" s="76" t="s">
        <v>475</v>
      </c>
      <c r="H3" s="79">
        <v>704435</v>
      </c>
      <c r="I3" s="76" t="s">
        <v>118</v>
      </c>
      <c r="J3" s="76" t="s">
        <v>414</v>
      </c>
      <c r="K3" s="76" t="s">
        <v>435</v>
      </c>
      <c r="L3" s="76" t="s">
        <v>477</v>
      </c>
      <c r="M3" s="76" t="s">
        <v>468</v>
      </c>
      <c r="N3" s="79">
        <v>49</v>
      </c>
      <c r="O3" s="78">
        <v>44355</v>
      </c>
      <c r="P3" s="76"/>
    </row>
    <row r="4" spans="1:16" x14ac:dyDescent="0.25">
      <c r="A4" s="76"/>
      <c r="B4" s="77"/>
      <c r="C4" s="76"/>
      <c r="D4" s="76"/>
      <c r="E4" s="76"/>
      <c r="F4" s="78"/>
      <c r="G4" s="76"/>
      <c r="H4" s="79"/>
      <c r="I4" s="76"/>
      <c r="J4" s="76"/>
      <c r="K4" s="76"/>
      <c r="L4" s="76"/>
      <c r="M4" s="76"/>
      <c r="N4" s="79"/>
      <c r="O4" s="78"/>
      <c r="P4" s="76"/>
    </row>
    <row r="5" spans="1:16" x14ac:dyDescent="0.25">
      <c r="A5" s="68">
        <v>1630494</v>
      </c>
      <c r="B5" s="69"/>
      <c r="C5" s="68" t="s">
        <v>411</v>
      </c>
      <c r="D5" s="68" t="s">
        <v>481</v>
      </c>
      <c r="E5" s="68" t="s">
        <v>469</v>
      </c>
      <c r="F5" s="70">
        <v>44258</v>
      </c>
      <c r="G5" s="68" t="s">
        <v>478</v>
      </c>
      <c r="H5" s="71">
        <f>H6</f>
        <v>335845</v>
      </c>
      <c r="I5" s="68" t="s">
        <v>472</v>
      </c>
      <c r="J5" s="68" t="s">
        <v>473</v>
      </c>
      <c r="K5" s="68" t="s">
        <v>430</v>
      </c>
      <c r="L5" s="68" t="s">
        <v>482</v>
      </c>
      <c r="M5" s="68" t="s">
        <v>480</v>
      </c>
      <c r="N5" s="71">
        <v>53</v>
      </c>
      <c r="O5" s="70">
        <v>44321</v>
      </c>
      <c r="P5" s="68"/>
    </row>
    <row r="6" spans="1:16" x14ac:dyDescent="0.25">
      <c r="A6" s="76" t="s">
        <v>483</v>
      </c>
      <c r="B6" s="77"/>
      <c r="C6" s="76" t="s">
        <v>411</v>
      </c>
      <c r="D6" s="76" t="s">
        <v>484</v>
      </c>
      <c r="E6" s="76" t="s">
        <v>413</v>
      </c>
      <c r="F6" s="78">
        <v>44355</v>
      </c>
      <c r="G6" s="76" t="s">
        <v>483</v>
      </c>
      <c r="H6" s="79">
        <v>335845</v>
      </c>
      <c r="I6" s="76" t="s">
        <v>174</v>
      </c>
      <c r="J6" s="76" t="s">
        <v>414</v>
      </c>
      <c r="K6" s="76" t="s">
        <v>430</v>
      </c>
      <c r="L6" s="76" t="s">
        <v>477</v>
      </c>
      <c r="M6" s="76" t="s">
        <v>479</v>
      </c>
      <c r="N6" s="79">
        <v>49</v>
      </c>
      <c r="O6" s="78">
        <v>44355</v>
      </c>
      <c r="P6" s="76"/>
    </row>
    <row r="7" spans="1:16" x14ac:dyDescent="0.25">
      <c r="A7" s="76"/>
      <c r="B7" s="77"/>
      <c r="C7" s="76"/>
      <c r="D7" s="76"/>
      <c r="E7" s="76"/>
      <c r="F7" s="78"/>
      <c r="G7" s="76"/>
      <c r="H7" s="79"/>
      <c r="I7" s="76"/>
      <c r="J7" s="76"/>
      <c r="K7" s="76"/>
      <c r="L7" s="76"/>
      <c r="M7" s="76"/>
      <c r="N7" s="79"/>
      <c r="O7" s="78"/>
      <c r="P7" s="76"/>
    </row>
    <row r="8" spans="1:16" x14ac:dyDescent="0.25">
      <c r="A8" s="68">
        <v>1630081</v>
      </c>
      <c r="B8" s="69"/>
      <c r="C8" s="68" t="s">
        <v>411</v>
      </c>
      <c r="D8" s="68" t="s">
        <v>488</v>
      </c>
      <c r="E8" s="68" t="s">
        <v>469</v>
      </c>
      <c r="F8" s="70">
        <v>44256</v>
      </c>
      <c r="G8" s="68" t="s">
        <v>485</v>
      </c>
      <c r="H8" s="71">
        <f>H10-H9</f>
        <v>66310</v>
      </c>
      <c r="I8" s="68" t="s">
        <v>489</v>
      </c>
      <c r="J8" s="68" t="s">
        <v>473</v>
      </c>
      <c r="K8" s="68" t="s">
        <v>431</v>
      </c>
      <c r="L8" s="68" t="s">
        <v>490</v>
      </c>
      <c r="M8" s="68" t="s">
        <v>487</v>
      </c>
      <c r="N8" s="71">
        <v>54</v>
      </c>
      <c r="O8" s="70">
        <v>44321</v>
      </c>
      <c r="P8" s="68"/>
    </row>
    <row r="9" spans="1:16" x14ac:dyDescent="0.25">
      <c r="A9" s="68">
        <v>1630540</v>
      </c>
      <c r="B9" s="69"/>
      <c r="C9" s="68" t="s">
        <v>411</v>
      </c>
      <c r="D9" s="68" t="s">
        <v>491</v>
      </c>
      <c r="E9" s="68" t="s">
        <v>469</v>
      </c>
      <c r="F9" s="70">
        <v>44258</v>
      </c>
      <c r="G9" s="68" t="s">
        <v>492</v>
      </c>
      <c r="H9" s="71">
        <v>55300</v>
      </c>
      <c r="I9" s="68" t="s">
        <v>489</v>
      </c>
      <c r="J9" s="68" t="s">
        <v>473</v>
      </c>
      <c r="K9" s="68" t="s">
        <v>431</v>
      </c>
      <c r="L9" s="68" t="s">
        <v>493</v>
      </c>
      <c r="M9" s="68" t="s">
        <v>487</v>
      </c>
      <c r="N9" s="71">
        <v>54</v>
      </c>
      <c r="O9" s="70">
        <v>44321</v>
      </c>
      <c r="P9" s="68"/>
    </row>
    <row r="10" spans="1:16" x14ac:dyDescent="0.25">
      <c r="A10" s="76" t="s">
        <v>494</v>
      </c>
      <c r="B10" s="77"/>
      <c r="C10" s="76" t="s">
        <v>411</v>
      </c>
      <c r="D10" s="76" t="s">
        <v>495</v>
      </c>
      <c r="E10" s="76" t="s">
        <v>413</v>
      </c>
      <c r="F10" s="78">
        <v>44385</v>
      </c>
      <c r="G10" s="76" t="s">
        <v>494</v>
      </c>
      <c r="H10" s="79">
        <v>121610</v>
      </c>
      <c r="I10" s="76" t="s">
        <v>496</v>
      </c>
      <c r="J10" s="76" t="s">
        <v>414</v>
      </c>
      <c r="K10" s="76" t="s">
        <v>431</v>
      </c>
      <c r="L10" s="76" t="s">
        <v>497</v>
      </c>
      <c r="M10" s="76" t="s">
        <v>486</v>
      </c>
      <c r="N10" s="79">
        <v>20</v>
      </c>
      <c r="O10" s="78">
        <v>44385</v>
      </c>
      <c r="P10" s="76"/>
    </row>
    <row r="11" spans="1:16" x14ac:dyDescent="0.25">
      <c r="A11" s="76"/>
      <c r="B11" s="77"/>
      <c r="C11" s="76"/>
      <c r="D11" s="76"/>
      <c r="E11" s="76"/>
      <c r="F11" s="78"/>
      <c r="G11" s="76"/>
      <c r="H11" s="79"/>
      <c r="I11" s="76"/>
      <c r="J11" s="76"/>
      <c r="K11" s="76"/>
      <c r="L11" s="76"/>
      <c r="M11" s="76"/>
      <c r="N11" s="79"/>
      <c r="O11" s="78"/>
      <c r="P11" s="76"/>
    </row>
    <row r="12" spans="1:16" x14ac:dyDescent="0.25">
      <c r="A12" s="68">
        <v>1632428</v>
      </c>
      <c r="B12" s="69"/>
      <c r="C12" s="68" t="s">
        <v>411</v>
      </c>
      <c r="D12" s="68" t="s">
        <v>503</v>
      </c>
      <c r="E12" s="68" t="s">
        <v>498</v>
      </c>
      <c r="F12" s="70">
        <v>44265</v>
      </c>
      <c r="G12" s="68" t="s">
        <v>499</v>
      </c>
      <c r="H12" s="71">
        <f>H13</f>
        <v>28800</v>
      </c>
      <c r="I12" s="68" t="s">
        <v>504</v>
      </c>
      <c r="J12" s="68" t="s">
        <v>473</v>
      </c>
      <c r="K12" s="68" t="s">
        <v>433</v>
      </c>
      <c r="L12" s="68" t="s">
        <v>505</v>
      </c>
      <c r="M12" s="68" t="s">
        <v>501</v>
      </c>
      <c r="N12" s="71">
        <v>54</v>
      </c>
      <c r="O12" s="70">
        <v>44322</v>
      </c>
      <c r="P12" s="68"/>
    </row>
    <row r="13" spans="1:16" x14ac:dyDescent="0.25">
      <c r="A13" s="76" t="s">
        <v>506</v>
      </c>
      <c r="B13" s="77"/>
      <c r="C13" s="76" t="s">
        <v>411</v>
      </c>
      <c r="D13" s="76" t="s">
        <v>507</v>
      </c>
      <c r="E13" s="76" t="s">
        <v>413</v>
      </c>
      <c r="F13" s="78">
        <v>44260</v>
      </c>
      <c r="G13" s="76" t="s">
        <v>506</v>
      </c>
      <c r="H13" s="79">
        <v>28800</v>
      </c>
      <c r="I13" s="76" t="s">
        <v>345</v>
      </c>
      <c r="J13" s="76" t="s">
        <v>414</v>
      </c>
      <c r="K13" s="76" t="s">
        <v>433</v>
      </c>
      <c r="L13" s="76" t="s">
        <v>508</v>
      </c>
      <c r="M13" s="76" t="s">
        <v>502</v>
      </c>
      <c r="N13" s="79">
        <v>146</v>
      </c>
      <c r="O13" s="78">
        <v>44260</v>
      </c>
      <c r="P13" s="76"/>
    </row>
    <row r="14" spans="1:16" x14ac:dyDescent="0.25">
      <c r="A14" s="76"/>
      <c r="B14" s="77"/>
      <c r="C14" s="76"/>
      <c r="D14" s="76"/>
      <c r="E14" s="76"/>
      <c r="F14" s="78"/>
      <c r="G14" s="76"/>
      <c r="H14" s="79"/>
      <c r="I14" s="76"/>
      <c r="J14" s="76"/>
      <c r="K14" s="76"/>
      <c r="L14" s="76"/>
      <c r="M14" s="76"/>
      <c r="N14" s="79"/>
      <c r="O14" s="78"/>
      <c r="P14" s="76"/>
    </row>
    <row r="15" spans="1:16" x14ac:dyDescent="0.25">
      <c r="A15" s="68" t="s">
        <v>509</v>
      </c>
      <c r="B15" s="69"/>
      <c r="C15" s="68" t="s">
        <v>411</v>
      </c>
      <c r="D15" s="68" t="s">
        <v>438</v>
      </c>
      <c r="E15" s="68" t="s">
        <v>498</v>
      </c>
      <c r="F15" s="70">
        <v>44295</v>
      </c>
      <c r="G15" s="68" t="s">
        <v>509</v>
      </c>
      <c r="H15" s="71">
        <v>149996</v>
      </c>
      <c r="I15" s="68" t="s">
        <v>500</v>
      </c>
      <c r="J15" s="68" t="s">
        <v>467</v>
      </c>
      <c r="K15" s="68" t="s">
        <v>438</v>
      </c>
      <c r="L15" s="68"/>
      <c r="M15" s="68" t="s">
        <v>502</v>
      </c>
      <c r="N15" s="71">
        <v>111</v>
      </c>
      <c r="O15" s="70">
        <v>44295</v>
      </c>
      <c r="P15" s="68"/>
    </row>
    <row r="16" spans="1:16" x14ac:dyDescent="0.25">
      <c r="A16" s="68" t="s">
        <v>509</v>
      </c>
      <c r="B16" s="69"/>
      <c r="C16" s="68" t="s">
        <v>411</v>
      </c>
      <c r="D16" s="68" t="s">
        <v>438</v>
      </c>
      <c r="E16" s="68" t="s">
        <v>413</v>
      </c>
      <c r="F16" s="70">
        <v>44295</v>
      </c>
      <c r="G16" s="68" t="s">
        <v>509</v>
      </c>
      <c r="H16" s="71">
        <v>417023</v>
      </c>
      <c r="I16" s="68" t="s">
        <v>500</v>
      </c>
      <c r="J16" s="68" t="s">
        <v>467</v>
      </c>
      <c r="K16" s="68" t="s">
        <v>438</v>
      </c>
      <c r="L16" s="68"/>
      <c r="M16" s="68" t="s">
        <v>502</v>
      </c>
      <c r="N16" s="71">
        <v>111</v>
      </c>
      <c r="O16" s="70">
        <v>44295</v>
      </c>
      <c r="P16" s="68"/>
    </row>
    <row r="17" spans="1:16" x14ac:dyDescent="0.25">
      <c r="A17" s="68">
        <v>1632428</v>
      </c>
      <c r="B17" s="69"/>
      <c r="C17" s="68" t="s">
        <v>411</v>
      </c>
      <c r="D17" s="68" t="s">
        <v>433</v>
      </c>
      <c r="E17" s="68" t="s">
        <v>498</v>
      </c>
      <c r="F17" s="70">
        <v>44265</v>
      </c>
      <c r="G17" s="68" t="s">
        <v>499</v>
      </c>
      <c r="H17" s="71">
        <v>5000</v>
      </c>
      <c r="I17" s="68" t="s">
        <v>504</v>
      </c>
      <c r="J17" s="68" t="s">
        <v>467</v>
      </c>
      <c r="K17" s="68" t="s">
        <v>438</v>
      </c>
      <c r="L17" s="68" t="s">
        <v>510</v>
      </c>
      <c r="M17" s="68" t="s">
        <v>502</v>
      </c>
      <c r="N17" s="71">
        <v>54</v>
      </c>
      <c r="O17" s="70">
        <v>44322</v>
      </c>
      <c r="P17" s="68"/>
    </row>
    <row r="18" spans="1:16" x14ac:dyDescent="0.25">
      <c r="A18" s="68">
        <v>1636052</v>
      </c>
      <c r="B18" s="69"/>
      <c r="C18" s="68" t="s">
        <v>411</v>
      </c>
      <c r="D18" s="68" t="s">
        <v>511</v>
      </c>
      <c r="E18" s="68" t="s">
        <v>498</v>
      </c>
      <c r="F18" s="70">
        <v>44279</v>
      </c>
      <c r="G18" s="68" t="s">
        <v>512</v>
      </c>
      <c r="H18" s="71">
        <v>144996</v>
      </c>
      <c r="I18" s="68" t="s">
        <v>513</v>
      </c>
      <c r="J18" s="68" t="s">
        <v>473</v>
      </c>
      <c r="K18" s="68" t="s">
        <v>438</v>
      </c>
      <c r="L18" s="68" t="s">
        <v>514</v>
      </c>
      <c r="M18" s="68" t="s">
        <v>515</v>
      </c>
      <c r="N18" s="71">
        <v>54</v>
      </c>
      <c r="O18" s="70">
        <v>44322</v>
      </c>
      <c r="P18" s="68"/>
    </row>
    <row r="19" spans="1:16" x14ac:dyDescent="0.25">
      <c r="A19" s="76" t="s">
        <v>509</v>
      </c>
      <c r="B19" s="77"/>
      <c r="C19" s="76" t="s">
        <v>411</v>
      </c>
      <c r="D19" s="76" t="s">
        <v>516</v>
      </c>
      <c r="E19" s="76" t="s">
        <v>413</v>
      </c>
      <c r="F19" s="78">
        <v>44295</v>
      </c>
      <c r="G19" s="76" t="s">
        <v>509</v>
      </c>
      <c r="H19" s="79">
        <v>417023</v>
      </c>
      <c r="I19" s="76" t="s">
        <v>345</v>
      </c>
      <c r="J19" s="76" t="s">
        <v>414</v>
      </c>
      <c r="K19" s="76" t="s">
        <v>438</v>
      </c>
      <c r="L19" s="76" t="s">
        <v>517</v>
      </c>
      <c r="M19" s="76" t="s">
        <v>502</v>
      </c>
      <c r="N19" s="79">
        <v>111</v>
      </c>
      <c r="O19" s="78">
        <v>44295</v>
      </c>
      <c r="P19" s="76"/>
    </row>
    <row r="20" spans="1:16" x14ac:dyDescent="0.25">
      <c r="A20" s="76"/>
      <c r="B20" s="77"/>
      <c r="C20" s="76"/>
      <c r="D20" s="76"/>
      <c r="E20" s="76"/>
      <c r="F20" s="78"/>
      <c r="G20" s="76"/>
      <c r="H20" s="79"/>
      <c r="I20" s="76"/>
      <c r="J20" s="76"/>
      <c r="K20" s="76"/>
      <c r="L20" s="76"/>
      <c r="M20" s="76"/>
      <c r="N20" s="79"/>
      <c r="O20" s="78"/>
      <c r="P20" s="76"/>
    </row>
    <row r="21" spans="1:16" x14ac:dyDescent="0.25">
      <c r="A21" s="68" t="s">
        <v>509</v>
      </c>
      <c r="B21" s="69"/>
      <c r="C21" s="68" t="s">
        <v>411</v>
      </c>
      <c r="D21" s="68" t="s">
        <v>441</v>
      </c>
      <c r="E21" s="68" t="s">
        <v>498</v>
      </c>
      <c r="F21" s="70">
        <v>44295</v>
      </c>
      <c r="G21" s="68" t="s">
        <v>509</v>
      </c>
      <c r="H21" s="71">
        <v>156947</v>
      </c>
      <c r="I21" s="68" t="s">
        <v>518</v>
      </c>
      <c r="J21" s="68" t="s">
        <v>467</v>
      </c>
      <c r="K21" s="68" t="s">
        <v>441</v>
      </c>
      <c r="L21" s="68"/>
      <c r="M21" s="68" t="s">
        <v>501</v>
      </c>
      <c r="N21" s="71">
        <v>137</v>
      </c>
      <c r="O21" s="70">
        <v>44295</v>
      </c>
      <c r="P21" s="68"/>
    </row>
    <row r="22" spans="1:16" x14ac:dyDescent="0.25">
      <c r="A22" s="68" t="s">
        <v>509</v>
      </c>
      <c r="B22" s="69"/>
      <c r="C22" s="68" t="s">
        <v>411</v>
      </c>
      <c r="D22" s="68" t="s">
        <v>441</v>
      </c>
      <c r="E22" s="68" t="s">
        <v>413</v>
      </c>
      <c r="F22" s="70">
        <v>44295</v>
      </c>
      <c r="G22" s="68" t="s">
        <v>509</v>
      </c>
      <c r="H22" s="71">
        <v>267027</v>
      </c>
      <c r="I22" s="68" t="s">
        <v>518</v>
      </c>
      <c r="J22" s="68" t="s">
        <v>467</v>
      </c>
      <c r="K22" s="68" t="s">
        <v>441</v>
      </c>
      <c r="L22" s="68"/>
      <c r="M22" s="68" t="s">
        <v>502</v>
      </c>
      <c r="N22" s="71">
        <v>137</v>
      </c>
      <c r="O22" s="70">
        <v>44295</v>
      </c>
      <c r="P22" s="68"/>
    </row>
    <row r="23" spans="1:16" x14ac:dyDescent="0.25">
      <c r="A23" s="68">
        <v>1639711</v>
      </c>
      <c r="B23" s="69"/>
      <c r="C23" s="68" t="s">
        <v>411</v>
      </c>
      <c r="D23" s="68" t="s">
        <v>519</v>
      </c>
      <c r="E23" s="68" t="s">
        <v>498</v>
      </c>
      <c r="F23" s="70">
        <v>44293</v>
      </c>
      <c r="G23" s="68" t="s">
        <v>520</v>
      </c>
      <c r="H23" s="71">
        <v>101426</v>
      </c>
      <c r="I23" s="68" t="s">
        <v>521</v>
      </c>
      <c r="J23" s="68" t="s">
        <v>473</v>
      </c>
      <c r="K23" s="68" t="s">
        <v>441</v>
      </c>
      <c r="L23" s="68" t="s">
        <v>505</v>
      </c>
      <c r="M23" s="68" t="s">
        <v>501</v>
      </c>
      <c r="N23" s="71">
        <v>53</v>
      </c>
      <c r="O23" s="70">
        <v>44349</v>
      </c>
      <c r="P23" s="68"/>
    </row>
    <row r="24" spans="1:16" x14ac:dyDescent="0.25">
      <c r="A24" s="68">
        <v>1642977</v>
      </c>
      <c r="B24" s="69"/>
      <c r="C24" s="68" t="s">
        <v>411</v>
      </c>
      <c r="D24" s="68" t="s">
        <v>522</v>
      </c>
      <c r="E24" s="68" t="s">
        <v>498</v>
      </c>
      <c r="F24" s="70">
        <v>44306</v>
      </c>
      <c r="G24" s="68" t="s">
        <v>523</v>
      </c>
      <c r="H24" s="71">
        <v>55521</v>
      </c>
      <c r="I24" s="68" t="s">
        <v>521</v>
      </c>
      <c r="J24" s="68" t="s">
        <v>473</v>
      </c>
      <c r="K24" s="68" t="s">
        <v>441</v>
      </c>
      <c r="L24" s="68" t="s">
        <v>505</v>
      </c>
      <c r="M24" s="68" t="s">
        <v>501</v>
      </c>
      <c r="N24" s="71">
        <v>53</v>
      </c>
      <c r="O24" s="70">
        <v>44349</v>
      </c>
      <c r="P24" s="68"/>
    </row>
    <row r="25" spans="1:16" x14ac:dyDescent="0.25">
      <c r="A25" s="76" t="s">
        <v>509</v>
      </c>
      <c r="B25" s="77"/>
      <c r="C25" s="76" t="s">
        <v>411</v>
      </c>
      <c r="D25" s="76" t="s">
        <v>438</v>
      </c>
      <c r="E25" s="76" t="s">
        <v>413</v>
      </c>
      <c r="F25" s="78">
        <v>44295</v>
      </c>
      <c r="G25" s="76" t="s">
        <v>509</v>
      </c>
      <c r="H25" s="79">
        <v>267027</v>
      </c>
      <c r="I25" s="76" t="s">
        <v>345</v>
      </c>
      <c r="J25" s="76" t="s">
        <v>467</v>
      </c>
      <c r="K25" s="76" t="s">
        <v>441</v>
      </c>
      <c r="L25" s="76" t="s">
        <v>524</v>
      </c>
      <c r="M25" s="76" t="s">
        <v>502</v>
      </c>
      <c r="N25" s="79">
        <v>137</v>
      </c>
      <c r="O25" s="78">
        <v>44295</v>
      </c>
      <c r="P25" s="76"/>
    </row>
    <row r="26" spans="1:16" x14ac:dyDescent="0.25">
      <c r="A26" s="76"/>
      <c r="B26" s="77"/>
      <c r="C26" s="76"/>
      <c r="D26" s="76"/>
      <c r="E26" s="76"/>
      <c r="F26" s="78"/>
      <c r="G26" s="76"/>
      <c r="H26" s="79"/>
      <c r="I26" s="76"/>
      <c r="J26" s="76"/>
      <c r="K26" s="76"/>
      <c r="L26" s="76"/>
      <c r="M26" s="76"/>
      <c r="N26" s="79"/>
      <c r="O26" s="78"/>
      <c r="P26" s="76"/>
    </row>
    <row r="27" spans="1:16" x14ac:dyDescent="0.25">
      <c r="A27" s="68">
        <v>1630611</v>
      </c>
      <c r="B27" s="69"/>
      <c r="C27" s="68" t="s">
        <v>411</v>
      </c>
      <c r="D27" s="68" t="s">
        <v>529</v>
      </c>
      <c r="E27" s="68" t="s">
        <v>498</v>
      </c>
      <c r="F27" s="70">
        <v>44258</v>
      </c>
      <c r="G27" s="68" t="s">
        <v>530</v>
      </c>
      <c r="H27" s="71">
        <v>74028</v>
      </c>
      <c r="I27" s="68" t="s">
        <v>489</v>
      </c>
      <c r="J27" s="68" t="s">
        <v>473</v>
      </c>
      <c r="K27" s="68" t="s">
        <v>428</v>
      </c>
      <c r="L27" s="68" t="s">
        <v>531</v>
      </c>
      <c r="M27" s="68" t="s">
        <v>528</v>
      </c>
      <c r="N27" s="71">
        <v>83</v>
      </c>
      <c r="O27" s="70">
        <v>44321</v>
      </c>
      <c r="P27" s="68"/>
    </row>
    <row r="28" spans="1:16" x14ac:dyDescent="0.25">
      <c r="A28" s="68">
        <v>1631184</v>
      </c>
      <c r="B28" s="69"/>
      <c r="C28" s="68" t="s">
        <v>411</v>
      </c>
      <c r="D28" s="68" t="s">
        <v>532</v>
      </c>
      <c r="E28" s="68" t="s">
        <v>469</v>
      </c>
      <c r="F28" s="70">
        <v>44260</v>
      </c>
      <c r="G28" s="68" t="s">
        <v>533</v>
      </c>
      <c r="H28" s="71">
        <v>187400</v>
      </c>
      <c r="I28" s="68" t="s">
        <v>489</v>
      </c>
      <c r="J28" s="68" t="s">
        <v>473</v>
      </c>
      <c r="K28" s="68" t="s">
        <v>428</v>
      </c>
      <c r="L28" s="68" t="s">
        <v>534</v>
      </c>
      <c r="M28" s="68" t="s">
        <v>535</v>
      </c>
      <c r="N28" s="71">
        <v>83</v>
      </c>
      <c r="O28" s="70">
        <v>44321</v>
      </c>
      <c r="P28" s="68"/>
    </row>
    <row r="29" spans="1:16" x14ac:dyDescent="0.25">
      <c r="A29" s="68">
        <v>1631190</v>
      </c>
      <c r="B29" s="69"/>
      <c r="C29" s="68" t="s">
        <v>411</v>
      </c>
      <c r="D29" s="68" t="s">
        <v>536</v>
      </c>
      <c r="E29" s="68" t="s">
        <v>469</v>
      </c>
      <c r="F29" s="70">
        <v>44260</v>
      </c>
      <c r="G29" s="68" t="s">
        <v>537</v>
      </c>
      <c r="H29" s="71">
        <v>74028</v>
      </c>
      <c r="I29" s="68" t="s">
        <v>489</v>
      </c>
      <c r="J29" s="68" t="s">
        <v>473</v>
      </c>
      <c r="K29" s="68" t="s">
        <v>428</v>
      </c>
      <c r="L29" s="68" t="s">
        <v>534</v>
      </c>
      <c r="M29" s="68" t="s">
        <v>535</v>
      </c>
      <c r="N29" s="71">
        <v>83</v>
      </c>
      <c r="O29" s="70">
        <v>44321</v>
      </c>
      <c r="P29" s="68"/>
    </row>
    <row r="30" spans="1:16" x14ac:dyDescent="0.25">
      <c r="A30" s="68">
        <v>1631492</v>
      </c>
      <c r="B30" s="69"/>
      <c r="C30" s="68" t="s">
        <v>411</v>
      </c>
      <c r="D30" s="68" t="s">
        <v>538</v>
      </c>
      <c r="E30" s="68" t="s">
        <v>469</v>
      </c>
      <c r="F30" s="70">
        <v>44261</v>
      </c>
      <c r="G30" s="68" t="s">
        <v>539</v>
      </c>
      <c r="H30" s="71">
        <v>217000</v>
      </c>
      <c r="I30" s="68" t="s">
        <v>489</v>
      </c>
      <c r="J30" s="68" t="s">
        <v>473</v>
      </c>
      <c r="K30" s="68" t="s">
        <v>428</v>
      </c>
      <c r="L30" s="68" t="s">
        <v>540</v>
      </c>
      <c r="M30" s="68" t="s">
        <v>487</v>
      </c>
      <c r="N30" s="71">
        <v>83</v>
      </c>
      <c r="O30" s="70">
        <v>44321</v>
      </c>
      <c r="P30" s="68"/>
    </row>
    <row r="31" spans="1:16" x14ac:dyDescent="0.25">
      <c r="A31" s="68">
        <v>1631655</v>
      </c>
      <c r="B31" s="69"/>
      <c r="C31" s="68" t="s">
        <v>411</v>
      </c>
      <c r="D31" s="68" t="s">
        <v>541</v>
      </c>
      <c r="E31" s="68" t="s">
        <v>469</v>
      </c>
      <c r="F31" s="70">
        <v>44263</v>
      </c>
      <c r="G31" s="68" t="s">
        <v>542</v>
      </c>
      <c r="H31" s="71">
        <v>214208</v>
      </c>
      <c r="I31" s="68" t="s">
        <v>489</v>
      </c>
      <c r="J31" s="68" t="s">
        <v>473</v>
      </c>
      <c r="K31" s="68" t="s">
        <v>428</v>
      </c>
      <c r="L31" s="68" t="s">
        <v>543</v>
      </c>
      <c r="M31" s="68" t="s">
        <v>487</v>
      </c>
      <c r="N31" s="71">
        <v>83</v>
      </c>
      <c r="O31" s="70">
        <v>44321</v>
      </c>
      <c r="P31" s="68"/>
    </row>
    <row r="32" spans="1:16" x14ac:dyDescent="0.25">
      <c r="A32" s="68">
        <v>1633211</v>
      </c>
      <c r="B32" s="69"/>
      <c r="C32" s="68" t="s">
        <v>411</v>
      </c>
      <c r="D32" s="68" t="s">
        <v>544</v>
      </c>
      <c r="E32" s="68" t="s">
        <v>469</v>
      </c>
      <c r="F32" s="70">
        <v>44267</v>
      </c>
      <c r="G32" s="68" t="s">
        <v>545</v>
      </c>
      <c r="H32" s="71">
        <v>14300</v>
      </c>
      <c r="I32" s="68" t="s">
        <v>489</v>
      </c>
      <c r="J32" s="68" t="s">
        <v>473</v>
      </c>
      <c r="K32" s="68" t="s">
        <v>428</v>
      </c>
      <c r="L32" s="68" t="s">
        <v>543</v>
      </c>
      <c r="M32" s="68" t="s">
        <v>487</v>
      </c>
      <c r="N32" s="71">
        <v>83</v>
      </c>
      <c r="O32" s="70">
        <v>44321</v>
      </c>
      <c r="P32" s="68"/>
    </row>
    <row r="33" spans="1:16" x14ac:dyDescent="0.25">
      <c r="A33" s="68">
        <v>1634270</v>
      </c>
      <c r="B33" s="69"/>
      <c r="C33" s="68" t="s">
        <v>411</v>
      </c>
      <c r="D33" s="68" t="s">
        <v>546</v>
      </c>
      <c r="E33" s="68" t="s">
        <v>469</v>
      </c>
      <c r="F33" s="70">
        <v>44271</v>
      </c>
      <c r="G33" s="68" t="s">
        <v>547</v>
      </c>
      <c r="H33" s="71">
        <v>33800</v>
      </c>
      <c r="I33" s="68" t="s">
        <v>489</v>
      </c>
      <c r="J33" s="68" t="s">
        <v>473</v>
      </c>
      <c r="K33" s="68" t="s">
        <v>428</v>
      </c>
      <c r="L33" s="68" t="s">
        <v>490</v>
      </c>
      <c r="M33" s="68" t="s">
        <v>487</v>
      </c>
      <c r="N33" s="71">
        <v>83</v>
      </c>
      <c r="O33" s="70">
        <v>44321</v>
      </c>
      <c r="P33" s="68"/>
    </row>
    <row r="34" spans="1:16" x14ac:dyDescent="0.25">
      <c r="A34" s="68">
        <v>1634536</v>
      </c>
      <c r="B34" s="69"/>
      <c r="C34" s="68" t="s">
        <v>411</v>
      </c>
      <c r="D34" s="68" t="s">
        <v>548</v>
      </c>
      <c r="E34" s="68" t="s">
        <v>469</v>
      </c>
      <c r="F34" s="70">
        <v>44272</v>
      </c>
      <c r="G34" s="68" t="s">
        <v>549</v>
      </c>
      <c r="H34" s="71">
        <v>48700</v>
      </c>
      <c r="I34" s="68" t="s">
        <v>489</v>
      </c>
      <c r="J34" s="68" t="s">
        <v>473</v>
      </c>
      <c r="K34" s="68" t="s">
        <v>428</v>
      </c>
      <c r="L34" s="68" t="s">
        <v>550</v>
      </c>
      <c r="M34" s="68" t="s">
        <v>487</v>
      </c>
      <c r="N34" s="71">
        <v>83</v>
      </c>
      <c r="O34" s="70">
        <v>44321</v>
      </c>
      <c r="P34" s="68"/>
    </row>
    <row r="35" spans="1:16" x14ac:dyDescent="0.25">
      <c r="A35" s="68">
        <v>1635151</v>
      </c>
      <c r="B35" s="69"/>
      <c r="C35" s="68" t="s">
        <v>411</v>
      </c>
      <c r="D35" s="68" t="s">
        <v>551</v>
      </c>
      <c r="E35" s="68" t="s">
        <v>469</v>
      </c>
      <c r="F35" s="70">
        <v>44274</v>
      </c>
      <c r="G35" s="68" t="s">
        <v>552</v>
      </c>
      <c r="H35" s="71">
        <v>101500</v>
      </c>
      <c r="I35" s="68" t="s">
        <v>489</v>
      </c>
      <c r="J35" s="68" t="s">
        <v>473</v>
      </c>
      <c r="K35" s="68" t="s">
        <v>428</v>
      </c>
      <c r="L35" s="68" t="s">
        <v>553</v>
      </c>
      <c r="M35" s="68" t="s">
        <v>527</v>
      </c>
      <c r="N35" s="71">
        <v>83</v>
      </c>
      <c r="O35" s="70">
        <v>44321</v>
      </c>
      <c r="P35" s="68"/>
    </row>
    <row r="36" spans="1:16" x14ac:dyDescent="0.25">
      <c r="A36" s="68">
        <v>1635837</v>
      </c>
      <c r="B36" s="69"/>
      <c r="C36" s="68" t="s">
        <v>411</v>
      </c>
      <c r="D36" s="68" t="s">
        <v>554</v>
      </c>
      <c r="E36" s="68" t="s">
        <v>469</v>
      </c>
      <c r="F36" s="70">
        <v>44278</v>
      </c>
      <c r="G36" s="68" t="s">
        <v>555</v>
      </c>
      <c r="H36" s="71">
        <v>112285</v>
      </c>
      <c r="I36" s="68" t="s">
        <v>489</v>
      </c>
      <c r="J36" s="68" t="s">
        <v>473</v>
      </c>
      <c r="K36" s="68" t="s">
        <v>428</v>
      </c>
      <c r="L36" s="68" t="s">
        <v>556</v>
      </c>
      <c r="M36" s="68" t="s">
        <v>487</v>
      </c>
      <c r="N36" s="71">
        <v>83</v>
      </c>
      <c r="O36" s="70">
        <v>44321</v>
      </c>
      <c r="P36" s="68"/>
    </row>
    <row r="37" spans="1:16" x14ac:dyDescent="0.25">
      <c r="A37" s="68">
        <v>1635955</v>
      </c>
      <c r="B37" s="69"/>
      <c r="C37" s="68" t="s">
        <v>411</v>
      </c>
      <c r="D37" s="68" t="s">
        <v>557</v>
      </c>
      <c r="E37" s="68" t="s">
        <v>469</v>
      </c>
      <c r="F37" s="70">
        <v>44278</v>
      </c>
      <c r="G37" s="68" t="s">
        <v>558</v>
      </c>
      <c r="H37" s="71">
        <v>48700</v>
      </c>
      <c r="I37" s="68" t="s">
        <v>489</v>
      </c>
      <c r="J37" s="68" t="s">
        <v>473</v>
      </c>
      <c r="K37" s="68" t="s">
        <v>428</v>
      </c>
      <c r="L37" s="68" t="s">
        <v>490</v>
      </c>
      <c r="M37" s="68" t="s">
        <v>487</v>
      </c>
      <c r="N37" s="71">
        <v>83</v>
      </c>
      <c r="O37" s="70">
        <v>44321</v>
      </c>
      <c r="P37" s="68"/>
    </row>
    <row r="38" spans="1:16" x14ac:dyDescent="0.25">
      <c r="A38" s="68">
        <v>1635985</v>
      </c>
      <c r="B38" s="69"/>
      <c r="C38" s="68" t="s">
        <v>411</v>
      </c>
      <c r="D38" s="68" t="s">
        <v>559</v>
      </c>
      <c r="E38" s="68" t="s">
        <v>469</v>
      </c>
      <c r="F38" s="70">
        <v>44278</v>
      </c>
      <c r="G38" s="68" t="s">
        <v>560</v>
      </c>
      <c r="H38" s="71">
        <v>27100</v>
      </c>
      <c r="I38" s="68" t="s">
        <v>489</v>
      </c>
      <c r="J38" s="68" t="s">
        <v>473</v>
      </c>
      <c r="K38" s="68" t="s">
        <v>428</v>
      </c>
      <c r="L38" s="68" t="s">
        <v>534</v>
      </c>
      <c r="M38" s="68" t="s">
        <v>535</v>
      </c>
      <c r="N38" s="71">
        <v>83</v>
      </c>
      <c r="O38" s="70">
        <v>44321</v>
      </c>
      <c r="P38" s="68"/>
    </row>
    <row r="39" spans="1:16" x14ac:dyDescent="0.25">
      <c r="A39" s="68">
        <v>1636304</v>
      </c>
      <c r="B39" s="69"/>
      <c r="C39" s="68" t="s">
        <v>411</v>
      </c>
      <c r="D39" s="68" t="s">
        <v>561</v>
      </c>
      <c r="E39" s="68" t="s">
        <v>469</v>
      </c>
      <c r="F39" s="70">
        <v>44279</v>
      </c>
      <c r="G39" s="68" t="s">
        <v>562</v>
      </c>
      <c r="H39" s="71">
        <v>55521</v>
      </c>
      <c r="I39" s="68" t="s">
        <v>489</v>
      </c>
      <c r="J39" s="68" t="s">
        <v>473</v>
      </c>
      <c r="K39" s="68" t="s">
        <v>428</v>
      </c>
      <c r="L39" s="68" t="s">
        <v>563</v>
      </c>
      <c r="M39" s="68" t="s">
        <v>564</v>
      </c>
      <c r="N39" s="71">
        <v>83</v>
      </c>
      <c r="O39" s="70">
        <v>44321</v>
      </c>
      <c r="P39" s="68"/>
    </row>
    <row r="40" spans="1:16" x14ac:dyDescent="0.25">
      <c r="A40" s="68">
        <v>1636646</v>
      </c>
      <c r="B40" s="69"/>
      <c r="C40" s="68" t="s">
        <v>411</v>
      </c>
      <c r="D40" s="68" t="s">
        <v>565</v>
      </c>
      <c r="E40" s="68" t="s">
        <v>469</v>
      </c>
      <c r="F40" s="70">
        <v>44280</v>
      </c>
      <c r="G40" s="68" t="s">
        <v>566</v>
      </c>
      <c r="H40" s="71">
        <v>44100</v>
      </c>
      <c r="I40" s="68" t="s">
        <v>489</v>
      </c>
      <c r="J40" s="68" t="s">
        <v>473</v>
      </c>
      <c r="K40" s="68" t="s">
        <v>428</v>
      </c>
      <c r="L40" s="68" t="s">
        <v>567</v>
      </c>
      <c r="M40" s="68" t="s">
        <v>487</v>
      </c>
      <c r="N40" s="71">
        <v>83</v>
      </c>
      <c r="O40" s="70">
        <v>44321</v>
      </c>
      <c r="P40" s="68"/>
    </row>
    <row r="41" spans="1:16" x14ac:dyDescent="0.25">
      <c r="A41" s="68">
        <v>1637740</v>
      </c>
      <c r="B41" s="69"/>
      <c r="C41" s="68" t="s">
        <v>411</v>
      </c>
      <c r="D41" s="68" t="s">
        <v>568</v>
      </c>
      <c r="E41" s="68" t="s">
        <v>469</v>
      </c>
      <c r="F41" s="70">
        <v>44284</v>
      </c>
      <c r="G41" s="68" t="s">
        <v>569</v>
      </c>
      <c r="H41" s="71">
        <v>23100</v>
      </c>
      <c r="I41" s="68" t="s">
        <v>489</v>
      </c>
      <c r="J41" s="68" t="s">
        <v>473</v>
      </c>
      <c r="K41" s="68" t="s">
        <v>428</v>
      </c>
      <c r="L41" s="68" t="s">
        <v>540</v>
      </c>
      <c r="M41" s="68" t="s">
        <v>487</v>
      </c>
      <c r="N41" s="71">
        <v>83</v>
      </c>
      <c r="O41" s="70">
        <v>44321</v>
      </c>
      <c r="P41" s="68"/>
    </row>
    <row r="42" spans="1:16" x14ac:dyDescent="0.25">
      <c r="A42" s="68">
        <v>1637978</v>
      </c>
      <c r="B42" s="69"/>
      <c r="C42" s="68" t="s">
        <v>411</v>
      </c>
      <c r="D42" s="68" t="s">
        <v>570</v>
      </c>
      <c r="E42" s="68" t="s">
        <v>469</v>
      </c>
      <c r="F42" s="70">
        <v>44285</v>
      </c>
      <c r="G42" s="68" t="s">
        <v>571</v>
      </c>
      <c r="H42" s="71">
        <v>187400</v>
      </c>
      <c r="I42" s="68" t="s">
        <v>489</v>
      </c>
      <c r="J42" s="68" t="s">
        <v>473</v>
      </c>
      <c r="K42" s="68" t="s">
        <v>428</v>
      </c>
      <c r="L42" s="68" t="s">
        <v>534</v>
      </c>
      <c r="M42" s="68" t="s">
        <v>535</v>
      </c>
      <c r="N42" s="71">
        <v>83</v>
      </c>
      <c r="O42" s="70">
        <v>44321</v>
      </c>
      <c r="P42" s="68"/>
    </row>
    <row r="43" spans="1:16" x14ac:dyDescent="0.25">
      <c r="A43" s="68">
        <v>1638291</v>
      </c>
      <c r="B43" s="69"/>
      <c r="C43" s="68" t="s">
        <v>411</v>
      </c>
      <c r="D43" s="68" t="s">
        <v>572</v>
      </c>
      <c r="E43" s="68" t="s">
        <v>469</v>
      </c>
      <c r="F43" s="70">
        <v>44285</v>
      </c>
      <c r="G43" s="68" t="s">
        <v>573</v>
      </c>
      <c r="H43" s="71">
        <v>48700</v>
      </c>
      <c r="I43" s="68" t="s">
        <v>489</v>
      </c>
      <c r="J43" s="68" t="s">
        <v>473</v>
      </c>
      <c r="K43" s="68" t="s">
        <v>428</v>
      </c>
      <c r="L43" s="68" t="s">
        <v>534</v>
      </c>
      <c r="M43" s="68" t="s">
        <v>535</v>
      </c>
      <c r="N43" s="71">
        <v>83</v>
      </c>
      <c r="O43" s="70">
        <v>44321</v>
      </c>
      <c r="P43" s="68"/>
    </row>
    <row r="44" spans="1:16" x14ac:dyDescent="0.25">
      <c r="A44" s="68">
        <v>1638612</v>
      </c>
      <c r="B44" s="69"/>
      <c r="C44" s="68" t="s">
        <v>411</v>
      </c>
      <c r="D44" s="68" t="s">
        <v>574</v>
      </c>
      <c r="E44" s="68" t="s">
        <v>469</v>
      </c>
      <c r="F44" s="70">
        <v>44286</v>
      </c>
      <c r="G44" s="68" t="s">
        <v>575</v>
      </c>
      <c r="H44" s="71">
        <v>27100</v>
      </c>
      <c r="I44" s="68" t="s">
        <v>489</v>
      </c>
      <c r="J44" s="68" t="s">
        <v>473</v>
      </c>
      <c r="K44" s="68" t="s">
        <v>428</v>
      </c>
      <c r="L44" s="68" t="s">
        <v>550</v>
      </c>
      <c r="M44" s="68" t="s">
        <v>487</v>
      </c>
      <c r="N44" s="71">
        <v>83</v>
      </c>
      <c r="O44" s="70">
        <v>44321</v>
      </c>
      <c r="P44" s="68"/>
    </row>
    <row r="45" spans="1:16" x14ac:dyDescent="0.25">
      <c r="A45" s="68">
        <v>1638661</v>
      </c>
      <c r="B45" s="69"/>
      <c r="C45" s="68" t="s">
        <v>411</v>
      </c>
      <c r="D45" s="68" t="s">
        <v>576</v>
      </c>
      <c r="E45" s="68" t="s">
        <v>469</v>
      </c>
      <c r="F45" s="70">
        <v>44286</v>
      </c>
      <c r="G45" s="68" t="s">
        <v>577</v>
      </c>
      <c r="H45" s="71">
        <v>430500</v>
      </c>
      <c r="I45" s="68" t="s">
        <v>489</v>
      </c>
      <c r="J45" s="68" t="s">
        <v>473</v>
      </c>
      <c r="K45" s="68" t="s">
        <v>428</v>
      </c>
      <c r="L45" s="68" t="s">
        <v>578</v>
      </c>
      <c r="M45" s="68" t="s">
        <v>487</v>
      </c>
      <c r="N45" s="71">
        <v>83</v>
      </c>
      <c r="O45" s="70">
        <v>44321</v>
      </c>
      <c r="P45" s="68"/>
    </row>
    <row r="46" spans="1:16" x14ac:dyDescent="0.25">
      <c r="A46" s="68">
        <v>1638712</v>
      </c>
      <c r="B46" s="69"/>
      <c r="C46" s="68" t="s">
        <v>411</v>
      </c>
      <c r="D46" s="68" t="s">
        <v>579</v>
      </c>
      <c r="E46" s="68" t="s">
        <v>469</v>
      </c>
      <c r="F46" s="70">
        <v>44286</v>
      </c>
      <c r="G46" s="68" t="s">
        <v>580</v>
      </c>
      <c r="H46" s="71">
        <v>151900</v>
      </c>
      <c r="I46" s="68" t="s">
        <v>489</v>
      </c>
      <c r="J46" s="68" t="s">
        <v>473</v>
      </c>
      <c r="K46" s="68" t="s">
        <v>428</v>
      </c>
      <c r="L46" s="68" t="s">
        <v>567</v>
      </c>
      <c r="M46" s="68" t="s">
        <v>487</v>
      </c>
      <c r="N46" s="71">
        <v>83</v>
      </c>
      <c r="O46" s="70">
        <v>44321</v>
      </c>
      <c r="P46" s="68"/>
    </row>
    <row r="47" spans="1:16" x14ac:dyDescent="0.25">
      <c r="A47" s="68">
        <v>1630081</v>
      </c>
      <c r="B47" s="69"/>
      <c r="C47" s="68" t="s">
        <v>411</v>
      </c>
      <c r="D47" s="68" t="s">
        <v>431</v>
      </c>
      <c r="E47" s="68" t="s">
        <v>469</v>
      </c>
      <c r="F47" s="70">
        <v>44256</v>
      </c>
      <c r="G47" s="68" t="s">
        <v>485</v>
      </c>
      <c r="H47" s="71">
        <v>49475</v>
      </c>
      <c r="I47" s="68" t="s">
        <v>489</v>
      </c>
      <c r="J47" s="68" t="s">
        <v>467</v>
      </c>
      <c r="K47" s="68" t="s">
        <v>428</v>
      </c>
      <c r="L47" s="68" t="s">
        <v>581</v>
      </c>
      <c r="M47" s="68" t="s">
        <v>487</v>
      </c>
      <c r="N47" s="71">
        <v>83</v>
      </c>
      <c r="O47" s="70">
        <v>44321</v>
      </c>
      <c r="P47" s="68"/>
    </row>
    <row r="48" spans="1:16" x14ac:dyDescent="0.25">
      <c r="A48" s="68">
        <v>1631530</v>
      </c>
      <c r="B48" s="69"/>
      <c r="C48" s="68" t="s">
        <v>411</v>
      </c>
      <c r="D48" s="68" t="s">
        <v>582</v>
      </c>
      <c r="E48" s="68" t="s">
        <v>469</v>
      </c>
      <c r="F48" s="70">
        <v>44261</v>
      </c>
      <c r="G48" s="68" t="s">
        <v>583</v>
      </c>
      <c r="H48" s="71">
        <v>57023</v>
      </c>
      <c r="I48" s="68" t="s">
        <v>472</v>
      </c>
      <c r="J48" s="68" t="s">
        <v>473</v>
      </c>
      <c r="K48" s="68" t="s">
        <v>428</v>
      </c>
      <c r="L48" s="68" t="s">
        <v>584</v>
      </c>
      <c r="M48" s="68" t="s">
        <v>487</v>
      </c>
      <c r="N48" s="71">
        <v>83</v>
      </c>
      <c r="O48" s="70">
        <v>44321</v>
      </c>
      <c r="P48" s="68"/>
    </row>
    <row r="49" spans="1:16" x14ac:dyDescent="0.25">
      <c r="A49" s="68">
        <v>1631868</v>
      </c>
      <c r="B49" s="69"/>
      <c r="C49" s="68" t="s">
        <v>411</v>
      </c>
      <c r="D49" s="68" t="s">
        <v>585</v>
      </c>
      <c r="E49" s="68" t="s">
        <v>469</v>
      </c>
      <c r="F49" s="70">
        <v>44263</v>
      </c>
      <c r="G49" s="68" t="s">
        <v>586</v>
      </c>
      <c r="H49" s="71">
        <v>57106</v>
      </c>
      <c r="I49" s="68" t="s">
        <v>472</v>
      </c>
      <c r="J49" s="68" t="s">
        <v>473</v>
      </c>
      <c r="K49" s="68" t="s">
        <v>428</v>
      </c>
      <c r="L49" s="68" t="s">
        <v>550</v>
      </c>
      <c r="M49" s="68" t="s">
        <v>487</v>
      </c>
      <c r="N49" s="71">
        <v>83</v>
      </c>
      <c r="O49" s="70">
        <v>44321</v>
      </c>
      <c r="P49" s="68"/>
    </row>
    <row r="50" spans="1:16" x14ac:dyDescent="0.25">
      <c r="A50" s="68">
        <v>1633319</v>
      </c>
      <c r="B50" s="69"/>
      <c r="C50" s="68" t="s">
        <v>411</v>
      </c>
      <c r="D50" s="68" t="s">
        <v>587</v>
      </c>
      <c r="E50" s="68" t="s">
        <v>469</v>
      </c>
      <c r="F50" s="70">
        <v>44267</v>
      </c>
      <c r="G50" s="68" t="s">
        <v>588</v>
      </c>
      <c r="H50" s="71">
        <v>58484</v>
      </c>
      <c r="I50" s="68" t="s">
        <v>472</v>
      </c>
      <c r="J50" s="68" t="s">
        <v>473</v>
      </c>
      <c r="K50" s="68" t="s">
        <v>428</v>
      </c>
      <c r="L50" s="68" t="s">
        <v>589</v>
      </c>
      <c r="M50" s="68" t="s">
        <v>528</v>
      </c>
      <c r="N50" s="71">
        <v>83</v>
      </c>
      <c r="O50" s="70">
        <v>44321</v>
      </c>
      <c r="P50" s="68"/>
    </row>
    <row r="51" spans="1:16" x14ac:dyDescent="0.25">
      <c r="A51" s="68">
        <v>1635127</v>
      </c>
      <c r="B51" s="69"/>
      <c r="C51" s="68" t="s">
        <v>411</v>
      </c>
      <c r="D51" s="68" t="s">
        <v>590</v>
      </c>
      <c r="E51" s="68" t="s">
        <v>469</v>
      </c>
      <c r="F51" s="70">
        <v>44274</v>
      </c>
      <c r="G51" s="68" t="s">
        <v>591</v>
      </c>
      <c r="H51" s="71">
        <v>60900</v>
      </c>
      <c r="I51" s="68" t="s">
        <v>472</v>
      </c>
      <c r="J51" s="68" t="s">
        <v>473</v>
      </c>
      <c r="K51" s="68" t="s">
        <v>428</v>
      </c>
      <c r="L51" s="68" t="s">
        <v>553</v>
      </c>
      <c r="M51" s="68" t="s">
        <v>527</v>
      </c>
      <c r="N51" s="71">
        <v>83</v>
      </c>
      <c r="O51" s="70">
        <v>44321</v>
      </c>
      <c r="P51" s="68"/>
    </row>
    <row r="52" spans="1:16" x14ac:dyDescent="0.25">
      <c r="A52" s="68">
        <v>1635520</v>
      </c>
      <c r="B52" s="69"/>
      <c r="C52" s="68" t="s">
        <v>411</v>
      </c>
      <c r="D52" s="68" t="s">
        <v>592</v>
      </c>
      <c r="E52" s="68" t="s">
        <v>469</v>
      </c>
      <c r="F52" s="70">
        <v>44276</v>
      </c>
      <c r="G52" s="68" t="s">
        <v>593</v>
      </c>
      <c r="H52" s="71">
        <v>56812</v>
      </c>
      <c r="I52" s="68" t="s">
        <v>472</v>
      </c>
      <c r="J52" s="68" t="s">
        <v>473</v>
      </c>
      <c r="K52" s="68" t="s">
        <v>428</v>
      </c>
      <c r="L52" s="68" t="s">
        <v>594</v>
      </c>
      <c r="M52" s="68" t="s">
        <v>527</v>
      </c>
      <c r="N52" s="71">
        <v>83</v>
      </c>
      <c r="O52" s="70">
        <v>44321</v>
      </c>
      <c r="P52" s="68"/>
    </row>
    <row r="53" spans="1:16" x14ac:dyDescent="0.25">
      <c r="A53" s="68">
        <v>1637875</v>
      </c>
      <c r="B53" s="69"/>
      <c r="C53" s="68" t="s">
        <v>411</v>
      </c>
      <c r="D53" s="68" t="s">
        <v>595</v>
      </c>
      <c r="E53" s="68" t="s">
        <v>469</v>
      </c>
      <c r="F53" s="70">
        <v>44284</v>
      </c>
      <c r="G53" s="68" t="s">
        <v>596</v>
      </c>
      <c r="H53" s="71">
        <v>298498</v>
      </c>
      <c r="I53" s="68" t="s">
        <v>472</v>
      </c>
      <c r="J53" s="68" t="s">
        <v>473</v>
      </c>
      <c r="K53" s="68" t="s">
        <v>428</v>
      </c>
      <c r="L53" s="68" t="s">
        <v>550</v>
      </c>
      <c r="M53" s="68" t="s">
        <v>487</v>
      </c>
      <c r="N53" s="71">
        <v>83</v>
      </c>
      <c r="O53" s="70">
        <v>44321</v>
      </c>
      <c r="P53" s="68"/>
    </row>
    <row r="54" spans="1:16" x14ac:dyDescent="0.25">
      <c r="A54" s="68">
        <v>1630084</v>
      </c>
      <c r="B54" s="69"/>
      <c r="C54" s="68" t="s">
        <v>411</v>
      </c>
      <c r="D54" s="68" t="s">
        <v>597</v>
      </c>
      <c r="E54" s="68" t="s">
        <v>498</v>
      </c>
      <c r="F54" s="70">
        <v>44256</v>
      </c>
      <c r="G54" s="68" t="s">
        <v>598</v>
      </c>
      <c r="H54" s="71">
        <v>115785</v>
      </c>
      <c r="I54" s="68" t="s">
        <v>504</v>
      </c>
      <c r="J54" s="68" t="s">
        <v>473</v>
      </c>
      <c r="K54" s="68" t="s">
        <v>428</v>
      </c>
      <c r="L54" s="68" t="s">
        <v>540</v>
      </c>
      <c r="M54" s="68" t="s">
        <v>487</v>
      </c>
      <c r="N54" s="71">
        <v>82</v>
      </c>
      <c r="O54" s="70">
        <v>44322</v>
      </c>
      <c r="P54" s="68"/>
    </row>
    <row r="55" spans="1:16" x14ac:dyDescent="0.25">
      <c r="A55" s="68">
        <v>1630653</v>
      </c>
      <c r="B55" s="69"/>
      <c r="C55" s="68" t="s">
        <v>411</v>
      </c>
      <c r="D55" s="68" t="s">
        <v>599</v>
      </c>
      <c r="E55" s="68" t="s">
        <v>498</v>
      </c>
      <c r="F55" s="70">
        <v>44258</v>
      </c>
      <c r="G55" s="68" t="s">
        <v>600</v>
      </c>
      <c r="H55" s="71">
        <v>52400</v>
      </c>
      <c r="I55" s="68" t="s">
        <v>504</v>
      </c>
      <c r="J55" s="68" t="s">
        <v>473</v>
      </c>
      <c r="K55" s="68" t="s">
        <v>428</v>
      </c>
      <c r="L55" s="68" t="s">
        <v>601</v>
      </c>
      <c r="M55" s="68" t="s">
        <v>487</v>
      </c>
      <c r="N55" s="71">
        <v>82</v>
      </c>
      <c r="O55" s="70">
        <v>44322</v>
      </c>
      <c r="P55" s="68"/>
    </row>
    <row r="56" spans="1:16" x14ac:dyDescent="0.25">
      <c r="A56" s="68">
        <v>1631191</v>
      </c>
      <c r="B56" s="69"/>
      <c r="C56" s="68" t="s">
        <v>411</v>
      </c>
      <c r="D56" s="68" t="s">
        <v>602</v>
      </c>
      <c r="E56" s="68" t="s">
        <v>498</v>
      </c>
      <c r="F56" s="70">
        <v>44260</v>
      </c>
      <c r="G56" s="68" t="s">
        <v>603</v>
      </c>
      <c r="H56" s="71">
        <v>85932</v>
      </c>
      <c r="I56" s="68" t="s">
        <v>504</v>
      </c>
      <c r="J56" s="68" t="s">
        <v>473</v>
      </c>
      <c r="K56" s="68" t="s">
        <v>428</v>
      </c>
      <c r="L56" s="68" t="s">
        <v>534</v>
      </c>
      <c r="M56" s="68" t="s">
        <v>535</v>
      </c>
      <c r="N56" s="71">
        <v>82</v>
      </c>
      <c r="O56" s="70">
        <v>44322</v>
      </c>
      <c r="P56" s="68"/>
    </row>
    <row r="57" spans="1:16" x14ac:dyDescent="0.25">
      <c r="A57" s="68">
        <v>1631417</v>
      </c>
      <c r="B57" s="69"/>
      <c r="C57" s="68" t="s">
        <v>411</v>
      </c>
      <c r="D57" s="68" t="s">
        <v>604</v>
      </c>
      <c r="E57" s="68" t="s">
        <v>498</v>
      </c>
      <c r="F57" s="70">
        <v>44261</v>
      </c>
      <c r="G57" s="68" t="s">
        <v>605</v>
      </c>
      <c r="H57" s="71">
        <v>23100</v>
      </c>
      <c r="I57" s="68" t="s">
        <v>504</v>
      </c>
      <c r="J57" s="68" t="s">
        <v>473</v>
      </c>
      <c r="K57" s="68" t="s">
        <v>428</v>
      </c>
      <c r="L57" s="68" t="s">
        <v>606</v>
      </c>
      <c r="M57" s="68" t="s">
        <v>487</v>
      </c>
      <c r="N57" s="71">
        <v>82</v>
      </c>
      <c r="O57" s="70">
        <v>44322</v>
      </c>
      <c r="P57" s="68"/>
    </row>
    <row r="58" spans="1:16" x14ac:dyDescent="0.25">
      <c r="A58" s="68">
        <v>1633305</v>
      </c>
      <c r="B58" s="69"/>
      <c r="C58" s="68" t="s">
        <v>411</v>
      </c>
      <c r="D58" s="68" t="s">
        <v>607</v>
      </c>
      <c r="E58" s="68" t="s">
        <v>498</v>
      </c>
      <c r="F58" s="70">
        <v>44267</v>
      </c>
      <c r="G58" s="68" t="s">
        <v>608</v>
      </c>
      <c r="H58" s="71">
        <v>33800</v>
      </c>
      <c r="I58" s="68" t="s">
        <v>504</v>
      </c>
      <c r="J58" s="68" t="s">
        <v>473</v>
      </c>
      <c r="K58" s="68" t="s">
        <v>428</v>
      </c>
      <c r="L58" s="68" t="s">
        <v>609</v>
      </c>
      <c r="M58" s="68" t="s">
        <v>487</v>
      </c>
      <c r="N58" s="71">
        <v>82</v>
      </c>
      <c r="O58" s="70">
        <v>44322</v>
      </c>
      <c r="P58" s="68"/>
    </row>
    <row r="59" spans="1:16" x14ac:dyDescent="0.25">
      <c r="A59" s="68">
        <v>1634355</v>
      </c>
      <c r="B59" s="69"/>
      <c r="C59" s="68" t="s">
        <v>411</v>
      </c>
      <c r="D59" s="68" t="s">
        <v>610</v>
      </c>
      <c r="E59" s="68" t="s">
        <v>498</v>
      </c>
      <c r="F59" s="70">
        <v>44272</v>
      </c>
      <c r="G59" s="68" t="s">
        <v>525</v>
      </c>
      <c r="H59" s="71">
        <v>170642</v>
      </c>
      <c r="I59" s="68" t="s">
        <v>504</v>
      </c>
      <c r="J59" s="68" t="s">
        <v>473</v>
      </c>
      <c r="K59" s="68" t="s">
        <v>428</v>
      </c>
      <c r="L59" s="68" t="s">
        <v>550</v>
      </c>
      <c r="M59" s="68" t="s">
        <v>487</v>
      </c>
      <c r="N59" s="71">
        <v>82</v>
      </c>
      <c r="O59" s="70">
        <v>44322</v>
      </c>
      <c r="P59" s="68"/>
    </row>
    <row r="60" spans="1:16" x14ac:dyDescent="0.25">
      <c r="A60" s="68">
        <v>1634732</v>
      </c>
      <c r="B60" s="69"/>
      <c r="C60" s="68" t="s">
        <v>411</v>
      </c>
      <c r="D60" s="68" t="s">
        <v>611</v>
      </c>
      <c r="E60" s="68" t="s">
        <v>498</v>
      </c>
      <c r="F60" s="70">
        <v>44273</v>
      </c>
      <c r="G60" s="68" t="s">
        <v>612</v>
      </c>
      <c r="H60" s="71">
        <v>23100</v>
      </c>
      <c r="I60" s="68" t="s">
        <v>504</v>
      </c>
      <c r="J60" s="68" t="s">
        <v>473</v>
      </c>
      <c r="K60" s="68" t="s">
        <v>428</v>
      </c>
      <c r="L60" s="68" t="s">
        <v>613</v>
      </c>
      <c r="M60" s="68" t="s">
        <v>487</v>
      </c>
      <c r="N60" s="71">
        <v>82</v>
      </c>
      <c r="O60" s="70">
        <v>44322</v>
      </c>
      <c r="P60" s="68"/>
    </row>
    <row r="61" spans="1:16" x14ac:dyDescent="0.25">
      <c r="A61" s="68">
        <v>1636104</v>
      </c>
      <c r="B61" s="69"/>
      <c r="C61" s="68" t="s">
        <v>411</v>
      </c>
      <c r="D61" s="68" t="s">
        <v>614</v>
      </c>
      <c r="E61" s="68" t="s">
        <v>498</v>
      </c>
      <c r="F61" s="70">
        <v>44279</v>
      </c>
      <c r="G61" s="68" t="s">
        <v>615</v>
      </c>
      <c r="H61" s="71">
        <v>23100</v>
      </c>
      <c r="I61" s="68" t="s">
        <v>504</v>
      </c>
      <c r="J61" s="68" t="s">
        <v>473</v>
      </c>
      <c r="K61" s="68" t="s">
        <v>428</v>
      </c>
      <c r="L61" s="68" t="s">
        <v>543</v>
      </c>
      <c r="M61" s="68" t="s">
        <v>487</v>
      </c>
      <c r="N61" s="71">
        <v>82</v>
      </c>
      <c r="O61" s="70">
        <v>44322</v>
      </c>
      <c r="P61" s="68"/>
    </row>
    <row r="62" spans="1:16" x14ac:dyDescent="0.25">
      <c r="A62" s="68">
        <v>1636498</v>
      </c>
      <c r="B62" s="69"/>
      <c r="C62" s="68" t="s">
        <v>411</v>
      </c>
      <c r="D62" s="68" t="s">
        <v>616</v>
      </c>
      <c r="E62" s="68" t="s">
        <v>498</v>
      </c>
      <c r="F62" s="70">
        <v>44280</v>
      </c>
      <c r="G62" s="68" t="s">
        <v>617</v>
      </c>
      <c r="H62" s="71">
        <v>182813</v>
      </c>
      <c r="I62" s="68" t="s">
        <v>504</v>
      </c>
      <c r="J62" s="68" t="s">
        <v>473</v>
      </c>
      <c r="K62" s="68" t="s">
        <v>428</v>
      </c>
      <c r="L62" s="68" t="s">
        <v>534</v>
      </c>
      <c r="M62" s="68" t="s">
        <v>535</v>
      </c>
      <c r="N62" s="71">
        <v>82</v>
      </c>
      <c r="O62" s="70">
        <v>44322</v>
      </c>
      <c r="P62" s="68"/>
    </row>
    <row r="63" spans="1:16" x14ac:dyDescent="0.25">
      <c r="A63" s="68">
        <v>1636618</v>
      </c>
      <c r="B63" s="69"/>
      <c r="C63" s="68" t="s">
        <v>411</v>
      </c>
      <c r="D63" s="68" t="s">
        <v>618</v>
      </c>
      <c r="E63" s="68" t="s">
        <v>498</v>
      </c>
      <c r="F63" s="70">
        <v>44280</v>
      </c>
      <c r="G63" s="68" t="s">
        <v>619</v>
      </c>
      <c r="H63" s="71">
        <v>48700</v>
      </c>
      <c r="I63" s="68" t="s">
        <v>504</v>
      </c>
      <c r="J63" s="68" t="s">
        <v>473</v>
      </c>
      <c r="K63" s="68" t="s">
        <v>428</v>
      </c>
      <c r="L63" s="68" t="s">
        <v>620</v>
      </c>
      <c r="M63" s="68" t="s">
        <v>564</v>
      </c>
      <c r="N63" s="71">
        <v>82</v>
      </c>
      <c r="O63" s="70">
        <v>44322</v>
      </c>
      <c r="P63" s="68"/>
    </row>
    <row r="64" spans="1:16" x14ac:dyDescent="0.25">
      <c r="A64" s="68">
        <v>1636745</v>
      </c>
      <c r="B64" s="69"/>
      <c r="C64" s="68" t="s">
        <v>411</v>
      </c>
      <c r="D64" s="68" t="s">
        <v>621</v>
      </c>
      <c r="E64" s="68" t="s">
        <v>498</v>
      </c>
      <c r="F64" s="70">
        <v>44280</v>
      </c>
      <c r="G64" s="68" t="s">
        <v>622</v>
      </c>
      <c r="H64" s="71">
        <v>21700</v>
      </c>
      <c r="I64" s="68" t="s">
        <v>504</v>
      </c>
      <c r="J64" s="68" t="s">
        <v>473</v>
      </c>
      <c r="K64" s="68" t="s">
        <v>428</v>
      </c>
      <c r="L64" s="68" t="s">
        <v>613</v>
      </c>
      <c r="M64" s="68" t="s">
        <v>487</v>
      </c>
      <c r="N64" s="71">
        <v>82</v>
      </c>
      <c r="O64" s="70">
        <v>44322</v>
      </c>
      <c r="P64" s="68"/>
    </row>
    <row r="65" spans="1:16" x14ac:dyDescent="0.25">
      <c r="A65" s="68">
        <v>1636968</v>
      </c>
      <c r="B65" s="69"/>
      <c r="C65" s="68" t="s">
        <v>411</v>
      </c>
      <c r="D65" s="68" t="s">
        <v>623</v>
      </c>
      <c r="E65" s="68" t="s">
        <v>498</v>
      </c>
      <c r="F65" s="70">
        <v>44281</v>
      </c>
      <c r="G65" s="68" t="s">
        <v>624</v>
      </c>
      <c r="H65" s="71">
        <v>30100</v>
      </c>
      <c r="I65" s="68" t="s">
        <v>504</v>
      </c>
      <c r="J65" s="68" t="s">
        <v>473</v>
      </c>
      <c r="K65" s="68" t="s">
        <v>428</v>
      </c>
      <c r="L65" s="68" t="s">
        <v>625</v>
      </c>
      <c r="M65" s="68" t="s">
        <v>487</v>
      </c>
      <c r="N65" s="71">
        <v>82</v>
      </c>
      <c r="O65" s="70">
        <v>44322</v>
      </c>
      <c r="P65" s="68"/>
    </row>
    <row r="66" spans="1:16" x14ac:dyDescent="0.25">
      <c r="A66" s="68">
        <v>1638515</v>
      </c>
      <c r="B66" s="69"/>
      <c r="C66" s="68" t="s">
        <v>411</v>
      </c>
      <c r="D66" s="68" t="s">
        <v>626</v>
      </c>
      <c r="E66" s="68" t="s">
        <v>498</v>
      </c>
      <c r="F66" s="70">
        <v>44286</v>
      </c>
      <c r="G66" s="68" t="s">
        <v>627</v>
      </c>
      <c r="H66" s="71">
        <v>33800</v>
      </c>
      <c r="I66" s="68" t="s">
        <v>504</v>
      </c>
      <c r="J66" s="68" t="s">
        <v>473</v>
      </c>
      <c r="K66" s="68" t="s">
        <v>428</v>
      </c>
      <c r="L66" s="68" t="s">
        <v>628</v>
      </c>
      <c r="M66" s="68" t="s">
        <v>487</v>
      </c>
      <c r="N66" s="71">
        <v>82</v>
      </c>
      <c r="O66" s="70">
        <v>44322</v>
      </c>
      <c r="P66" s="68"/>
    </row>
    <row r="67" spans="1:16" x14ac:dyDescent="0.25">
      <c r="A67" s="68">
        <v>1638574</v>
      </c>
      <c r="B67" s="69"/>
      <c r="C67" s="68" t="s">
        <v>411</v>
      </c>
      <c r="D67" s="68" t="s">
        <v>629</v>
      </c>
      <c r="E67" s="68" t="s">
        <v>498</v>
      </c>
      <c r="F67" s="70">
        <v>44286</v>
      </c>
      <c r="G67" s="68" t="s">
        <v>630</v>
      </c>
      <c r="H67" s="71">
        <v>55300</v>
      </c>
      <c r="I67" s="68" t="s">
        <v>504</v>
      </c>
      <c r="J67" s="68" t="s">
        <v>473</v>
      </c>
      <c r="K67" s="68" t="s">
        <v>428</v>
      </c>
      <c r="L67" s="68" t="s">
        <v>609</v>
      </c>
      <c r="M67" s="68" t="s">
        <v>487</v>
      </c>
      <c r="N67" s="71">
        <v>82</v>
      </c>
      <c r="O67" s="70">
        <v>44322</v>
      </c>
      <c r="P67" s="68"/>
    </row>
    <row r="68" spans="1:16" x14ac:dyDescent="0.25">
      <c r="A68" s="68">
        <v>1631281</v>
      </c>
      <c r="B68" s="69"/>
      <c r="C68" s="68" t="s">
        <v>411</v>
      </c>
      <c r="D68" s="68" t="s">
        <v>631</v>
      </c>
      <c r="E68" s="68" t="s">
        <v>498</v>
      </c>
      <c r="F68" s="70">
        <v>44260</v>
      </c>
      <c r="G68" s="68" t="s">
        <v>632</v>
      </c>
      <c r="H68" s="71">
        <v>61100</v>
      </c>
      <c r="I68" s="68" t="s">
        <v>504</v>
      </c>
      <c r="J68" s="68" t="s">
        <v>473</v>
      </c>
      <c r="K68" s="68" t="s">
        <v>428</v>
      </c>
      <c r="L68" s="68" t="s">
        <v>543</v>
      </c>
      <c r="M68" s="68" t="s">
        <v>487</v>
      </c>
      <c r="N68" s="71">
        <v>82</v>
      </c>
      <c r="O68" s="70">
        <v>44322</v>
      </c>
      <c r="P68" s="68"/>
    </row>
    <row r="69" spans="1:16" x14ac:dyDescent="0.25">
      <c r="A69" s="76" t="s">
        <v>633</v>
      </c>
      <c r="B69" s="77"/>
      <c r="C69" s="76" t="s">
        <v>411</v>
      </c>
      <c r="D69" s="76" t="s">
        <v>634</v>
      </c>
      <c r="E69" s="76" t="s">
        <v>413</v>
      </c>
      <c r="F69" s="78">
        <v>44214</v>
      </c>
      <c r="G69" s="76" t="s">
        <v>633</v>
      </c>
      <c r="H69" s="79">
        <v>3721040</v>
      </c>
      <c r="I69" s="76" t="s">
        <v>77</v>
      </c>
      <c r="J69" s="76" t="s">
        <v>414</v>
      </c>
      <c r="K69" s="76" t="s">
        <v>428</v>
      </c>
      <c r="L69" s="76" t="s">
        <v>420</v>
      </c>
      <c r="M69" s="76" t="s">
        <v>421</v>
      </c>
      <c r="N69" s="79">
        <v>220</v>
      </c>
      <c r="O69" s="78">
        <v>44214</v>
      </c>
      <c r="P69" s="76"/>
    </row>
    <row r="70" spans="1:16" x14ac:dyDescent="0.25">
      <c r="A70" s="76"/>
      <c r="B70" s="77"/>
      <c r="C70" s="76"/>
      <c r="D70" s="76"/>
      <c r="E70" s="76"/>
      <c r="F70" s="78"/>
      <c r="G70" s="76"/>
      <c r="H70" s="79"/>
      <c r="I70" s="76"/>
      <c r="J70" s="76"/>
      <c r="K70" s="76"/>
      <c r="L70" s="76"/>
      <c r="M70" s="76"/>
      <c r="N70" s="79"/>
      <c r="O70" s="78"/>
      <c r="P70" s="76"/>
    </row>
    <row r="71" spans="1:16" x14ac:dyDescent="0.25">
      <c r="A71" s="68">
        <v>1630362</v>
      </c>
      <c r="B71" s="69"/>
      <c r="C71" s="68" t="s">
        <v>411</v>
      </c>
      <c r="D71" s="68" t="s">
        <v>637</v>
      </c>
      <c r="E71" s="68" t="s">
        <v>498</v>
      </c>
      <c r="F71" s="70">
        <v>44257</v>
      </c>
      <c r="G71" s="68" t="s">
        <v>638</v>
      </c>
      <c r="H71" s="71">
        <v>23100</v>
      </c>
      <c r="I71" s="68" t="s">
        <v>504</v>
      </c>
      <c r="J71" s="68" t="s">
        <v>473</v>
      </c>
      <c r="K71" s="68" t="s">
        <v>429</v>
      </c>
      <c r="L71" s="68" t="s">
        <v>531</v>
      </c>
      <c r="M71" s="68" t="s">
        <v>528</v>
      </c>
      <c r="N71" s="71">
        <v>82</v>
      </c>
      <c r="O71" s="70">
        <v>44322</v>
      </c>
      <c r="P71" s="68"/>
    </row>
    <row r="72" spans="1:16" x14ac:dyDescent="0.25">
      <c r="A72" s="68">
        <v>1630541</v>
      </c>
      <c r="B72" s="69"/>
      <c r="C72" s="68" t="s">
        <v>411</v>
      </c>
      <c r="D72" s="68" t="s">
        <v>639</v>
      </c>
      <c r="E72" s="68" t="s">
        <v>498</v>
      </c>
      <c r="F72" s="70">
        <v>44258</v>
      </c>
      <c r="G72" s="68" t="s">
        <v>635</v>
      </c>
      <c r="H72" s="71">
        <f>H74-H71-H73</f>
        <v>239738</v>
      </c>
      <c r="I72" s="68" t="s">
        <v>504</v>
      </c>
      <c r="J72" s="68" t="s">
        <v>473</v>
      </c>
      <c r="K72" s="68" t="s">
        <v>429</v>
      </c>
      <c r="L72" s="68" t="s">
        <v>531</v>
      </c>
      <c r="M72" s="68" t="s">
        <v>528</v>
      </c>
      <c r="N72" s="71">
        <v>82</v>
      </c>
      <c r="O72" s="70">
        <v>44322</v>
      </c>
      <c r="P72" s="68"/>
    </row>
    <row r="73" spans="1:16" x14ac:dyDescent="0.25">
      <c r="A73" s="68">
        <v>1634355</v>
      </c>
      <c r="B73" s="69"/>
      <c r="C73" s="68" t="s">
        <v>411</v>
      </c>
      <c r="D73" s="68" t="s">
        <v>428</v>
      </c>
      <c r="E73" s="68" t="s">
        <v>498</v>
      </c>
      <c r="F73" s="70">
        <v>44272</v>
      </c>
      <c r="G73" s="68" t="s">
        <v>525</v>
      </c>
      <c r="H73" s="71">
        <v>73871</v>
      </c>
      <c r="I73" s="68" t="s">
        <v>504</v>
      </c>
      <c r="J73" s="68" t="s">
        <v>467</v>
      </c>
      <c r="K73" s="68" t="s">
        <v>429</v>
      </c>
      <c r="L73" s="68" t="s">
        <v>640</v>
      </c>
      <c r="M73" s="68" t="s">
        <v>527</v>
      </c>
      <c r="N73" s="71">
        <v>82</v>
      </c>
      <c r="O73" s="70">
        <v>44322</v>
      </c>
      <c r="P73" s="68"/>
    </row>
    <row r="74" spans="1:16" x14ac:dyDescent="0.25">
      <c r="A74" s="76" t="s">
        <v>641</v>
      </c>
      <c r="B74" s="77"/>
      <c r="C74" s="76" t="s">
        <v>411</v>
      </c>
      <c r="D74" s="76" t="s">
        <v>642</v>
      </c>
      <c r="E74" s="76" t="s">
        <v>413</v>
      </c>
      <c r="F74" s="78">
        <v>44214</v>
      </c>
      <c r="G74" s="76" t="s">
        <v>641</v>
      </c>
      <c r="H74" s="79">
        <v>336709</v>
      </c>
      <c r="I74" s="76" t="s">
        <v>77</v>
      </c>
      <c r="J74" s="76" t="s">
        <v>467</v>
      </c>
      <c r="K74" s="76" t="s">
        <v>429</v>
      </c>
      <c r="L74" s="76" t="s">
        <v>643</v>
      </c>
      <c r="M74" s="76" t="s">
        <v>636</v>
      </c>
      <c r="N74" s="79">
        <v>220</v>
      </c>
      <c r="O74" s="78">
        <v>44214</v>
      </c>
      <c r="P74" s="76"/>
    </row>
    <row r="75" spans="1:16" x14ac:dyDescent="0.25">
      <c r="A75" s="76"/>
      <c r="B75" s="77"/>
      <c r="C75" s="76"/>
      <c r="D75" s="76"/>
      <c r="E75" s="76"/>
      <c r="F75" s="78"/>
      <c r="G75" s="76"/>
      <c r="H75" s="79"/>
      <c r="I75" s="76"/>
      <c r="J75" s="76"/>
      <c r="K75" s="76"/>
      <c r="L75" s="76"/>
      <c r="M75" s="76"/>
      <c r="N75" s="79"/>
      <c r="O75" s="78"/>
      <c r="P75" s="76"/>
    </row>
    <row r="76" spans="1:16" x14ac:dyDescent="0.25">
      <c r="A76" s="68">
        <v>1635605</v>
      </c>
      <c r="B76" s="69"/>
      <c r="C76" s="68" t="s">
        <v>411</v>
      </c>
      <c r="D76" s="68" t="s">
        <v>647</v>
      </c>
      <c r="E76" s="68" t="s">
        <v>413</v>
      </c>
      <c r="F76" s="70">
        <v>44277</v>
      </c>
      <c r="G76" s="68" t="s">
        <v>648</v>
      </c>
      <c r="H76" s="71">
        <v>55521</v>
      </c>
      <c r="I76" s="68" t="s">
        <v>649</v>
      </c>
      <c r="J76" s="68" t="s">
        <v>473</v>
      </c>
      <c r="K76" s="68" t="s">
        <v>437</v>
      </c>
      <c r="L76" s="68" t="s">
        <v>650</v>
      </c>
      <c r="M76" s="68" t="s">
        <v>651</v>
      </c>
      <c r="N76" s="71">
        <v>82</v>
      </c>
      <c r="O76" s="70">
        <v>44322</v>
      </c>
      <c r="P76" s="68"/>
    </row>
    <row r="77" spans="1:16" x14ac:dyDescent="0.25">
      <c r="A77" s="68">
        <v>1636814</v>
      </c>
      <c r="B77" s="69"/>
      <c r="C77" s="68" t="s">
        <v>411</v>
      </c>
      <c r="D77" s="68" t="s">
        <v>652</v>
      </c>
      <c r="E77" s="68" t="s">
        <v>498</v>
      </c>
      <c r="F77" s="70">
        <v>44280</v>
      </c>
      <c r="G77" s="68" t="s">
        <v>644</v>
      </c>
      <c r="H77" s="71">
        <f>H78-H76</f>
        <v>130323</v>
      </c>
      <c r="I77" s="68" t="s">
        <v>513</v>
      </c>
      <c r="J77" s="68" t="s">
        <v>473</v>
      </c>
      <c r="K77" s="68" t="s">
        <v>437</v>
      </c>
      <c r="L77" s="68" t="s">
        <v>653</v>
      </c>
      <c r="M77" s="68" t="s">
        <v>645</v>
      </c>
      <c r="N77" s="71">
        <v>82</v>
      </c>
      <c r="O77" s="70">
        <v>44322</v>
      </c>
      <c r="P77" s="68"/>
    </row>
    <row r="78" spans="1:16" x14ac:dyDescent="0.25">
      <c r="A78" s="76" t="s">
        <v>654</v>
      </c>
      <c r="B78" s="77"/>
      <c r="C78" s="76" t="s">
        <v>411</v>
      </c>
      <c r="D78" s="76" t="s">
        <v>655</v>
      </c>
      <c r="E78" s="76" t="s">
        <v>413</v>
      </c>
      <c r="F78" s="78">
        <v>44260</v>
      </c>
      <c r="G78" s="76" t="s">
        <v>654</v>
      </c>
      <c r="H78" s="79">
        <v>185844</v>
      </c>
      <c r="I78" s="76" t="s">
        <v>69</v>
      </c>
      <c r="J78" s="76" t="s">
        <v>414</v>
      </c>
      <c r="K78" s="76" t="s">
        <v>437</v>
      </c>
      <c r="L78" s="76" t="s">
        <v>508</v>
      </c>
      <c r="M78" s="76" t="s">
        <v>646</v>
      </c>
      <c r="N78" s="79">
        <v>174</v>
      </c>
      <c r="O78" s="78">
        <v>44260</v>
      </c>
      <c r="P78" s="76"/>
    </row>
    <row r="79" spans="1:16" x14ac:dyDescent="0.25">
      <c r="A79" s="76"/>
      <c r="B79" s="77"/>
      <c r="C79" s="76"/>
      <c r="D79" s="76"/>
      <c r="E79" s="76"/>
      <c r="F79" s="78"/>
      <c r="G79" s="76"/>
      <c r="H79" s="79"/>
      <c r="I79" s="76"/>
      <c r="J79" s="76"/>
      <c r="K79" s="76"/>
      <c r="L79" s="76"/>
      <c r="M79" s="76"/>
      <c r="N79" s="79"/>
      <c r="O79" s="78"/>
      <c r="P79" s="76"/>
    </row>
    <row r="80" spans="1:16" x14ac:dyDescent="0.25">
      <c r="A80" s="68">
        <v>1631019</v>
      </c>
      <c r="B80" s="69"/>
      <c r="C80" s="68" t="s">
        <v>411</v>
      </c>
      <c r="D80" s="68" t="s">
        <v>658</v>
      </c>
      <c r="E80" s="68" t="s">
        <v>498</v>
      </c>
      <c r="F80" s="70">
        <v>44259</v>
      </c>
      <c r="G80" s="68" t="s">
        <v>659</v>
      </c>
      <c r="H80" s="71">
        <v>28200</v>
      </c>
      <c r="I80" s="68" t="s">
        <v>504</v>
      </c>
      <c r="J80" s="68" t="s">
        <v>473</v>
      </c>
      <c r="K80" s="68" t="s">
        <v>432</v>
      </c>
      <c r="L80" s="68" t="s">
        <v>531</v>
      </c>
      <c r="M80" s="68" t="s">
        <v>528</v>
      </c>
      <c r="N80" s="71">
        <v>82</v>
      </c>
      <c r="O80" s="70">
        <v>44322</v>
      </c>
      <c r="P80" s="68"/>
    </row>
    <row r="81" spans="1:16" x14ac:dyDescent="0.25">
      <c r="A81" s="68">
        <v>1631214</v>
      </c>
      <c r="B81" s="69"/>
      <c r="C81" s="68" t="s">
        <v>411</v>
      </c>
      <c r="D81" s="68" t="s">
        <v>660</v>
      </c>
      <c r="E81" s="68" t="s">
        <v>498</v>
      </c>
      <c r="F81" s="70">
        <v>44260</v>
      </c>
      <c r="G81" s="68" t="s">
        <v>661</v>
      </c>
      <c r="H81" s="71">
        <v>24500</v>
      </c>
      <c r="I81" s="68" t="s">
        <v>504</v>
      </c>
      <c r="J81" s="68" t="s">
        <v>473</v>
      </c>
      <c r="K81" s="68" t="s">
        <v>432</v>
      </c>
      <c r="L81" s="68" t="s">
        <v>531</v>
      </c>
      <c r="M81" s="68" t="s">
        <v>528</v>
      </c>
      <c r="N81" s="71">
        <v>82</v>
      </c>
      <c r="O81" s="70">
        <v>44322</v>
      </c>
      <c r="P81" s="68"/>
    </row>
    <row r="82" spans="1:16" x14ac:dyDescent="0.25">
      <c r="A82" s="68">
        <v>1631258</v>
      </c>
      <c r="B82" s="69"/>
      <c r="C82" s="68" t="s">
        <v>411</v>
      </c>
      <c r="D82" s="68" t="s">
        <v>662</v>
      </c>
      <c r="E82" s="68" t="s">
        <v>498</v>
      </c>
      <c r="F82" s="70">
        <v>44260</v>
      </c>
      <c r="G82" s="68" t="s">
        <v>663</v>
      </c>
      <c r="H82" s="71">
        <v>33800</v>
      </c>
      <c r="I82" s="68" t="s">
        <v>504</v>
      </c>
      <c r="J82" s="68" t="s">
        <v>473</v>
      </c>
      <c r="K82" s="68" t="s">
        <v>432</v>
      </c>
      <c r="L82" s="68" t="s">
        <v>664</v>
      </c>
      <c r="M82" s="68" t="s">
        <v>665</v>
      </c>
      <c r="N82" s="71">
        <v>82</v>
      </c>
      <c r="O82" s="70">
        <v>44322</v>
      </c>
      <c r="P82" s="68"/>
    </row>
    <row r="83" spans="1:16" x14ac:dyDescent="0.25">
      <c r="A83" s="68">
        <v>1631861</v>
      </c>
      <c r="B83" s="69"/>
      <c r="C83" s="68" t="s">
        <v>411</v>
      </c>
      <c r="D83" s="68" t="s">
        <v>666</v>
      </c>
      <c r="E83" s="68" t="s">
        <v>498</v>
      </c>
      <c r="F83" s="70">
        <v>44263</v>
      </c>
      <c r="G83" s="68" t="s">
        <v>667</v>
      </c>
      <c r="H83" s="71">
        <v>48700</v>
      </c>
      <c r="I83" s="68" t="s">
        <v>504</v>
      </c>
      <c r="J83" s="68" t="s">
        <v>473</v>
      </c>
      <c r="K83" s="68" t="s">
        <v>432</v>
      </c>
      <c r="L83" s="68" t="s">
        <v>668</v>
      </c>
      <c r="M83" s="68" t="s">
        <v>669</v>
      </c>
      <c r="N83" s="71">
        <v>82</v>
      </c>
      <c r="O83" s="70">
        <v>44322</v>
      </c>
      <c r="P83" s="68"/>
    </row>
    <row r="84" spans="1:16" x14ac:dyDescent="0.25">
      <c r="A84" s="68">
        <v>1632561</v>
      </c>
      <c r="B84" s="69"/>
      <c r="C84" s="68" t="s">
        <v>411</v>
      </c>
      <c r="D84" s="68" t="s">
        <v>670</v>
      </c>
      <c r="E84" s="68" t="s">
        <v>498</v>
      </c>
      <c r="F84" s="70">
        <v>44265</v>
      </c>
      <c r="G84" s="68" t="s">
        <v>671</v>
      </c>
      <c r="H84" s="71">
        <v>55521</v>
      </c>
      <c r="I84" s="68" t="s">
        <v>504</v>
      </c>
      <c r="J84" s="68" t="s">
        <v>473</v>
      </c>
      <c r="K84" s="68" t="s">
        <v>432</v>
      </c>
      <c r="L84" s="68" t="s">
        <v>672</v>
      </c>
      <c r="M84" s="68" t="s">
        <v>673</v>
      </c>
      <c r="N84" s="71">
        <v>82</v>
      </c>
      <c r="O84" s="70">
        <v>44322</v>
      </c>
      <c r="P84" s="68"/>
    </row>
    <row r="85" spans="1:16" x14ac:dyDescent="0.25">
      <c r="A85" s="68">
        <v>1632615</v>
      </c>
      <c r="B85" s="69"/>
      <c r="C85" s="68" t="s">
        <v>411</v>
      </c>
      <c r="D85" s="68" t="s">
        <v>674</v>
      </c>
      <c r="E85" s="68" t="s">
        <v>498</v>
      </c>
      <c r="F85" s="70">
        <v>44265</v>
      </c>
      <c r="G85" s="68" t="s">
        <v>675</v>
      </c>
      <c r="H85" s="71">
        <v>10400</v>
      </c>
      <c r="I85" s="68" t="s">
        <v>504</v>
      </c>
      <c r="J85" s="68" t="s">
        <v>473</v>
      </c>
      <c r="K85" s="68" t="s">
        <v>432</v>
      </c>
      <c r="L85" s="68" t="s">
        <v>653</v>
      </c>
      <c r="M85" s="68" t="s">
        <v>645</v>
      </c>
      <c r="N85" s="71">
        <v>82</v>
      </c>
      <c r="O85" s="70">
        <v>44322</v>
      </c>
      <c r="P85" s="68"/>
    </row>
    <row r="86" spans="1:16" x14ac:dyDescent="0.25">
      <c r="A86" s="68">
        <v>1632758</v>
      </c>
      <c r="B86" s="69"/>
      <c r="C86" s="68" t="s">
        <v>411</v>
      </c>
      <c r="D86" s="68" t="s">
        <v>676</v>
      </c>
      <c r="E86" s="68" t="s">
        <v>498</v>
      </c>
      <c r="F86" s="70">
        <v>44266</v>
      </c>
      <c r="G86" s="68" t="s">
        <v>656</v>
      </c>
      <c r="H86" s="71">
        <v>195302</v>
      </c>
      <c r="I86" s="68" t="s">
        <v>504</v>
      </c>
      <c r="J86" s="68" t="s">
        <v>473</v>
      </c>
      <c r="K86" s="68" t="s">
        <v>432</v>
      </c>
      <c r="L86" s="68" t="s">
        <v>677</v>
      </c>
      <c r="M86" s="68" t="s">
        <v>528</v>
      </c>
      <c r="N86" s="71">
        <v>82</v>
      </c>
      <c r="O86" s="70">
        <v>44322</v>
      </c>
      <c r="P86" s="68"/>
    </row>
    <row r="87" spans="1:16" x14ac:dyDescent="0.25">
      <c r="A87" s="76" t="s">
        <v>678</v>
      </c>
      <c r="B87" s="77"/>
      <c r="C87" s="76" t="s">
        <v>411</v>
      </c>
      <c r="D87" s="76" t="s">
        <v>679</v>
      </c>
      <c r="E87" s="76" t="s">
        <v>413</v>
      </c>
      <c r="F87" s="78">
        <v>44260</v>
      </c>
      <c r="G87" s="76" t="s">
        <v>678</v>
      </c>
      <c r="H87" s="79">
        <v>396423</v>
      </c>
      <c r="I87" s="76" t="s">
        <v>680</v>
      </c>
      <c r="J87" s="76" t="s">
        <v>467</v>
      </c>
      <c r="K87" s="76" t="s">
        <v>432</v>
      </c>
      <c r="L87" s="76" t="s">
        <v>681</v>
      </c>
      <c r="M87" s="76" t="s">
        <v>657</v>
      </c>
      <c r="N87" s="79">
        <v>174</v>
      </c>
      <c r="O87" s="78">
        <v>44260</v>
      </c>
      <c r="P87" s="76"/>
    </row>
    <row r="88" spans="1:16" x14ac:dyDescent="0.25">
      <c r="A88" s="68"/>
      <c r="B88" s="69"/>
      <c r="C88" s="68"/>
      <c r="D88" s="68"/>
      <c r="E88" s="68"/>
      <c r="F88" s="70"/>
      <c r="G88" s="68"/>
      <c r="H88" s="71"/>
      <c r="I88" s="68"/>
      <c r="J88" s="68"/>
      <c r="K88" s="68"/>
      <c r="L88" s="68"/>
      <c r="M88" s="68"/>
      <c r="N88" s="71"/>
      <c r="O88" s="70"/>
      <c r="P88" s="68"/>
    </row>
    <row r="89" spans="1:16" x14ac:dyDescent="0.25">
      <c r="A89" s="68"/>
      <c r="B89" s="69"/>
      <c r="C89" s="68"/>
      <c r="D89" s="68"/>
      <c r="E89" s="68"/>
      <c r="F89" s="70"/>
      <c r="G89" s="68"/>
      <c r="H89" s="71"/>
      <c r="I89" s="68"/>
      <c r="J89" s="68"/>
      <c r="K89" s="68"/>
      <c r="L89" s="68"/>
      <c r="M89" s="68"/>
      <c r="N89" s="71"/>
      <c r="O89" s="70"/>
      <c r="P89" s="68"/>
    </row>
    <row r="90" spans="1:16" x14ac:dyDescent="0.25">
      <c r="A90" s="68">
        <v>1632758</v>
      </c>
      <c r="B90" s="69"/>
      <c r="C90" s="68" t="s">
        <v>411</v>
      </c>
      <c r="D90" s="68" t="s">
        <v>432</v>
      </c>
      <c r="E90" s="68" t="s">
        <v>498</v>
      </c>
      <c r="F90" s="70">
        <v>44266</v>
      </c>
      <c r="G90" s="68" t="s">
        <v>656</v>
      </c>
      <c r="H90" s="71">
        <v>107543</v>
      </c>
      <c r="I90" s="68" t="s">
        <v>504</v>
      </c>
      <c r="J90" s="68" t="s">
        <v>467</v>
      </c>
      <c r="K90" s="68" t="s">
        <v>439</v>
      </c>
      <c r="L90" s="68" t="s">
        <v>683</v>
      </c>
      <c r="M90" s="68" t="s">
        <v>657</v>
      </c>
      <c r="N90" s="71">
        <v>82</v>
      </c>
      <c r="O90" s="70">
        <v>44322</v>
      </c>
      <c r="P90" s="68"/>
    </row>
    <row r="91" spans="1:16" x14ac:dyDescent="0.25">
      <c r="A91" s="68">
        <v>1630541</v>
      </c>
      <c r="B91" s="69"/>
      <c r="C91" s="68" t="s">
        <v>411</v>
      </c>
      <c r="D91" s="68" t="s">
        <v>684</v>
      </c>
      <c r="E91" s="68" t="s">
        <v>498</v>
      </c>
      <c r="F91" s="70">
        <v>44258</v>
      </c>
      <c r="G91" s="68" t="s">
        <v>635</v>
      </c>
      <c r="H91" s="71">
        <v>354705</v>
      </c>
      <c r="I91" s="68" t="s">
        <v>504</v>
      </c>
      <c r="J91" s="68" t="s">
        <v>467</v>
      </c>
      <c r="K91" s="68" t="s">
        <v>439</v>
      </c>
      <c r="L91" s="68" t="s">
        <v>685</v>
      </c>
      <c r="M91" s="68" t="s">
        <v>636</v>
      </c>
      <c r="N91" s="71">
        <v>82</v>
      </c>
      <c r="O91" s="70">
        <v>44322</v>
      </c>
      <c r="P91" s="68"/>
    </row>
    <row r="92" spans="1:16" x14ac:dyDescent="0.25">
      <c r="A92" s="68">
        <v>1632355</v>
      </c>
      <c r="B92" s="69"/>
      <c r="C92" s="68" t="s">
        <v>411</v>
      </c>
      <c r="D92" s="68" t="s">
        <v>686</v>
      </c>
      <c r="E92" s="68" t="s">
        <v>498</v>
      </c>
      <c r="F92" s="70">
        <v>44264</v>
      </c>
      <c r="G92" s="68" t="s">
        <v>687</v>
      </c>
      <c r="H92" s="71">
        <v>105543</v>
      </c>
      <c r="I92" s="68" t="s">
        <v>513</v>
      </c>
      <c r="J92" s="68" t="s">
        <v>467</v>
      </c>
      <c r="K92" s="68" t="s">
        <v>439</v>
      </c>
      <c r="L92" s="68" t="s">
        <v>688</v>
      </c>
      <c r="M92" s="68" t="s">
        <v>479</v>
      </c>
      <c r="N92" s="71">
        <v>82</v>
      </c>
      <c r="O92" s="70">
        <v>44322</v>
      </c>
      <c r="P92" s="68"/>
    </row>
    <row r="93" spans="1:16" x14ac:dyDescent="0.25">
      <c r="A93" s="68">
        <v>1637505</v>
      </c>
      <c r="B93" s="69"/>
      <c r="C93" s="68" t="s">
        <v>411</v>
      </c>
      <c r="D93" s="68" t="s">
        <v>689</v>
      </c>
      <c r="E93" s="68" t="s">
        <v>498</v>
      </c>
      <c r="F93" s="70">
        <v>44284</v>
      </c>
      <c r="G93" s="68" t="s">
        <v>690</v>
      </c>
      <c r="H93" s="71">
        <v>257267</v>
      </c>
      <c r="I93" s="68" t="s">
        <v>513</v>
      </c>
      <c r="J93" s="68" t="s">
        <v>467</v>
      </c>
      <c r="K93" s="68" t="s">
        <v>439</v>
      </c>
      <c r="L93" s="68" t="s">
        <v>691</v>
      </c>
      <c r="M93" s="68" t="s">
        <v>692</v>
      </c>
      <c r="N93" s="71">
        <v>82</v>
      </c>
      <c r="O93" s="70">
        <v>44322</v>
      </c>
      <c r="P93" s="68"/>
    </row>
    <row r="94" spans="1:16" x14ac:dyDescent="0.25">
      <c r="A94" s="68">
        <v>1636814</v>
      </c>
      <c r="B94" s="69"/>
      <c r="C94" s="68" t="s">
        <v>411</v>
      </c>
      <c r="D94" s="68" t="s">
        <v>437</v>
      </c>
      <c r="E94" s="68" t="s">
        <v>498</v>
      </c>
      <c r="F94" s="70">
        <v>44280</v>
      </c>
      <c r="G94" s="68" t="s">
        <v>644</v>
      </c>
      <c r="H94" s="71">
        <v>268309</v>
      </c>
      <c r="I94" s="68" t="s">
        <v>513</v>
      </c>
      <c r="J94" s="68" t="s">
        <v>467</v>
      </c>
      <c r="K94" s="68" t="s">
        <v>439</v>
      </c>
      <c r="L94" s="68" t="s">
        <v>693</v>
      </c>
      <c r="M94" s="68" t="s">
        <v>646</v>
      </c>
      <c r="N94" s="71">
        <v>82</v>
      </c>
      <c r="O94" s="70">
        <v>44322</v>
      </c>
      <c r="P94" s="68"/>
    </row>
    <row r="95" spans="1:16" x14ac:dyDescent="0.25">
      <c r="A95" s="68">
        <v>1638774</v>
      </c>
      <c r="B95" s="69"/>
      <c r="C95" s="68" t="s">
        <v>411</v>
      </c>
      <c r="D95" s="68" t="s">
        <v>694</v>
      </c>
      <c r="E95" s="68" t="s">
        <v>413</v>
      </c>
      <c r="F95" s="70">
        <v>44287</v>
      </c>
      <c r="G95" s="68" t="s">
        <v>695</v>
      </c>
      <c r="H95" s="71">
        <v>55521</v>
      </c>
      <c r="I95" s="68" t="s">
        <v>696</v>
      </c>
      <c r="J95" s="68" t="s">
        <v>473</v>
      </c>
      <c r="K95" s="68" t="s">
        <v>439</v>
      </c>
      <c r="L95" s="68" t="s">
        <v>697</v>
      </c>
      <c r="M95" s="68" t="s">
        <v>487</v>
      </c>
      <c r="N95" s="71">
        <v>55</v>
      </c>
      <c r="O95" s="70">
        <v>44349</v>
      </c>
      <c r="P95" s="68"/>
    </row>
    <row r="96" spans="1:16" x14ac:dyDescent="0.25">
      <c r="A96" s="68">
        <v>1638959</v>
      </c>
      <c r="B96" s="69"/>
      <c r="C96" s="68" t="s">
        <v>411</v>
      </c>
      <c r="D96" s="68" t="s">
        <v>698</v>
      </c>
      <c r="E96" s="68" t="s">
        <v>413</v>
      </c>
      <c r="F96" s="70">
        <v>44289</v>
      </c>
      <c r="G96" s="68" t="s">
        <v>699</v>
      </c>
      <c r="H96" s="71">
        <v>167400</v>
      </c>
      <c r="I96" s="68" t="s">
        <v>696</v>
      </c>
      <c r="J96" s="68" t="s">
        <v>473</v>
      </c>
      <c r="K96" s="68" t="s">
        <v>439</v>
      </c>
      <c r="L96" s="68" t="s">
        <v>534</v>
      </c>
      <c r="M96" s="68" t="s">
        <v>535</v>
      </c>
      <c r="N96" s="71">
        <v>55</v>
      </c>
      <c r="O96" s="70">
        <v>44349</v>
      </c>
      <c r="P96" s="68"/>
    </row>
    <row r="97" spans="1:16" x14ac:dyDescent="0.25">
      <c r="A97" s="68">
        <v>1640427</v>
      </c>
      <c r="B97" s="69"/>
      <c r="C97" s="68" t="s">
        <v>411</v>
      </c>
      <c r="D97" s="68" t="s">
        <v>700</v>
      </c>
      <c r="E97" s="68" t="s">
        <v>413</v>
      </c>
      <c r="F97" s="70">
        <v>44295</v>
      </c>
      <c r="G97" s="68" t="s">
        <v>701</v>
      </c>
      <c r="H97" s="71">
        <v>33800</v>
      </c>
      <c r="I97" s="68" t="s">
        <v>696</v>
      </c>
      <c r="J97" s="68" t="s">
        <v>473</v>
      </c>
      <c r="K97" s="68" t="s">
        <v>439</v>
      </c>
      <c r="L97" s="68" t="s">
        <v>493</v>
      </c>
      <c r="M97" s="68" t="s">
        <v>487</v>
      </c>
      <c r="N97" s="71">
        <v>55</v>
      </c>
      <c r="O97" s="70">
        <v>44349</v>
      </c>
      <c r="P97" s="68"/>
    </row>
    <row r="98" spans="1:16" x14ac:dyDescent="0.25">
      <c r="A98" s="68">
        <v>1640949</v>
      </c>
      <c r="B98" s="69"/>
      <c r="C98" s="68" t="s">
        <v>411</v>
      </c>
      <c r="D98" s="68" t="s">
        <v>702</v>
      </c>
      <c r="E98" s="68" t="s">
        <v>413</v>
      </c>
      <c r="F98" s="70">
        <v>44298</v>
      </c>
      <c r="G98" s="68" t="s">
        <v>703</v>
      </c>
      <c r="H98" s="71">
        <v>23100</v>
      </c>
      <c r="I98" s="68" t="s">
        <v>696</v>
      </c>
      <c r="J98" s="68" t="s">
        <v>473</v>
      </c>
      <c r="K98" s="68" t="s">
        <v>439</v>
      </c>
      <c r="L98" s="68" t="s">
        <v>704</v>
      </c>
      <c r="M98" s="68" t="s">
        <v>487</v>
      </c>
      <c r="N98" s="71">
        <v>55</v>
      </c>
      <c r="O98" s="70">
        <v>44349</v>
      </c>
      <c r="P98" s="68"/>
    </row>
    <row r="99" spans="1:16" x14ac:dyDescent="0.25">
      <c r="A99" s="68">
        <v>1641172</v>
      </c>
      <c r="B99" s="69"/>
      <c r="C99" s="68" t="s">
        <v>411</v>
      </c>
      <c r="D99" s="68" t="s">
        <v>705</v>
      </c>
      <c r="E99" s="68" t="s">
        <v>469</v>
      </c>
      <c r="F99" s="70">
        <v>44299</v>
      </c>
      <c r="G99" s="68" t="s">
        <v>706</v>
      </c>
      <c r="H99" s="71">
        <v>55631</v>
      </c>
      <c r="I99" s="68" t="s">
        <v>696</v>
      </c>
      <c r="J99" s="68" t="s">
        <v>473</v>
      </c>
      <c r="K99" s="68" t="s">
        <v>439</v>
      </c>
      <c r="L99" s="68" t="s">
        <v>550</v>
      </c>
      <c r="M99" s="68" t="s">
        <v>487</v>
      </c>
      <c r="N99" s="71">
        <v>55</v>
      </c>
      <c r="O99" s="70">
        <v>44349</v>
      </c>
      <c r="P99" s="68"/>
    </row>
    <row r="100" spans="1:16" x14ac:dyDescent="0.25">
      <c r="A100" s="68">
        <v>1641552</v>
      </c>
      <c r="B100" s="69"/>
      <c r="C100" s="68" t="s">
        <v>411</v>
      </c>
      <c r="D100" s="68" t="s">
        <v>707</v>
      </c>
      <c r="E100" s="68" t="s">
        <v>413</v>
      </c>
      <c r="F100" s="70">
        <v>44300</v>
      </c>
      <c r="G100" s="68" t="s">
        <v>708</v>
      </c>
      <c r="H100" s="71">
        <v>48700</v>
      </c>
      <c r="I100" s="68" t="s">
        <v>696</v>
      </c>
      <c r="J100" s="68" t="s">
        <v>473</v>
      </c>
      <c r="K100" s="68" t="s">
        <v>439</v>
      </c>
      <c r="L100" s="68" t="s">
        <v>704</v>
      </c>
      <c r="M100" s="68" t="s">
        <v>487</v>
      </c>
      <c r="N100" s="71">
        <v>55</v>
      </c>
      <c r="O100" s="70">
        <v>44349</v>
      </c>
      <c r="P100" s="68"/>
    </row>
    <row r="101" spans="1:16" x14ac:dyDescent="0.25">
      <c r="A101" s="68">
        <v>1641742</v>
      </c>
      <c r="B101" s="69"/>
      <c r="C101" s="68" t="s">
        <v>411</v>
      </c>
      <c r="D101" s="68" t="s">
        <v>709</v>
      </c>
      <c r="E101" s="68" t="s">
        <v>413</v>
      </c>
      <c r="F101" s="70">
        <v>44301</v>
      </c>
      <c r="G101" s="68" t="s">
        <v>710</v>
      </c>
      <c r="H101" s="71">
        <v>60900</v>
      </c>
      <c r="I101" s="68" t="s">
        <v>696</v>
      </c>
      <c r="J101" s="68" t="s">
        <v>473</v>
      </c>
      <c r="K101" s="68" t="s">
        <v>439</v>
      </c>
      <c r="L101" s="68" t="s">
        <v>550</v>
      </c>
      <c r="M101" s="68" t="s">
        <v>487</v>
      </c>
      <c r="N101" s="71">
        <v>55</v>
      </c>
      <c r="O101" s="70">
        <v>44349</v>
      </c>
      <c r="P101" s="68"/>
    </row>
    <row r="102" spans="1:16" x14ac:dyDescent="0.25">
      <c r="A102" s="68">
        <v>1641743</v>
      </c>
      <c r="B102" s="69"/>
      <c r="C102" s="68" t="s">
        <v>411</v>
      </c>
      <c r="D102" s="68" t="s">
        <v>711</v>
      </c>
      <c r="E102" s="68" t="s">
        <v>413</v>
      </c>
      <c r="F102" s="70">
        <v>44301</v>
      </c>
      <c r="G102" s="68" t="s">
        <v>712</v>
      </c>
      <c r="H102" s="71">
        <v>33800</v>
      </c>
      <c r="I102" s="68" t="s">
        <v>696</v>
      </c>
      <c r="J102" s="68" t="s">
        <v>473</v>
      </c>
      <c r="K102" s="68" t="s">
        <v>439</v>
      </c>
      <c r="L102" s="68" t="s">
        <v>550</v>
      </c>
      <c r="M102" s="68" t="s">
        <v>487</v>
      </c>
      <c r="N102" s="71">
        <v>55</v>
      </c>
      <c r="O102" s="70">
        <v>44349</v>
      </c>
      <c r="P102" s="68"/>
    </row>
    <row r="103" spans="1:16" x14ac:dyDescent="0.25">
      <c r="A103" s="68">
        <v>1641781</v>
      </c>
      <c r="B103" s="69"/>
      <c r="C103" s="68" t="s">
        <v>411</v>
      </c>
      <c r="D103" s="68" t="s">
        <v>713</v>
      </c>
      <c r="E103" s="68" t="s">
        <v>469</v>
      </c>
      <c r="F103" s="70">
        <v>44301</v>
      </c>
      <c r="G103" s="68" t="s">
        <v>714</v>
      </c>
      <c r="H103" s="71">
        <v>59081</v>
      </c>
      <c r="I103" s="68" t="s">
        <v>696</v>
      </c>
      <c r="J103" s="68" t="s">
        <v>473</v>
      </c>
      <c r="K103" s="68" t="s">
        <v>439</v>
      </c>
      <c r="L103" s="68" t="s">
        <v>715</v>
      </c>
      <c r="M103" s="68" t="s">
        <v>487</v>
      </c>
      <c r="N103" s="71">
        <v>55</v>
      </c>
      <c r="O103" s="70">
        <v>44349</v>
      </c>
      <c r="P103" s="68"/>
    </row>
    <row r="104" spans="1:16" x14ac:dyDescent="0.25">
      <c r="A104" s="68">
        <v>1641800</v>
      </c>
      <c r="B104" s="69"/>
      <c r="C104" s="68" t="s">
        <v>411</v>
      </c>
      <c r="D104" s="68" t="s">
        <v>716</v>
      </c>
      <c r="E104" s="68" t="s">
        <v>413</v>
      </c>
      <c r="F104" s="70">
        <v>44301</v>
      </c>
      <c r="G104" s="68" t="s">
        <v>717</v>
      </c>
      <c r="H104" s="71">
        <v>60900</v>
      </c>
      <c r="I104" s="68" t="s">
        <v>696</v>
      </c>
      <c r="J104" s="68" t="s">
        <v>473</v>
      </c>
      <c r="K104" s="68" t="s">
        <v>439</v>
      </c>
      <c r="L104" s="68" t="s">
        <v>534</v>
      </c>
      <c r="M104" s="68" t="s">
        <v>535</v>
      </c>
      <c r="N104" s="71">
        <v>55</v>
      </c>
      <c r="O104" s="70">
        <v>44349</v>
      </c>
      <c r="P104" s="68"/>
    </row>
    <row r="105" spans="1:16" x14ac:dyDescent="0.25">
      <c r="A105" s="68">
        <v>1641948</v>
      </c>
      <c r="B105" s="69"/>
      <c r="C105" s="68" t="s">
        <v>411</v>
      </c>
      <c r="D105" s="68" t="s">
        <v>718</v>
      </c>
      <c r="E105" s="68" t="s">
        <v>469</v>
      </c>
      <c r="F105" s="70">
        <v>44301</v>
      </c>
      <c r="G105" s="68" t="s">
        <v>719</v>
      </c>
      <c r="H105" s="71">
        <v>488894</v>
      </c>
      <c r="I105" s="68" t="s">
        <v>696</v>
      </c>
      <c r="J105" s="68" t="s">
        <v>473</v>
      </c>
      <c r="K105" s="68" t="s">
        <v>439</v>
      </c>
      <c r="L105" s="68" t="s">
        <v>720</v>
      </c>
      <c r="M105" s="68" t="s">
        <v>487</v>
      </c>
      <c r="N105" s="71">
        <v>55</v>
      </c>
      <c r="O105" s="70">
        <v>44349</v>
      </c>
      <c r="P105" s="68"/>
    </row>
    <row r="106" spans="1:16" x14ac:dyDescent="0.25">
      <c r="A106" s="68">
        <v>1642697</v>
      </c>
      <c r="B106" s="69"/>
      <c r="C106" s="68" t="s">
        <v>411</v>
      </c>
      <c r="D106" s="68" t="s">
        <v>721</v>
      </c>
      <c r="E106" s="68" t="s">
        <v>413</v>
      </c>
      <c r="F106" s="70">
        <v>44305</v>
      </c>
      <c r="G106" s="68" t="s">
        <v>682</v>
      </c>
      <c r="H106" s="71">
        <v>140938</v>
      </c>
      <c r="I106" s="68" t="s">
        <v>696</v>
      </c>
      <c r="J106" s="68" t="s">
        <v>473</v>
      </c>
      <c r="K106" s="68" t="s">
        <v>439</v>
      </c>
      <c r="L106" s="68" t="s">
        <v>540</v>
      </c>
      <c r="M106" s="68" t="s">
        <v>487</v>
      </c>
      <c r="N106" s="71">
        <v>55</v>
      </c>
      <c r="O106" s="70">
        <v>44349</v>
      </c>
      <c r="P106" s="68"/>
    </row>
    <row r="107" spans="1:16" x14ac:dyDescent="0.25">
      <c r="A107" s="76" t="s">
        <v>722</v>
      </c>
      <c r="B107" s="77"/>
      <c r="C107" s="76" t="s">
        <v>411</v>
      </c>
      <c r="D107" s="76" t="s">
        <v>723</v>
      </c>
      <c r="E107" s="76" t="s">
        <v>413</v>
      </c>
      <c r="F107" s="78">
        <v>44260</v>
      </c>
      <c r="G107" s="76" t="s">
        <v>722</v>
      </c>
      <c r="H107" s="79">
        <v>2322032</v>
      </c>
      <c r="I107" s="76" t="s">
        <v>77</v>
      </c>
      <c r="J107" s="76" t="s">
        <v>414</v>
      </c>
      <c r="K107" s="76" t="s">
        <v>439</v>
      </c>
      <c r="L107" s="76" t="s">
        <v>508</v>
      </c>
      <c r="M107" s="76" t="s">
        <v>421</v>
      </c>
      <c r="N107" s="79">
        <v>174</v>
      </c>
      <c r="O107" s="78">
        <v>44260</v>
      </c>
      <c r="P107" s="76"/>
    </row>
    <row r="108" spans="1:16" x14ac:dyDescent="0.25">
      <c r="A108" s="76"/>
      <c r="B108" s="77"/>
      <c r="C108" s="76"/>
      <c r="D108" s="76"/>
      <c r="E108" s="76"/>
      <c r="F108" s="78"/>
      <c r="G108" s="76"/>
      <c r="H108" s="79"/>
      <c r="I108" s="76"/>
      <c r="J108" s="76"/>
      <c r="K108" s="76"/>
      <c r="L108" s="76"/>
      <c r="M108" s="76"/>
      <c r="N108" s="79"/>
      <c r="O108" s="78"/>
      <c r="P108" s="76"/>
    </row>
    <row r="109" spans="1:16" x14ac:dyDescent="0.25">
      <c r="A109" s="68">
        <v>1642842</v>
      </c>
      <c r="B109" s="69"/>
      <c r="C109" s="68" t="s">
        <v>411</v>
      </c>
      <c r="D109" s="68" t="s">
        <v>725</v>
      </c>
      <c r="E109" s="68" t="s">
        <v>413</v>
      </c>
      <c r="F109" s="70">
        <v>44306</v>
      </c>
      <c r="G109" s="68" t="s">
        <v>726</v>
      </c>
      <c r="H109" s="71">
        <v>23100</v>
      </c>
      <c r="I109" s="68" t="s">
        <v>696</v>
      </c>
      <c r="J109" s="68" t="s">
        <v>473</v>
      </c>
      <c r="K109" s="68" t="s">
        <v>444</v>
      </c>
      <c r="L109" s="68" t="s">
        <v>727</v>
      </c>
      <c r="M109" s="68" t="s">
        <v>487</v>
      </c>
      <c r="N109" s="71">
        <v>55</v>
      </c>
      <c r="O109" s="70">
        <v>44349</v>
      </c>
      <c r="P109" s="68"/>
    </row>
    <row r="110" spans="1:16" x14ac:dyDescent="0.25">
      <c r="A110" s="68">
        <v>1643021</v>
      </c>
      <c r="B110" s="69"/>
      <c r="C110" s="68" t="s">
        <v>411</v>
      </c>
      <c r="D110" s="68" t="s">
        <v>728</v>
      </c>
      <c r="E110" s="68" t="s">
        <v>413</v>
      </c>
      <c r="F110" s="70">
        <v>44306</v>
      </c>
      <c r="G110" s="68" t="s">
        <v>729</v>
      </c>
      <c r="H110" s="71">
        <v>48200</v>
      </c>
      <c r="I110" s="68" t="s">
        <v>696</v>
      </c>
      <c r="J110" s="68" t="s">
        <v>473</v>
      </c>
      <c r="K110" s="68" t="s">
        <v>444</v>
      </c>
      <c r="L110" s="68" t="s">
        <v>550</v>
      </c>
      <c r="M110" s="68" t="s">
        <v>487</v>
      </c>
      <c r="N110" s="71">
        <v>55</v>
      </c>
      <c r="O110" s="70">
        <v>44349</v>
      </c>
      <c r="P110" s="68"/>
    </row>
    <row r="111" spans="1:16" x14ac:dyDescent="0.25">
      <c r="A111" s="68">
        <v>1643079</v>
      </c>
      <c r="B111" s="69"/>
      <c r="C111" s="68" t="s">
        <v>411</v>
      </c>
      <c r="D111" s="68" t="s">
        <v>730</v>
      </c>
      <c r="E111" s="68" t="s">
        <v>413</v>
      </c>
      <c r="F111" s="70">
        <v>44306</v>
      </c>
      <c r="G111" s="68" t="s">
        <v>731</v>
      </c>
      <c r="H111" s="71">
        <v>33800</v>
      </c>
      <c r="I111" s="68" t="s">
        <v>696</v>
      </c>
      <c r="J111" s="68" t="s">
        <v>473</v>
      </c>
      <c r="K111" s="68" t="s">
        <v>444</v>
      </c>
      <c r="L111" s="68" t="s">
        <v>732</v>
      </c>
      <c r="M111" s="68" t="s">
        <v>487</v>
      </c>
      <c r="N111" s="71">
        <v>55</v>
      </c>
      <c r="O111" s="70">
        <v>44349</v>
      </c>
      <c r="P111" s="68"/>
    </row>
    <row r="112" spans="1:16" x14ac:dyDescent="0.25">
      <c r="A112" s="68">
        <v>1643149</v>
      </c>
      <c r="B112" s="69"/>
      <c r="C112" s="68" t="s">
        <v>411</v>
      </c>
      <c r="D112" s="68" t="s">
        <v>733</v>
      </c>
      <c r="E112" s="68" t="s">
        <v>469</v>
      </c>
      <c r="F112" s="70">
        <v>44306</v>
      </c>
      <c r="G112" s="68" t="s">
        <v>724</v>
      </c>
      <c r="H112" s="71">
        <f>H113-H109-H110-H111</f>
        <v>317608</v>
      </c>
      <c r="I112" s="68" t="s">
        <v>696</v>
      </c>
      <c r="J112" s="68" t="s">
        <v>473</v>
      </c>
      <c r="K112" s="68" t="s">
        <v>444</v>
      </c>
      <c r="L112" s="68" t="s">
        <v>534</v>
      </c>
      <c r="M112" s="68" t="s">
        <v>535</v>
      </c>
      <c r="N112" s="71">
        <v>55</v>
      </c>
      <c r="O112" s="70">
        <v>44349</v>
      </c>
      <c r="P112" s="68"/>
    </row>
    <row r="113" spans="1:16" x14ac:dyDescent="0.25">
      <c r="A113" s="76" t="s">
        <v>734</v>
      </c>
      <c r="B113" s="77"/>
      <c r="C113" s="76" t="s">
        <v>411</v>
      </c>
      <c r="D113" s="76" t="s">
        <v>735</v>
      </c>
      <c r="E113" s="76" t="s">
        <v>413</v>
      </c>
      <c r="F113" s="78">
        <v>44295</v>
      </c>
      <c r="G113" s="76" t="s">
        <v>734</v>
      </c>
      <c r="H113" s="79">
        <v>422708</v>
      </c>
      <c r="I113" s="76" t="s">
        <v>680</v>
      </c>
      <c r="J113" s="76" t="s">
        <v>414</v>
      </c>
      <c r="K113" s="76" t="s">
        <v>444</v>
      </c>
      <c r="L113" s="76" t="s">
        <v>517</v>
      </c>
      <c r="M113" s="76" t="s">
        <v>421</v>
      </c>
      <c r="N113" s="79">
        <v>139</v>
      </c>
      <c r="O113" s="78">
        <v>44295</v>
      </c>
      <c r="P113" s="76"/>
    </row>
    <row r="114" spans="1:16" x14ac:dyDescent="0.25">
      <c r="A114" s="76"/>
      <c r="B114" s="77"/>
      <c r="C114" s="76"/>
      <c r="D114" s="76"/>
      <c r="E114" s="76"/>
      <c r="F114" s="78"/>
      <c r="G114" s="76"/>
      <c r="H114" s="79"/>
      <c r="I114" s="76"/>
      <c r="J114" s="76"/>
      <c r="K114" s="76"/>
      <c r="L114" s="76"/>
      <c r="M114" s="76"/>
      <c r="N114" s="79"/>
      <c r="O114" s="78"/>
      <c r="P114" s="76"/>
    </row>
    <row r="115" spans="1:16" x14ac:dyDescent="0.25">
      <c r="A115" s="68">
        <v>1633129</v>
      </c>
      <c r="B115" s="69"/>
      <c r="C115" s="68" t="s">
        <v>411</v>
      </c>
      <c r="D115" s="68" t="s">
        <v>738</v>
      </c>
      <c r="E115" s="68" t="s">
        <v>498</v>
      </c>
      <c r="F115" s="70">
        <v>44267</v>
      </c>
      <c r="G115" s="68" t="s">
        <v>739</v>
      </c>
      <c r="H115" s="71">
        <v>33800</v>
      </c>
      <c r="I115" s="68" t="s">
        <v>504</v>
      </c>
      <c r="J115" s="68" t="s">
        <v>473</v>
      </c>
      <c r="K115" s="68" t="s">
        <v>434</v>
      </c>
      <c r="L115" s="68" t="s">
        <v>740</v>
      </c>
      <c r="M115" s="68" t="s">
        <v>737</v>
      </c>
      <c r="N115" s="71">
        <v>82</v>
      </c>
      <c r="O115" s="70">
        <v>44322</v>
      </c>
      <c r="P115" s="68"/>
    </row>
    <row r="116" spans="1:16" x14ac:dyDescent="0.25">
      <c r="A116" s="68">
        <v>1633130</v>
      </c>
      <c r="B116" s="69"/>
      <c r="C116" s="68" t="s">
        <v>411</v>
      </c>
      <c r="D116" s="68" t="s">
        <v>741</v>
      </c>
      <c r="E116" s="68" t="s">
        <v>498</v>
      </c>
      <c r="F116" s="70">
        <v>44267</v>
      </c>
      <c r="G116" s="68" t="s">
        <v>742</v>
      </c>
      <c r="H116" s="71">
        <v>23100</v>
      </c>
      <c r="I116" s="68" t="s">
        <v>504</v>
      </c>
      <c r="J116" s="68" t="s">
        <v>473</v>
      </c>
      <c r="K116" s="68" t="s">
        <v>434</v>
      </c>
      <c r="L116" s="68" t="s">
        <v>740</v>
      </c>
      <c r="M116" s="68" t="s">
        <v>737</v>
      </c>
      <c r="N116" s="71">
        <v>82</v>
      </c>
      <c r="O116" s="70">
        <v>44322</v>
      </c>
      <c r="P116" s="68"/>
    </row>
    <row r="117" spans="1:16" x14ac:dyDescent="0.25">
      <c r="A117" s="68">
        <v>1634170</v>
      </c>
      <c r="B117" s="69"/>
      <c r="C117" s="68" t="s">
        <v>411</v>
      </c>
      <c r="D117" s="68" t="s">
        <v>743</v>
      </c>
      <c r="E117" s="68" t="s">
        <v>498</v>
      </c>
      <c r="F117" s="70">
        <v>44271</v>
      </c>
      <c r="G117" s="68" t="s">
        <v>744</v>
      </c>
      <c r="H117" s="71">
        <v>48700</v>
      </c>
      <c r="I117" s="68" t="s">
        <v>504</v>
      </c>
      <c r="J117" s="68" t="s">
        <v>473</v>
      </c>
      <c r="K117" s="68" t="s">
        <v>434</v>
      </c>
      <c r="L117" s="68" t="s">
        <v>653</v>
      </c>
      <c r="M117" s="68" t="s">
        <v>645</v>
      </c>
      <c r="N117" s="71">
        <v>82</v>
      </c>
      <c r="O117" s="70">
        <v>44322</v>
      </c>
      <c r="P117" s="68"/>
    </row>
    <row r="118" spans="1:16" x14ac:dyDescent="0.25">
      <c r="A118" s="68">
        <v>1634171</v>
      </c>
      <c r="B118" s="69"/>
      <c r="C118" s="68" t="s">
        <v>411</v>
      </c>
      <c r="D118" s="68" t="s">
        <v>745</v>
      </c>
      <c r="E118" s="68" t="s">
        <v>498</v>
      </c>
      <c r="F118" s="70">
        <v>44271</v>
      </c>
      <c r="G118" s="68" t="s">
        <v>736</v>
      </c>
      <c r="H118" s="71">
        <f>H119-H115-H116-H117</f>
        <v>4480</v>
      </c>
      <c r="I118" s="68" t="s">
        <v>504</v>
      </c>
      <c r="J118" s="68" t="s">
        <v>473</v>
      </c>
      <c r="K118" s="68" t="s">
        <v>434</v>
      </c>
      <c r="L118" s="68" t="s">
        <v>653</v>
      </c>
      <c r="M118" s="68" t="s">
        <v>645</v>
      </c>
      <c r="N118" s="71">
        <v>82</v>
      </c>
      <c r="O118" s="70">
        <v>44322</v>
      </c>
      <c r="P118" s="68"/>
    </row>
    <row r="119" spans="1:16" x14ac:dyDescent="0.25">
      <c r="A119" s="76" t="s">
        <v>509</v>
      </c>
      <c r="B119" s="77"/>
      <c r="C119" s="76" t="s">
        <v>411</v>
      </c>
      <c r="D119" s="76" t="s">
        <v>441</v>
      </c>
      <c r="E119" s="76" t="s">
        <v>413</v>
      </c>
      <c r="F119" s="78">
        <v>44295</v>
      </c>
      <c r="G119" s="76" t="s">
        <v>509</v>
      </c>
      <c r="H119" s="79">
        <v>110080</v>
      </c>
      <c r="I119" s="76" t="s">
        <v>345</v>
      </c>
      <c r="J119" s="76" t="s">
        <v>467</v>
      </c>
      <c r="K119" s="76" t="s">
        <v>434</v>
      </c>
      <c r="L119" s="76" t="s">
        <v>746</v>
      </c>
      <c r="M119" s="76" t="s">
        <v>502</v>
      </c>
      <c r="N119" s="79">
        <v>139</v>
      </c>
      <c r="O119" s="78">
        <v>44295</v>
      </c>
      <c r="P119" s="76"/>
    </row>
    <row r="120" spans="1:16" x14ac:dyDescent="0.25">
      <c r="A120" s="68"/>
      <c r="B120" s="69"/>
      <c r="C120" s="68"/>
      <c r="D120" s="68"/>
      <c r="E120" s="68"/>
      <c r="F120" s="70"/>
      <c r="G120" s="68"/>
      <c r="H120" s="71"/>
      <c r="I120" s="68"/>
      <c r="J120" s="68"/>
      <c r="K120" s="68"/>
      <c r="L120" s="68"/>
      <c r="M120" s="68"/>
      <c r="N120" s="71"/>
      <c r="O120" s="70"/>
      <c r="P120" s="68"/>
    </row>
    <row r="121" spans="1:16" x14ac:dyDescent="0.25">
      <c r="A121" s="68"/>
      <c r="B121" s="69"/>
      <c r="C121" s="68"/>
      <c r="D121" s="68"/>
      <c r="E121" s="68"/>
      <c r="F121" s="70"/>
      <c r="G121" s="68"/>
      <c r="H121" s="71"/>
      <c r="I121" s="68"/>
      <c r="J121" s="68"/>
      <c r="K121" s="68"/>
      <c r="L121" s="68"/>
      <c r="M121" s="68"/>
      <c r="N121" s="71"/>
      <c r="O121" s="70"/>
      <c r="P121" s="68"/>
    </row>
    <row r="122" spans="1:16" x14ac:dyDescent="0.25">
      <c r="A122" s="68">
        <v>1632794</v>
      </c>
      <c r="B122" s="69"/>
      <c r="C122" s="68" t="s">
        <v>411</v>
      </c>
      <c r="D122" s="68" t="s">
        <v>748</v>
      </c>
      <c r="E122" s="68" t="s">
        <v>498</v>
      </c>
      <c r="F122" s="70">
        <v>44266</v>
      </c>
      <c r="G122" s="68" t="s">
        <v>749</v>
      </c>
      <c r="H122" s="71">
        <v>112070</v>
      </c>
      <c r="I122" s="68" t="s">
        <v>504</v>
      </c>
      <c r="J122" s="68" t="s">
        <v>467</v>
      </c>
      <c r="K122" s="68" t="s">
        <v>445</v>
      </c>
      <c r="L122" s="68" t="s">
        <v>693</v>
      </c>
      <c r="M122" s="68" t="s">
        <v>416</v>
      </c>
      <c r="N122" s="71">
        <v>82</v>
      </c>
      <c r="O122" s="70">
        <v>44322</v>
      </c>
      <c r="P122" s="68"/>
    </row>
    <row r="123" spans="1:16" x14ac:dyDescent="0.25">
      <c r="A123" s="68">
        <v>1634171</v>
      </c>
      <c r="B123" s="69"/>
      <c r="C123" s="68" t="s">
        <v>411</v>
      </c>
      <c r="D123" s="68" t="s">
        <v>434</v>
      </c>
      <c r="E123" s="68" t="s">
        <v>498</v>
      </c>
      <c r="F123" s="70">
        <v>44271</v>
      </c>
      <c r="G123" s="68" t="s">
        <v>736</v>
      </c>
      <c r="H123" s="71">
        <v>18620</v>
      </c>
      <c r="I123" s="68" t="s">
        <v>504</v>
      </c>
      <c r="J123" s="68" t="s">
        <v>467</v>
      </c>
      <c r="K123" s="68" t="s">
        <v>445</v>
      </c>
      <c r="L123" s="68" t="s">
        <v>693</v>
      </c>
      <c r="M123" s="68" t="s">
        <v>502</v>
      </c>
      <c r="N123" s="71">
        <v>82</v>
      </c>
      <c r="O123" s="70">
        <v>44322</v>
      </c>
      <c r="P123" s="68"/>
    </row>
    <row r="124" spans="1:16" x14ac:dyDescent="0.25">
      <c r="A124" s="68">
        <v>1643442</v>
      </c>
      <c r="B124" s="69"/>
      <c r="C124" s="68" t="s">
        <v>411</v>
      </c>
      <c r="D124" s="68" t="s">
        <v>750</v>
      </c>
      <c r="E124" s="68" t="s">
        <v>413</v>
      </c>
      <c r="F124" s="70">
        <v>44307</v>
      </c>
      <c r="G124" s="68" t="s">
        <v>751</v>
      </c>
      <c r="H124" s="71">
        <v>48200</v>
      </c>
      <c r="I124" s="68" t="s">
        <v>696</v>
      </c>
      <c r="J124" s="68" t="s">
        <v>473</v>
      </c>
      <c r="K124" s="68" t="s">
        <v>445</v>
      </c>
      <c r="L124" s="68" t="s">
        <v>534</v>
      </c>
      <c r="M124" s="68" t="s">
        <v>535</v>
      </c>
      <c r="N124" s="71">
        <v>55</v>
      </c>
      <c r="O124" s="70">
        <v>44349</v>
      </c>
      <c r="P124" s="68"/>
    </row>
    <row r="125" spans="1:16" x14ac:dyDescent="0.25">
      <c r="A125" s="68">
        <v>1643920</v>
      </c>
      <c r="B125" s="69"/>
      <c r="C125" s="68" t="s">
        <v>411</v>
      </c>
      <c r="D125" s="68" t="s">
        <v>752</v>
      </c>
      <c r="E125" s="68" t="s">
        <v>413</v>
      </c>
      <c r="F125" s="70">
        <v>44309</v>
      </c>
      <c r="G125" s="68" t="s">
        <v>753</v>
      </c>
      <c r="H125" s="71">
        <v>19600</v>
      </c>
      <c r="I125" s="68" t="s">
        <v>696</v>
      </c>
      <c r="J125" s="68" t="s">
        <v>473</v>
      </c>
      <c r="K125" s="68" t="s">
        <v>445</v>
      </c>
      <c r="L125" s="68" t="s">
        <v>754</v>
      </c>
      <c r="M125" s="68" t="s">
        <v>487</v>
      </c>
      <c r="N125" s="71">
        <v>55</v>
      </c>
      <c r="O125" s="70">
        <v>44349</v>
      </c>
      <c r="P125" s="68"/>
    </row>
    <row r="126" spans="1:16" x14ac:dyDescent="0.25">
      <c r="A126" s="68">
        <v>1643921</v>
      </c>
      <c r="B126" s="69"/>
      <c r="C126" s="68" t="s">
        <v>411</v>
      </c>
      <c r="D126" s="68" t="s">
        <v>755</v>
      </c>
      <c r="E126" s="68" t="s">
        <v>413</v>
      </c>
      <c r="F126" s="70">
        <v>44309</v>
      </c>
      <c r="G126" s="68" t="s">
        <v>756</v>
      </c>
      <c r="H126" s="71">
        <v>19600</v>
      </c>
      <c r="I126" s="68" t="s">
        <v>696</v>
      </c>
      <c r="J126" s="68" t="s">
        <v>473</v>
      </c>
      <c r="K126" s="68" t="s">
        <v>445</v>
      </c>
      <c r="L126" s="68" t="s">
        <v>757</v>
      </c>
      <c r="M126" s="68" t="s">
        <v>487</v>
      </c>
      <c r="N126" s="71">
        <v>55</v>
      </c>
      <c r="O126" s="70">
        <v>44349</v>
      </c>
      <c r="P126" s="68"/>
    </row>
    <row r="127" spans="1:16" x14ac:dyDescent="0.25">
      <c r="A127" s="68">
        <v>1645459</v>
      </c>
      <c r="B127" s="69"/>
      <c r="C127" s="68" t="s">
        <v>411</v>
      </c>
      <c r="D127" s="68" t="s">
        <v>758</v>
      </c>
      <c r="E127" s="68" t="s">
        <v>413</v>
      </c>
      <c r="F127" s="70">
        <v>44314</v>
      </c>
      <c r="G127" s="68" t="s">
        <v>759</v>
      </c>
      <c r="H127" s="71">
        <v>24500</v>
      </c>
      <c r="I127" s="68" t="s">
        <v>696</v>
      </c>
      <c r="J127" s="68" t="s">
        <v>473</v>
      </c>
      <c r="K127" s="68" t="s">
        <v>445</v>
      </c>
      <c r="L127" s="68" t="s">
        <v>534</v>
      </c>
      <c r="M127" s="68" t="s">
        <v>535</v>
      </c>
      <c r="N127" s="71">
        <v>55</v>
      </c>
      <c r="O127" s="70">
        <v>44349</v>
      </c>
      <c r="P127" s="68"/>
    </row>
    <row r="128" spans="1:16" x14ac:dyDescent="0.25">
      <c r="A128" s="68">
        <v>1646062</v>
      </c>
      <c r="B128" s="69"/>
      <c r="C128" s="68" t="s">
        <v>411</v>
      </c>
      <c r="D128" s="68" t="s">
        <v>760</v>
      </c>
      <c r="E128" s="68" t="s">
        <v>413</v>
      </c>
      <c r="F128" s="70">
        <v>44316</v>
      </c>
      <c r="G128" s="68" t="s">
        <v>761</v>
      </c>
      <c r="H128" s="71">
        <v>24500</v>
      </c>
      <c r="I128" s="68" t="s">
        <v>696</v>
      </c>
      <c r="J128" s="68" t="s">
        <v>473</v>
      </c>
      <c r="K128" s="68" t="s">
        <v>445</v>
      </c>
      <c r="L128" s="68" t="s">
        <v>550</v>
      </c>
      <c r="M128" s="68" t="s">
        <v>487</v>
      </c>
      <c r="N128" s="71">
        <v>55</v>
      </c>
      <c r="O128" s="70">
        <v>44349</v>
      </c>
      <c r="P128" s="68"/>
    </row>
    <row r="129" spans="1:16" x14ac:dyDescent="0.25">
      <c r="A129" s="68">
        <v>1646637</v>
      </c>
      <c r="B129" s="69"/>
      <c r="C129" s="68" t="s">
        <v>411</v>
      </c>
      <c r="D129" s="68" t="s">
        <v>762</v>
      </c>
      <c r="E129" s="68" t="s">
        <v>469</v>
      </c>
      <c r="F129" s="70">
        <v>44316</v>
      </c>
      <c r="G129" s="68" t="s">
        <v>747</v>
      </c>
      <c r="H129" s="71">
        <v>33743</v>
      </c>
      <c r="I129" s="68" t="s">
        <v>696</v>
      </c>
      <c r="J129" s="68" t="s">
        <v>473</v>
      </c>
      <c r="K129" s="68" t="s">
        <v>445</v>
      </c>
      <c r="L129" s="68" t="s">
        <v>550</v>
      </c>
      <c r="M129" s="68" t="s">
        <v>487</v>
      </c>
      <c r="N129" s="71">
        <v>55</v>
      </c>
      <c r="O129" s="70">
        <v>44349</v>
      </c>
      <c r="P129" s="68"/>
    </row>
    <row r="130" spans="1:16" x14ac:dyDescent="0.25">
      <c r="A130" s="76" t="s">
        <v>763</v>
      </c>
      <c r="B130" s="77"/>
      <c r="C130" s="76" t="s">
        <v>411</v>
      </c>
      <c r="D130" s="76" t="s">
        <v>764</v>
      </c>
      <c r="E130" s="76" t="s">
        <v>413</v>
      </c>
      <c r="F130" s="78">
        <v>44295</v>
      </c>
      <c r="G130" s="76" t="s">
        <v>763</v>
      </c>
      <c r="H130" s="79">
        <v>300833</v>
      </c>
      <c r="I130" s="76" t="s">
        <v>77</v>
      </c>
      <c r="J130" s="76" t="s">
        <v>414</v>
      </c>
      <c r="K130" s="76" t="s">
        <v>445</v>
      </c>
      <c r="L130" s="76" t="s">
        <v>517</v>
      </c>
      <c r="M130" s="76" t="s">
        <v>421</v>
      </c>
      <c r="N130" s="79">
        <v>139</v>
      </c>
      <c r="O130" s="78">
        <v>44295</v>
      </c>
      <c r="P130" s="76"/>
    </row>
    <row r="131" spans="1:16" x14ac:dyDescent="0.25">
      <c r="A131" s="76"/>
      <c r="B131" s="77"/>
      <c r="C131" s="76"/>
      <c r="D131" s="76"/>
      <c r="E131" s="76"/>
      <c r="F131" s="78"/>
      <c r="G131" s="76"/>
      <c r="H131" s="79"/>
      <c r="I131" s="76"/>
      <c r="J131" s="76"/>
      <c r="K131" s="76"/>
      <c r="L131" s="76"/>
      <c r="M131" s="76"/>
      <c r="N131" s="79"/>
      <c r="O131" s="78"/>
      <c r="P131" s="76"/>
    </row>
    <row r="132" spans="1:16" x14ac:dyDescent="0.25">
      <c r="A132" s="68">
        <v>1634172</v>
      </c>
      <c r="B132" s="69"/>
      <c r="C132" s="68" t="s">
        <v>411</v>
      </c>
      <c r="D132" s="68" t="s">
        <v>766</v>
      </c>
      <c r="E132" s="68" t="s">
        <v>498</v>
      </c>
      <c r="F132" s="70">
        <v>44271</v>
      </c>
      <c r="G132" s="68" t="s">
        <v>767</v>
      </c>
      <c r="H132" s="71">
        <v>28200</v>
      </c>
      <c r="I132" s="68" t="s">
        <v>504</v>
      </c>
      <c r="J132" s="68" t="s">
        <v>473</v>
      </c>
      <c r="K132" s="68" t="s">
        <v>436</v>
      </c>
      <c r="L132" s="68" t="s">
        <v>653</v>
      </c>
      <c r="M132" s="68" t="s">
        <v>645</v>
      </c>
      <c r="N132" s="71">
        <v>82</v>
      </c>
      <c r="O132" s="70">
        <v>44322</v>
      </c>
      <c r="P132" s="68"/>
    </row>
    <row r="133" spans="1:16" x14ac:dyDescent="0.25">
      <c r="A133" s="68">
        <v>1634509</v>
      </c>
      <c r="B133" s="69"/>
      <c r="C133" s="68" t="s">
        <v>411</v>
      </c>
      <c r="D133" s="68" t="s">
        <v>768</v>
      </c>
      <c r="E133" s="68" t="s">
        <v>498</v>
      </c>
      <c r="F133" s="70">
        <v>44272</v>
      </c>
      <c r="G133" s="68" t="s">
        <v>769</v>
      </c>
      <c r="H133" s="71">
        <v>132618</v>
      </c>
      <c r="I133" s="68" t="s">
        <v>504</v>
      </c>
      <c r="J133" s="68" t="s">
        <v>473</v>
      </c>
      <c r="K133" s="68" t="s">
        <v>436</v>
      </c>
      <c r="L133" s="68" t="s">
        <v>740</v>
      </c>
      <c r="M133" s="68" t="s">
        <v>737</v>
      </c>
      <c r="N133" s="71">
        <v>82</v>
      </c>
      <c r="O133" s="70">
        <v>44322</v>
      </c>
      <c r="P133" s="68"/>
    </row>
    <row r="134" spans="1:16" x14ac:dyDescent="0.25">
      <c r="A134" s="68">
        <v>1634526</v>
      </c>
      <c r="B134" s="69"/>
      <c r="C134" s="68" t="s">
        <v>411</v>
      </c>
      <c r="D134" s="68" t="s">
        <v>770</v>
      </c>
      <c r="E134" s="68" t="s">
        <v>498</v>
      </c>
      <c r="F134" s="70">
        <v>44272</v>
      </c>
      <c r="G134" s="68" t="s">
        <v>771</v>
      </c>
      <c r="H134" s="71">
        <v>55521</v>
      </c>
      <c r="I134" s="68" t="s">
        <v>504</v>
      </c>
      <c r="J134" s="68" t="s">
        <v>473</v>
      </c>
      <c r="K134" s="68" t="s">
        <v>436</v>
      </c>
      <c r="L134" s="68" t="s">
        <v>772</v>
      </c>
      <c r="M134" s="68" t="s">
        <v>773</v>
      </c>
      <c r="N134" s="71">
        <v>82</v>
      </c>
      <c r="O134" s="70">
        <v>44322</v>
      </c>
      <c r="P134" s="68"/>
    </row>
    <row r="135" spans="1:16" x14ac:dyDescent="0.25">
      <c r="A135" s="68">
        <v>1638400</v>
      </c>
      <c r="B135" s="69"/>
      <c r="C135" s="68" t="s">
        <v>411</v>
      </c>
      <c r="D135" s="68" t="s">
        <v>774</v>
      </c>
      <c r="E135" s="68" t="s">
        <v>498</v>
      </c>
      <c r="F135" s="70">
        <v>44286</v>
      </c>
      <c r="G135" s="68" t="s">
        <v>775</v>
      </c>
      <c r="H135" s="71">
        <v>33800</v>
      </c>
      <c r="I135" s="68" t="s">
        <v>504</v>
      </c>
      <c r="J135" s="68" t="s">
        <v>473</v>
      </c>
      <c r="K135" s="68" t="s">
        <v>436</v>
      </c>
      <c r="L135" s="68" t="s">
        <v>776</v>
      </c>
      <c r="M135" s="68" t="s">
        <v>777</v>
      </c>
      <c r="N135" s="71">
        <v>82</v>
      </c>
      <c r="O135" s="70">
        <v>44322</v>
      </c>
      <c r="P135" s="68"/>
    </row>
    <row r="136" spans="1:16" x14ac:dyDescent="0.25">
      <c r="A136" s="68">
        <v>1638682</v>
      </c>
      <c r="B136" s="69"/>
      <c r="C136" s="68" t="s">
        <v>411</v>
      </c>
      <c r="D136" s="68" t="s">
        <v>778</v>
      </c>
      <c r="E136" s="68" t="s">
        <v>498</v>
      </c>
      <c r="F136" s="70">
        <v>44286</v>
      </c>
      <c r="G136" s="68" t="s">
        <v>779</v>
      </c>
      <c r="H136" s="71">
        <v>43400</v>
      </c>
      <c r="I136" s="68" t="s">
        <v>504</v>
      </c>
      <c r="J136" s="68" t="s">
        <v>473</v>
      </c>
      <c r="K136" s="68" t="s">
        <v>436</v>
      </c>
      <c r="L136" s="68" t="s">
        <v>740</v>
      </c>
      <c r="M136" s="68" t="s">
        <v>737</v>
      </c>
      <c r="N136" s="71">
        <v>82</v>
      </c>
      <c r="O136" s="70">
        <v>44322</v>
      </c>
      <c r="P136" s="68"/>
    </row>
    <row r="137" spans="1:16" x14ac:dyDescent="0.25">
      <c r="A137" s="68">
        <v>1634312</v>
      </c>
      <c r="B137" s="69"/>
      <c r="C137" s="68" t="s">
        <v>411</v>
      </c>
      <c r="D137" s="68" t="s">
        <v>780</v>
      </c>
      <c r="E137" s="68" t="s">
        <v>498</v>
      </c>
      <c r="F137" s="70">
        <v>44271</v>
      </c>
      <c r="G137" s="68" t="s">
        <v>781</v>
      </c>
      <c r="H137" s="71">
        <v>213274</v>
      </c>
      <c r="I137" s="68" t="s">
        <v>513</v>
      </c>
      <c r="J137" s="68" t="s">
        <v>473</v>
      </c>
      <c r="K137" s="68" t="s">
        <v>436</v>
      </c>
      <c r="L137" s="68" t="s">
        <v>782</v>
      </c>
      <c r="M137" s="68" t="s">
        <v>783</v>
      </c>
      <c r="N137" s="71">
        <v>82</v>
      </c>
      <c r="O137" s="70">
        <v>44322</v>
      </c>
      <c r="P137" s="68"/>
    </row>
    <row r="138" spans="1:16" x14ac:dyDescent="0.25">
      <c r="A138" s="68">
        <v>1635381</v>
      </c>
      <c r="B138" s="69"/>
      <c r="C138" s="68" t="s">
        <v>411</v>
      </c>
      <c r="D138" s="68" t="s">
        <v>784</v>
      </c>
      <c r="E138" s="68" t="s">
        <v>498</v>
      </c>
      <c r="F138" s="70">
        <v>44275</v>
      </c>
      <c r="G138" s="68" t="s">
        <v>785</v>
      </c>
      <c r="H138" s="71">
        <v>405205</v>
      </c>
      <c r="I138" s="68" t="s">
        <v>513</v>
      </c>
      <c r="J138" s="68" t="s">
        <v>473</v>
      </c>
      <c r="K138" s="68" t="s">
        <v>436</v>
      </c>
      <c r="L138" s="68" t="s">
        <v>786</v>
      </c>
      <c r="M138" s="68" t="s">
        <v>669</v>
      </c>
      <c r="N138" s="71">
        <v>82</v>
      </c>
      <c r="O138" s="70">
        <v>44322</v>
      </c>
      <c r="P138" s="68"/>
    </row>
    <row r="139" spans="1:16" x14ac:dyDescent="0.25">
      <c r="A139" s="68">
        <v>1636661</v>
      </c>
      <c r="B139" s="69"/>
      <c r="C139" s="68" t="s">
        <v>411</v>
      </c>
      <c r="D139" s="68" t="s">
        <v>787</v>
      </c>
      <c r="E139" s="68" t="s">
        <v>498</v>
      </c>
      <c r="F139" s="70">
        <v>44280</v>
      </c>
      <c r="G139" s="68" t="s">
        <v>788</v>
      </c>
      <c r="H139" s="71">
        <v>67600</v>
      </c>
      <c r="I139" s="68" t="s">
        <v>513</v>
      </c>
      <c r="J139" s="68" t="s">
        <v>473</v>
      </c>
      <c r="K139" s="68" t="s">
        <v>436</v>
      </c>
      <c r="L139" s="68" t="s">
        <v>653</v>
      </c>
      <c r="M139" s="68" t="s">
        <v>645</v>
      </c>
      <c r="N139" s="71">
        <v>82</v>
      </c>
      <c r="O139" s="70">
        <v>44322</v>
      </c>
      <c r="P139" s="68"/>
    </row>
    <row r="140" spans="1:16" x14ac:dyDescent="0.25">
      <c r="A140" s="68">
        <v>1639985</v>
      </c>
      <c r="B140" s="69"/>
      <c r="C140" s="68" t="s">
        <v>411</v>
      </c>
      <c r="D140" s="68" t="s">
        <v>789</v>
      </c>
      <c r="E140" s="68" t="s">
        <v>498</v>
      </c>
      <c r="F140" s="70">
        <v>44294</v>
      </c>
      <c r="G140" s="68" t="s">
        <v>790</v>
      </c>
      <c r="H140" s="71">
        <v>35600</v>
      </c>
      <c r="I140" s="68" t="s">
        <v>521</v>
      </c>
      <c r="J140" s="68" t="s">
        <v>473</v>
      </c>
      <c r="K140" s="68" t="s">
        <v>436</v>
      </c>
      <c r="L140" s="68" t="s">
        <v>543</v>
      </c>
      <c r="M140" s="68" t="s">
        <v>487</v>
      </c>
      <c r="N140" s="71">
        <v>55</v>
      </c>
      <c r="O140" s="70">
        <v>44349</v>
      </c>
      <c r="P140" s="68"/>
    </row>
    <row r="141" spans="1:16" x14ac:dyDescent="0.25">
      <c r="A141" s="68">
        <v>1640069</v>
      </c>
      <c r="B141" s="69"/>
      <c r="C141" s="68" t="s">
        <v>411</v>
      </c>
      <c r="D141" s="68" t="s">
        <v>791</v>
      </c>
      <c r="E141" s="68" t="s">
        <v>498</v>
      </c>
      <c r="F141" s="70">
        <v>44294</v>
      </c>
      <c r="G141" s="68" t="s">
        <v>792</v>
      </c>
      <c r="H141" s="71">
        <v>23100</v>
      </c>
      <c r="I141" s="68" t="s">
        <v>521</v>
      </c>
      <c r="J141" s="68" t="s">
        <v>473</v>
      </c>
      <c r="K141" s="68" t="s">
        <v>436</v>
      </c>
      <c r="L141" s="68" t="s">
        <v>628</v>
      </c>
      <c r="M141" s="68" t="s">
        <v>487</v>
      </c>
      <c r="N141" s="71">
        <v>55</v>
      </c>
      <c r="O141" s="70">
        <v>44349</v>
      </c>
      <c r="P141" s="68"/>
    </row>
    <row r="142" spans="1:16" x14ac:dyDescent="0.25">
      <c r="A142" s="68">
        <v>1641122</v>
      </c>
      <c r="B142" s="69"/>
      <c r="C142" s="68" t="s">
        <v>411</v>
      </c>
      <c r="D142" s="68" t="s">
        <v>793</v>
      </c>
      <c r="E142" s="68" t="s">
        <v>498</v>
      </c>
      <c r="F142" s="70">
        <v>44299</v>
      </c>
      <c r="G142" s="68" t="s">
        <v>794</v>
      </c>
      <c r="H142" s="71">
        <v>187400</v>
      </c>
      <c r="I142" s="68" t="s">
        <v>521</v>
      </c>
      <c r="J142" s="68" t="s">
        <v>473</v>
      </c>
      <c r="K142" s="68" t="s">
        <v>436</v>
      </c>
      <c r="L142" s="68" t="s">
        <v>606</v>
      </c>
      <c r="M142" s="68" t="s">
        <v>487</v>
      </c>
      <c r="N142" s="71">
        <v>55</v>
      </c>
      <c r="O142" s="70">
        <v>44349</v>
      </c>
      <c r="P142" s="68"/>
    </row>
    <row r="143" spans="1:16" x14ac:dyDescent="0.25">
      <c r="A143" s="68">
        <v>1641190</v>
      </c>
      <c r="B143" s="69"/>
      <c r="C143" s="68" t="s">
        <v>411</v>
      </c>
      <c r="D143" s="68" t="s">
        <v>795</v>
      </c>
      <c r="E143" s="68" t="s">
        <v>498</v>
      </c>
      <c r="F143" s="70">
        <v>44299</v>
      </c>
      <c r="G143" s="68" t="s">
        <v>796</v>
      </c>
      <c r="H143" s="71">
        <v>48700</v>
      </c>
      <c r="I143" s="68" t="s">
        <v>521</v>
      </c>
      <c r="J143" s="68" t="s">
        <v>473</v>
      </c>
      <c r="K143" s="68" t="s">
        <v>436</v>
      </c>
      <c r="L143" s="68" t="s">
        <v>797</v>
      </c>
      <c r="M143" s="68" t="s">
        <v>487</v>
      </c>
      <c r="N143" s="71">
        <v>55</v>
      </c>
      <c r="O143" s="70">
        <v>44349</v>
      </c>
      <c r="P143" s="68"/>
    </row>
    <row r="144" spans="1:16" x14ac:dyDescent="0.25">
      <c r="A144" s="68">
        <v>1641301</v>
      </c>
      <c r="B144" s="69"/>
      <c r="C144" s="68" t="s">
        <v>411</v>
      </c>
      <c r="D144" s="68" t="s">
        <v>798</v>
      </c>
      <c r="E144" s="68" t="s">
        <v>498</v>
      </c>
      <c r="F144" s="70">
        <v>44299</v>
      </c>
      <c r="G144" s="68" t="s">
        <v>799</v>
      </c>
      <c r="H144" s="71">
        <v>30100</v>
      </c>
      <c r="I144" s="68" t="s">
        <v>521</v>
      </c>
      <c r="J144" s="68" t="s">
        <v>473</v>
      </c>
      <c r="K144" s="68" t="s">
        <v>436</v>
      </c>
      <c r="L144" s="68" t="s">
        <v>625</v>
      </c>
      <c r="M144" s="68" t="s">
        <v>487</v>
      </c>
      <c r="N144" s="71">
        <v>55</v>
      </c>
      <c r="O144" s="70">
        <v>44349</v>
      </c>
      <c r="P144" s="68"/>
    </row>
    <row r="145" spans="1:16" x14ac:dyDescent="0.25">
      <c r="A145" s="68">
        <v>1641439</v>
      </c>
      <c r="B145" s="69"/>
      <c r="C145" s="68" t="s">
        <v>411</v>
      </c>
      <c r="D145" s="68" t="s">
        <v>800</v>
      </c>
      <c r="E145" s="68" t="s">
        <v>498</v>
      </c>
      <c r="F145" s="70">
        <v>44300</v>
      </c>
      <c r="G145" s="68" t="s">
        <v>801</v>
      </c>
      <c r="H145" s="71">
        <v>23100</v>
      </c>
      <c r="I145" s="68" t="s">
        <v>521</v>
      </c>
      <c r="J145" s="68" t="s">
        <v>473</v>
      </c>
      <c r="K145" s="68" t="s">
        <v>436</v>
      </c>
      <c r="L145" s="68" t="s">
        <v>732</v>
      </c>
      <c r="M145" s="68" t="s">
        <v>487</v>
      </c>
      <c r="N145" s="71">
        <v>55</v>
      </c>
      <c r="O145" s="70">
        <v>44349</v>
      </c>
      <c r="P145" s="68"/>
    </row>
    <row r="146" spans="1:16" x14ac:dyDescent="0.25">
      <c r="A146" s="68">
        <v>1642089</v>
      </c>
      <c r="B146" s="69"/>
      <c r="C146" s="68" t="s">
        <v>411</v>
      </c>
      <c r="D146" s="68" t="s">
        <v>802</v>
      </c>
      <c r="E146" s="68" t="s">
        <v>498</v>
      </c>
      <c r="F146" s="70">
        <v>44302</v>
      </c>
      <c r="G146" s="68" t="s">
        <v>803</v>
      </c>
      <c r="H146" s="71">
        <v>339971</v>
      </c>
      <c r="I146" s="68" t="s">
        <v>521</v>
      </c>
      <c r="J146" s="68" t="s">
        <v>473</v>
      </c>
      <c r="K146" s="68" t="s">
        <v>436</v>
      </c>
      <c r="L146" s="68" t="s">
        <v>797</v>
      </c>
      <c r="M146" s="68" t="s">
        <v>487</v>
      </c>
      <c r="N146" s="71">
        <v>55</v>
      </c>
      <c r="O146" s="70">
        <v>44349</v>
      </c>
      <c r="P146" s="68"/>
    </row>
    <row r="147" spans="1:16" x14ac:dyDescent="0.25">
      <c r="A147" s="68">
        <v>1642291</v>
      </c>
      <c r="B147" s="69"/>
      <c r="C147" s="68" t="s">
        <v>411</v>
      </c>
      <c r="D147" s="68" t="s">
        <v>804</v>
      </c>
      <c r="E147" s="68" t="s">
        <v>498</v>
      </c>
      <c r="F147" s="70">
        <v>44303</v>
      </c>
      <c r="G147" s="68" t="s">
        <v>805</v>
      </c>
      <c r="H147" s="71">
        <v>323737</v>
      </c>
      <c r="I147" s="68" t="s">
        <v>521</v>
      </c>
      <c r="J147" s="68" t="s">
        <v>473</v>
      </c>
      <c r="K147" s="68" t="s">
        <v>436</v>
      </c>
      <c r="L147" s="68" t="s">
        <v>609</v>
      </c>
      <c r="M147" s="68" t="s">
        <v>487</v>
      </c>
      <c r="N147" s="71">
        <v>55</v>
      </c>
      <c r="O147" s="70">
        <v>44349</v>
      </c>
      <c r="P147" s="68"/>
    </row>
    <row r="148" spans="1:16" x14ac:dyDescent="0.25">
      <c r="A148" s="68">
        <v>1642500</v>
      </c>
      <c r="B148" s="69"/>
      <c r="C148" s="68" t="s">
        <v>411</v>
      </c>
      <c r="D148" s="68" t="s">
        <v>806</v>
      </c>
      <c r="E148" s="68" t="s">
        <v>498</v>
      </c>
      <c r="F148" s="70">
        <v>44305</v>
      </c>
      <c r="G148" s="68" t="s">
        <v>807</v>
      </c>
      <c r="H148" s="71">
        <v>23100</v>
      </c>
      <c r="I148" s="68" t="s">
        <v>521</v>
      </c>
      <c r="J148" s="68" t="s">
        <v>473</v>
      </c>
      <c r="K148" s="68" t="s">
        <v>436</v>
      </c>
      <c r="L148" s="68" t="s">
        <v>808</v>
      </c>
      <c r="M148" s="68" t="s">
        <v>480</v>
      </c>
      <c r="N148" s="71">
        <v>55</v>
      </c>
      <c r="O148" s="70">
        <v>44349</v>
      </c>
      <c r="P148" s="68"/>
    </row>
    <row r="149" spans="1:16" x14ac:dyDescent="0.25">
      <c r="A149" s="68">
        <v>1642547</v>
      </c>
      <c r="B149" s="69"/>
      <c r="C149" s="68" t="s">
        <v>411</v>
      </c>
      <c r="D149" s="68" t="s">
        <v>809</v>
      </c>
      <c r="E149" s="68" t="s">
        <v>498</v>
      </c>
      <c r="F149" s="70">
        <v>44305</v>
      </c>
      <c r="G149" s="68" t="s">
        <v>810</v>
      </c>
      <c r="H149" s="71">
        <v>61100</v>
      </c>
      <c r="I149" s="68" t="s">
        <v>521</v>
      </c>
      <c r="J149" s="68" t="s">
        <v>473</v>
      </c>
      <c r="K149" s="68" t="s">
        <v>436</v>
      </c>
      <c r="L149" s="68" t="s">
        <v>811</v>
      </c>
      <c r="M149" s="68" t="s">
        <v>487</v>
      </c>
      <c r="N149" s="71">
        <v>55</v>
      </c>
      <c r="O149" s="70">
        <v>44349</v>
      </c>
      <c r="P149" s="68"/>
    </row>
    <row r="150" spans="1:16" x14ac:dyDescent="0.25">
      <c r="A150" s="68">
        <v>1642701</v>
      </c>
      <c r="B150" s="69"/>
      <c r="C150" s="68" t="s">
        <v>411</v>
      </c>
      <c r="D150" s="68" t="s">
        <v>812</v>
      </c>
      <c r="E150" s="68" t="s">
        <v>498</v>
      </c>
      <c r="F150" s="70">
        <v>44305</v>
      </c>
      <c r="G150" s="68" t="s">
        <v>813</v>
      </c>
      <c r="H150" s="71">
        <v>61700</v>
      </c>
      <c r="I150" s="68" t="s">
        <v>521</v>
      </c>
      <c r="J150" s="68" t="s">
        <v>473</v>
      </c>
      <c r="K150" s="68" t="s">
        <v>436</v>
      </c>
      <c r="L150" s="68" t="s">
        <v>664</v>
      </c>
      <c r="M150" s="68" t="s">
        <v>665</v>
      </c>
      <c r="N150" s="71">
        <v>55</v>
      </c>
      <c r="O150" s="70">
        <v>44349</v>
      </c>
      <c r="P150" s="68"/>
    </row>
    <row r="151" spans="1:16" x14ac:dyDescent="0.25">
      <c r="A151" s="68">
        <v>1642702</v>
      </c>
      <c r="B151" s="69"/>
      <c r="C151" s="68" t="s">
        <v>411</v>
      </c>
      <c r="D151" s="68" t="s">
        <v>814</v>
      </c>
      <c r="E151" s="68" t="s">
        <v>498</v>
      </c>
      <c r="F151" s="70">
        <v>44305</v>
      </c>
      <c r="G151" s="68" t="s">
        <v>815</v>
      </c>
      <c r="H151" s="71">
        <v>61700</v>
      </c>
      <c r="I151" s="68" t="s">
        <v>521</v>
      </c>
      <c r="J151" s="68" t="s">
        <v>473</v>
      </c>
      <c r="K151" s="68" t="s">
        <v>436</v>
      </c>
      <c r="L151" s="68" t="s">
        <v>664</v>
      </c>
      <c r="M151" s="68" t="s">
        <v>665</v>
      </c>
      <c r="N151" s="71">
        <v>55</v>
      </c>
      <c r="O151" s="70">
        <v>44349</v>
      </c>
      <c r="P151" s="68"/>
    </row>
    <row r="152" spans="1:16" x14ac:dyDescent="0.25">
      <c r="A152" s="68">
        <v>1643056</v>
      </c>
      <c r="B152" s="69"/>
      <c r="C152" s="68" t="s">
        <v>411</v>
      </c>
      <c r="D152" s="68" t="s">
        <v>816</v>
      </c>
      <c r="E152" s="68" t="s">
        <v>498</v>
      </c>
      <c r="F152" s="70">
        <v>44306</v>
      </c>
      <c r="G152" s="68" t="s">
        <v>817</v>
      </c>
      <c r="H152" s="71">
        <v>67600</v>
      </c>
      <c r="I152" s="68" t="s">
        <v>521</v>
      </c>
      <c r="J152" s="68" t="s">
        <v>473</v>
      </c>
      <c r="K152" s="68" t="s">
        <v>436</v>
      </c>
      <c r="L152" s="68" t="s">
        <v>808</v>
      </c>
      <c r="M152" s="68" t="s">
        <v>480</v>
      </c>
      <c r="N152" s="71">
        <v>55</v>
      </c>
      <c r="O152" s="70">
        <v>44349</v>
      </c>
      <c r="P152" s="68"/>
    </row>
    <row r="153" spans="1:16" x14ac:dyDescent="0.25">
      <c r="A153" s="68">
        <v>1643186</v>
      </c>
      <c r="B153" s="69"/>
      <c r="C153" s="68" t="s">
        <v>411</v>
      </c>
      <c r="D153" s="68" t="s">
        <v>818</v>
      </c>
      <c r="E153" s="68" t="s">
        <v>498</v>
      </c>
      <c r="F153" s="70">
        <v>44307</v>
      </c>
      <c r="G153" s="68" t="s">
        <v>819</v>
      </c>
      <c r="H153" s="71">
        <v>171049</v>
      </c>
      <c r="I153" s="68" t="s">
        <v>521</v>
      </c>
      <c r="J153" s="68" t="s">
        <v>473</v>
      </c>
      <c r="K153" s="68" t="s">
        <v>436</v>
      </c>
      <c r="L153" s="68" t="s">
        <v>776</v>
      </c>
      <c r="M153" s="68" t="s">
        <v>777</v>
      </c>
      <c r="N153" s="71">
        <v>55</v>
      </c>
      <c r="O153" s="70">
        <v>44349</v>
      </c>
      <c r="P153" s="68"/>
    </row>
    <row r="154" spans="1:16" x14ac:dyDescent="0.25">
      <c r="A154" s="68">
        <v>1643382</v>
      </c>
      <c r="B154" s="69"/>
      <c r="C154" s="68" t="s">
        <v>411</v>
      </c>
      <c r="D154" s="68" t="s">
        <v>820</v>
      </c>
      <c r="E154" s="68" t="s">
        <v>498</v>
      </c>
      <c r="F154" s="70">
        <v>44307</v>
      </c>
      <c r="G154" s="68" t="s">
        <v>821</v>
      </c>
      <c r="H154" s="71">
        <v>40800</v>
      </c>
      <c r="I154" s="68" t="s">
        <v>521</v>
      </c>
      <c r="J154" s="68" t="s">
        <v>473</v>
      </c>
      <c r="K154" s="68" t="s">
        <v>436</v>
      </c>
      <c r="L154" s="68" t="s">
        <v>740</v>
      </c>
      <c r="M154" s="68" t="s">
        <v>737</v>
      </c>
      <c r="N154" s="71">
        <v>55</v>
      </c>
      <c r="O154" s="70">
        <v>44349</v>
      </c>
      <c r="P154" s="68"/>
    </row>
    <row r="155" spans="1:16" x14ac:dyDescent="0.25">
      <c r="A155" s="68">
        <v>1643385</v>
      </c>
      <c r="B155" s="69"/>
      <c r="C155" s="68" t="s">
        <v>411</v>
      </c>
      <c r="D155" s="68" t="s">
        <v>822</v>
      </c>
      <c r="E155" s="68" t="s">
        <v>498</v>
      </c>
      <c r="F155" s="70">
        <v>44307</v>
      </c>
      <c r="G155" s="68" t="s">
        <v>823</v>
      </c>
      <c r="H155" s="71">
        <v>24500</v>
      </c>
      <c r="I155" s="68" t="s">
        <v>521</v>
      </c>
      <c r="J155" s="68" t="s">
        <v>473</v>
      </c>
      <c r="K155" s="68" t="s">
        <v>436</v>
      </c>
      <c r="L155" s="68" t="s">
        <v>808</v>
      </c>
      <c r="M155" s="68" t="s">
        <v>480</v>
      </c>
      <c r="N155" s="71">
        <v>55</v>
      </c>
      <c r="O155" s="70">
        <v>44349</v>
      </c>
      <c r="P155" s="68"/>
    </row>
    <row r="156" spans="1:16" x14ac:dyDescent="0.25">
      <c r="A156" s="68">
        <v>1644258</v>
      </c>
      <c r="B156" s="69"/>
      <c r="C156" s="68" t="s">
        <v>411</v>
      </c>
      <c r="D156" s="68" t="s">
        <v>824</v>
      </c>
      <c r="E156" s="68" t="s">
        <v>498</v>
      </c>
      <c r="F156" s="70">
        <v>44310</v>
      </c>
      <c r="G156" s="68" t="s">
        <v>825</v>
      </c>
      <c r="H156" s="71">
        <v>23100</v>
      </c>
      <c r="I156" s="68" t="s">
        <v>521</v>
      </c>
      <c r="J156" s="68" t="s">
        <v>473</v>
      </c>
      <c r="K156" s="68" t="s">
        <v>436</v>
      </c>
      <c r="L156" s="68" t="s">
        <v>808</v>
      </c>
      <c r="M156" s="68" t="s">
        <v>480</v>
      </c>
      <c r="N156" s="71">
        <v>55</v>
      </c>
      <c r="O156" s="70">
        <v>44349</v>
      </c>
      <c r="P156" s="68"/>
    </row>
    <row r="157" spans="1:16" x14ac:dyDescent="0.25">
      <c r="A157" s="68">
        <v>1644259</v>
      </c>
      <c r="B157" s="69"/>
      <c r="C157" s="68" t="s">
        <v>411</v>
      </c>
      <c r="D157" s="68" t="s">
        <v>826</v>
      </c>
      <c r="E157" s="68" t="s">
        <v>498</v>
      </c>
      <c r="F157" s="70">
        <v>44310</v>
      </c>
      <c r="G157" s="68" t="s">
        <v>827</v>
      </c>
      <c r="H157" s="71">
        <v>48200</v>
      </c>
      <c r="I157" s="68" t="s">
        <v>521</v>
      </c>
      <c r="J157" s="68" t="s">
        <v>473</v>
      </c>
      <c r="K157" s="68" t="s">
        <v>436</v>
      </c>
      <c r="L157" s="68" t="s">
        <v>808</v>
      </c>
      <c r="M157" s="68" t="s">
        <v>480</v>
      </c>
      <c r="N157" s="71">
        <v>55</v>
      </c>
      <c r="O157" s="70">
        <v>44349</v>
      </c>
      <c r="P157" s="68"/>
    </row>
    <row r="158" spans="1:16" x14ac:dyDescent="0.25">
      <c r="A158" s="68">
        <v>1644922</v>
      </c>
      <c r="B158" s="69"/>
      <c r="C158" s="68" t="s">
        <v>411</v>
      </c>
      <c r="D158" s="68" t="s">
        <v>828</v>
      </c>
      <c r="E158" s="68" t="s">
        <v>498</v>
      </c>
      <c r="F158" s="70">
        <v>44313</v>
      </c>
      <c r="G158" s="68" t="s">
        <v>829</v>
      </c>
      <c r="H158" s="71">
        <v>23100</v>
      </c>
      <c r="I158" s="68" t="s">
        <v>521</v>
      </c>
      <c r="J158" s="68" t="s">
        <v>473</v>
      </c>
      <c r="K158" s="68" t="s">
        <v>436</v>
      </c>
      <c r="L158" s="68" t="s">
        <v>830</v>
      </c>
      <c r="M158" s="68" t="s">
        <v>831</v>
      </c>
      <c r="N158" s="71">
        <v>55</v>
      </c>
      <c r="O158" s="70">
        <v>44349</v>
      </c>
      <c r="P158" s="68"/>
    </row>
    <row r="159" spans="1:16" x14ac:dyDescent="0.25">
      <c r="A159" s="68">
        <v>1645031</v>
      </c>
      <c r="B159" s="69"/>
      <c r="C159" s="68" t="s">
        <v>411</v>
      </c>
      <c r="D159" s="68" t="s">
        <v>832</v>
      </c>
      <c r="E159" s="68" t="s">
        <v>498</v>
      </c>
      <c r="F159" s="70">
        <v>44313</v>
      </c>
      <c r="G159" s="68" t="s">
        <v>833</v>
      </c>
      <c r="H159" s="71">
        <v>48200</v>
      </c>
      <c r="I159" s="68" t="s">
        <v>521</v>
      </c>
      <c r="J159" s="68" t="s">
        <v>473</v>
      </c>
      <c r="K159" s="68" t="s">
        <v>436</v>
      </c>
      <c r="L159" s="68" t="s">
        <v>834</v>
      </c>
      <c r="M159" s="68" t="s">
        <v>480</v>
      </c>
      <c r="N159" s="71">
        <v>55</v>
      </c>
      <c r="O159" s="70">
        <v>44349</v>
      </c>
      <c r="P159" s="68"/>
    </row>
    <row r="160" spans="1:16" x14ac:dyDescent="0.25">
      <c r="A160" s="68">
        <v>1645532</v>
      </c>
      <c r="B160" s="69"/>
      <c r="C160" s="68" t="s">
        <v>411</v>
      </c>
      <c r="D160" s="68" t="s">
        <v>835</v>
      </c>
      <c r="E160" s="68" t="s">
        <v>498</v>
      </c>
      <c r="F160" s="70">
        <v>44314</v>
      </c>
      <c r="G160" s="68" t="s">
        <v>836</v>
      </c>
      <c r="H160" s="71">
        <v>27100</v>
      </c>
      <c r="I160" s="68" t="s">
        <v>521</v>
      </c>
      <c r="J160" s="68" t="s">
        <v>473</v>
      </c>
      <c r="K160" s="68" t="s">
        <v>436</v>
      </c>
      <c r="L160" s="68" t="s">
        <v>664</v>
      </c>
      <c r="M160" s="68" t="s">
        <v>665</v>
      </c>
      <c r="N160" s="71">
        <v>55</v>
      </c>
      <c r="O160" s="70">
        <v>44349</v>
      </c>
      <c r="P160" s="68"/>
    </row>
    <row r="161" spans="1:16" x14ac:dyDescent="0.25">
      <c r="A161" s="68">
        <v>1645637</v>
      </c>
      <c r="B161" s="69"/>
      <c r="C161" s="68" t="s">
        <v>411</v>
      </c>
      <c r="D161" s="68" t="s">
        <v>837</v>
      </c>
      <c r="E161" s="68" t="s">
        <v>498</v>
      </c>
      <c r="F161" s="70">
        <v>44315</v>
      </c>
      <c r="G161" s="68" t="s">
        <v>838</v>
      </c>
      <c r="H161" s="71">
        <v>33800</v>
      </c>
      <c r="I161" s="68" t="s">
        <v>521</v>
      </c>
      <c r="J161" s="68" t="s">
        <v>473</v>
      </c>
      <c r="K161" s="68" t="s">
        <v>436</v>
      </c>
      <c r="L161" s="68" t="s">
        <v>776</v>
      </c>
      <c r="M161" s="68" t="s">
        <v>777</v>
      </c>
      <c r="N161" s="71">
        <v>55</v>
      </c>
      <c r="O161" s="70">
        <v>44349</v>
      </c>
      <c r="P161" s="68"/>
    </row>
    <row r="162" spans="1:16" x14ac:dyDescent="0.25">
      <c r="A162" s="68">
        <v>1646207</v>
      </c>
      <c r="B162" s="69"/>
      <c r="C162" s="68" t="s">
        <v>411</v>
      </c>
      <c r="D162" s="68" t="s">
        <v>839</v>
      </c>
      <c r="E162" s="68" t="s">
        <v>498</v>
      </c>
      <c r="F162" s="70">
        <v>44316</v>
      </c>
      <c r="G162" s="68" t="s">
        <v>840</v>
      </c>
      <c r="H162" s="71">
        <v>24500</v>
      </c>
      <c r="I162" s="68" t="s">
        <v>521</v>
      </c>
      <c r="J162" s="68" t="s">
        <v>473</v>
      </c>
      <c r="K162" s="68" t="s">
        <v>436</v>
      </c>
      <c r="L162" s="68" t="s">
        <v>834</v>
      </c>
      <c r="M162" s="68" t="s">
        <v>480</v>
      </c>
      <c r="N162" s="71">
        <v>55</v>
      </c>
      <c r="O162" s="70">
        <v>44349</v>
      </c>
      <c r="P162" s="68"/>
    </row>
    <row r="163" spans="1:16" x14ac:dyDescent="0.25">
      <c r="A163" s="68">
        <v>1640206</v>
      </c>
      <c r="B163" s="69"/>
      <c r="C163" s="68" t="s">
        <v>411</v>
      </c>
      <c r="D163" s="68" t="s">
        <v>841</v>
      </c>
      <c r="E163" s="68" t="s">
        <v>498</v>
      </c>
      <c r="F163" s="70">
        <v>44295</v>
      </c>
      <c r="G163" s="68" t="s">
        <v>765</v>
      </c>
      <c r="H163" s="71">
        <v>55982</v>
      </c>
      <c r="I163" s="68" t="s">
        <v>842</v>
      </c>
      <c r="J163" s="68" t="s">
        <v>473</v>
      </c>
      <c r="K163" s="68" t="s">
        <v>436</v>
      </c>
      <c r="L163" s="68" t="s">
        <v>834</v>
      </c>
      <c r="M163" s="68" t="s">
        <v>480</v>
      </c>
      <c r="N163" s="71">
        <v>55</v>
      </c>
      <c r="O163" s="70">
        <v>44349</v>
      </c>
      <c r="P163" s="68"/>
    </row>
    <row r="164" spans="1:16" x14ac:dyDescent="0.25">
      <c r="A164" s="68">
        <v>1640431</v>
      </c>
      <c r="B164" s="69"/>
      <c r="C164" s="68" t="s">
        <v>411</v>
      </c>
      <c r="D164" s="68" t="s">
        <v>843</v>
      </c>
      <c r="E164" s="68" t="s">
        <v>498</v>
      </c>
      <c r="F164" s="70">
        <v>44295</v>
      </c>
      <c r="G164" s="68" t="s">
        <v>844</v>
      </c>
      <c r="H164" s="71">
        <v>246260</v>
      </c>
      <c r="I164" s="68" t="s">
        <v>842</v>
      </c>
      <c r="J164" s="68" t="s">
        <v>473</v>
      </c>
      <c r="K164" s="68" t="s">
        <v>436</v>
      </c>
      <c r="L164" s="68" t="s">
        <v>845</v>
      </c>
      <c r="M164" s="68" t="s">
        <v>657</v>
      </c>
      <c r="N164" s="71">
        <v>55</v>
      </c>
      <c r="O164" s="70">
        <v>44349</v>
      </c>
      <c r="P164" s="68"/>
    </row>
    <row r="165" spans="1:16" x14ac:dyDescent="0.25">
      <c r="A165" s="76" t="s">
        <v>846</v>
      </c>
      <c r="B165" s="77"/>
      <c r="C165" s="76" t="s">
        <v>411</v>
      </c>
      <c r="D165" s="76" t="s">
        <v>847</v>
      </c>
      <c r="E165" s="76" t="s">
        <v>413</v>
      </c>
      <c r="F165" s="78">
        <v>44295</v>
      </c>
      <c r="G165" s="76" t="s">
        <v>846</v>
      </c>
      <c r="H165" s="79">
        <v>3033117</v>
      </c>
      <c r="I165" s="76" t="s">
        <v>77</v>
      </c>
      <c r="J165" s="76" t="s">
        <v>414</v>
      </c>
      <c r="K165" s="76" t="s">
        <v>436</v>
      </c>
      <c r="L165" s="76" t="s">
        <v>420</v>
      </c>
      <c r="M165" s="76" t="s">
        <v>421</v>
      </c>
      <c r="N165" s="79">
        <v>139</v>
      </c>
      <c r="O165" s="78">
        <v>44295</v>
      </c>
      <c r="P165" s="76"/>
    </row>
    <row r="166" spans="1:16" x14ac:dyDescent="0.25">
      <c r="A166" s="76"/>
      <c r="B166" s="77"/>
      <c r="C166" s="76"/>
      <c r="D166" s="76"/>
      <c r="E166" s="76"/>
      <c r="F166" s="78"/>
      <c r="G166" s="76"/>
      <c r="H166" s="79"/>
      <c r="I166" s="76"/>
      <c r="J166" s="76"/>
      <c r="K166" s="76"/>
      <c r="L166" s="76"/>
      <c r="M166" s="76"/>
      <c r="N166" s="79"/>
      <c r="O166" s="78"/>
      <c r="P166" s="76"/>
    </row>
    <row r="167" spans="1:16" x14ac:dyDescent="0.25">
      <c r="A167" s="68">
        <v>1642134</v>
      </c>
      <c r="B167" s="69"/>
      <c r="C167" s="68" t="s">
        <v>411</v>
      </c>
      <c r="D167" s="68" t="s">
        <v>850</v>
      </c>
      <c r="E167" s="68" t="s">
        <v>413</v>
      </c>
      <c r="F167" s="70">
        <v>44302</v>
      </c>
      <c r="G167" s="68" t="s">
        <v>848</v>
      </c>
      <c r="H167" s="71">
        <f>H173-H172-H171-H170-H169-H168</f>
        <v>46720</v>
      </c>
      <c r="I167" s="68" t="s">
        <v>696</v>
      </c>
      <c r="J167" s="68" t="s">
        <v>473</v>
      </c>
      <c r="K167" s="68" t="s">
        <v>443</v>
      </c>
      <c r="L167" s="68" t="s">
        <v>851</v>
      </c>
      <c r="M167" s="68" t="s">
        <v>527</v>
      </c>
      <c r="N167" s="71">
        <v>55</v>
      </c>
      <c r="O167" s="70">
        <v>44349</v>
      </c>
      <c r="P167" s="68"/>
    </row>
    <row r="168" spans="1:16" x14ac:dyDescent="0.25">
      <c r="A168" s="68">
        <v>1642541</v>
      </c>
      <c r="B168" s="69"/>
      <c r="C168" s="68" t="s">
        <v>411</v>
      </c>
      <c r="D168" s="68" t="s">
        <v>852</v>
      </c>
      <c r="E168" s="68" t="s">
        <v>413</v>
      </c>
      <c r="F168" s="70">
        <v>44305</v>
      </c>
      <c r="G168" s="68" t="s">
        <v>853</v>
      </c>
      <c r="H168" s="71">
        <v>27100</v>
      </c>
      <c r="I168" s="68" t="s">
        <v>696</v>
      </c>
      <c r="J168" s="68" t="s">
        <v>473</v>
      </c>
      <c r="K168" s="68" t="s">
        <v>443</v>
      </c>
      <c r="L168" s="68" t="s">
        <v>553</v>
      </c>
      <c r="M168" s="68" t="s">
        <v>527</v>
      </c>
      <c r="N168" s="71">
        <v>55</v>
      </c>
      <c r="O168" s="70">
        <v>44349</v>
      </c>
      <c r="P168" s="68"/>
    </row>
    <row r="169" spans="1:16" x14ac:dyDescent="0.25">
      <c r="A169" s="68">
        <v>1642542</v>
      </c>
      <c r="B169" s="69"/>
      <c r="C169" s="68" t="s">
        <v>411</v>
      </c>
      <c r="D169" s="68" t="s">
        <v>854</v>
      </c>
      <c r="E169" s="68" t="s">
        <v>413</v>
      </c>
      <c r="F169" s="70">
        <v>44305</v>
      </c>
      <c r="G169" s="68" t="s">
        <v>855</v>
      </c>
      <c r="H169" s="71">
        <v>33800</v>
      </c>
      <c r="I169" s="68" t="s">
        <v>696</v>
      </c>
      <c r="J169" s="68" t="s">
        <v>473</v>
      </c>
      <c r="K169" s="68" t="s">
        <v>443</v>
      </c>
      <c r="L169" s="68" t="s">
        <v>553</v>
      </c>
      <c r="M169" s="68" t="s">
        <v>527</v>
      </c>
      <c r="N169" s="71">
        <v>55</v>
      </c>
      <c r="O169" s="70">
        <v>44349</v>
      </c>
      <c r="P169" s="68"/>
    </row>
    <row r="170" spans="1:16" x14ac:dyDescent="0.25">
      <c r="A170" s="68">
        <v>1642673</v>
      </c>
      <c r="B170" s="69"/>
      <c r="C170" s="68" t="s">
        <v>411</v>
      </c>
      <c r="D170" s="68" t="s">
        <v>856</v>
      </c>
      <c r="E170" s="68" t="s">
        <v>498</v>
      </c>
      <c r="F170" s="70">
        <v>44305</v>
      </c>
      <c r="G170" s="68" t="s">
        <v>857</v>
      </c>
      <c r="H170" s="71">
        <v>33800</v>
      </c>
      <c r="I170" s="68" t="s">
        <v>696</v>
      </c>
      <c r="J170" s="68" t="s">
        <v>473</v>
      </c>
      <c r="K170" s="68" t="s">
        <v>443</v>
      </c>
      <c r="L170" s="68" t="s">
        <v>858</v>
      </c>
      <c r="M170" s="68" t="s">
        <v>831</v>
      </c>
      <c r="N170" s="71">
        <v>55</v>
      </c>
      <c r="O170" s="70">
        <v>44349</v>
      </c>
      <c r="P170" s="68"/>
    </row>
    <row r="171" spans="1:16" x14ac:dyDescent="0.25">
      <c r="A171" s="68">
        <v>1642674</v>
      </c>
      <c r="B171" s="69"/>
      <c r="C171" s="68" t="s">
        <v>411</v>
      </c>
      <c r="D171" s="68" t="s">
        <v>859</v>
      </c>
      <c r="E171" s="68" t="s">
        <v>498</v>
      </c>
      <c r="F171" s="70">
        <v>44305</v>
      </c>
      <c r="G171" s="68" t="s">
        <v>860</v>
      </c>
      <c r="H171" s="71">
        <v>33800</v>
      </c>
      <c r="I171" s="68" t="s">
        <v>696</v>
      </c>
      <c r="J171" s="68" t="s">
        <v>473</v>
      </c>
      <c r="K171" s="68" t="s">
        <v>443</v>
      </c>
      <c r="L171" s="68" t="s">
        <v>830</v>
      </c>
      <c r="M171" s="68" t="s">
        <v>831</v>
      </c>
      <c r="N171" s="71">
        <v>55</v>
      </c>
      <c r="O171" s="70">
        <v>44349</v>
      </c>
      <c r="P171" s="68"/>
    </row>
    <row r="172" spans="1:16" x14ac:dyDescent="0.25">
      <c r="A172" s="68">
        <v>1645530</v>
      </c>
      <c r="B172" s="69"/>
      <c r="C172" s="68" t="s">
        <v>411</v>
      </c>
      <c r="D172" s="68" t="s">
        <v>861</v>
      </c>
      <c r="E172" s="68" t="s">
        <v>469</v>
      </c>
      <c r="F172" s="70">
        <v>44314</v>
      </c>
      <c r="G172" s="68" t="s">
        <v>862</v>
      </c>
      <c r="H172" s="71">
        <v>152012</v>
      </c>
      <c r="I172" s="68" t="s">
        <v>696</v>
      </c>
      <c r="J172" s="68" t="s">
        <v>473</v>
      </c>
      <c r="K172" s="68" t="s">
        <v>443</v>
      </c>
      <c r="L172" s="68" t="s">
        <v>863</v>
      </c>
      <c r="M172" s="68" t="s">
        <v>849</v>
      </c>
      <c r="N172" s="71">
        <v>55</v>
      </c>
      <c r="O172" s="70">
        <v>44349</v>
      </c>
      <c r="P172" s="68"/>
    </row>
    <row r="173" spans="1:16" x14ac:dyDescent="0.25">
      <c r="A173" s="76" t="s">
        <v>864</v>
      </c>
      <c r="B173" s="77"/>
      <c r="C173" s="76" t="s">
        <v>411</v>
      </c>
      <c r="D173" s="76" t="s">
        <v>865</v>
      </c>
      <c r="E173" s="76" t="s">
        <v>413</v>
      </c>
      <c r="F173" s="78">
        <v>44323</v>
      </c>
      <c r="G173" s="76" t="s">
        <v>864</v>
      </c>
      <c r="H173" s="79">
        <v>327232</v>
      </c>
      <c r="I173" s="76" t="s">
        <v>354</v>
      </c>
      <c r="J173" s="76" t="s">
        <v>414</v>
      </c>
      <c r="K173" s="76" t="s">
        <v>443</v>
      </c>
      <c r="L173" s="76" t="s">
        <v>866</v>
      </c>
      <c r="M173" s="76" t="s">
        <v>416</v>
      </c>
      <c r="N173" s="79">
        <v>111</v>
      </c>
      <c r="O173" s="78">
        <v>44323</v>
      </c>
      <c r="P173" s="76"/>
    </row>
    <row r="174" spans="1:16" x14ac:dyDescent="0.25">
      <c r="A174" s="76"/>
      <c r="B174" s="77"/>
      <c r="C174" s="76"/>
      <c r="D174" s="76"/>
      <c r="E174" s="76"/>
      <c r="F174" s="78"/>
      <c r="G174" s="76"/>
      <c r="H174" s="79"/>
      <c r="I174" s="76"/>
      <c r="J174" s="76"/>
      <c r="K174" s="76"/>
      <c r="L174" s="76"/>
      <c r="M174" s="76"/>
      <c r="N174" s="79"/>
      <c r="O174" s="78"/>
      <c r="P174" s="76"/>
    </row>
    <row r="175" spans="1:16" x14ac:dyDescent="0.25">
      <c r="A175" s="68">
        <v>1640351</v>
      </c>
      <c r="B175" s="69"/>
      <c r="C175" s="68" t="s">
        <v>411</v>
      </c>
      <c r="D175" s="68" t="s">
        <v>868</v>
      </c>
      <c r="E175" s="68" t="s">
        <v>498</v>
      </c>
      <c r="F175" s="70">
        <v>44295</v>
      </c>
      <c r="G175" s="68" t="s">
        <v>867</v>
      </c>
      <c r="H175" s="71">
        <v>32604</v>
      </c>
      <c r="I175" s="68" t="s">
        <v>521</v>
      </c>
      <c r="J175" s="68" t="s">
        <v>473</v>
      </c>
      <c r="K175" s="68" t="s">
        <v>442</v>
      </c>
      <c r="L175" s="68" t="s">
        <v>808</v>
      </c>
      <c r="M175" s="68" t="s">
        <v>480</v>
      </c>
      <c r="N175" s="71">
        <v>55</v>
      </c>
      <c r="O175" s="70">
        <v>44349</v>
      </c>
      <c r="P175" s="68"/>
    </row>
    <row r="176" spans="1:16" x14ac:dyDescent="0.25">
      <c r="A176" s="68">
        <v>1640957</v>
      </c>
      <c r="B176" s="69"/>
      <c r="C176" s="68" t="s">
        <v>411</v>
      </c>
      <c r="D176" s="68" t="s">
        <v>869</v>
      </c>
      <c r="E176" s="68" t="s">
        <v>498</v>
      </c>
      <c r="F176" s="70">
        <v>44298</v>
      </c>
      <c r="G176" s="68" t="s">
        <v>870</v>
      </c>
      <c r="H176" s="71">
        <v>114297</v>
      </c>
      <c r="I176" s="68" t="s">
        <v>521</v>
      </c>
      <c r="J176" s="68" t="s">
        <v>473</v>
      </c>
      <c r="K176" s="68" t="s">
        <v>442</v>
      </c>
      <c r="L176" s="68" t="s">
        <v>664</v>
      </c>
      <c r="M176" s="68" t="s">
        <v>665</v>
      </c>
      <c r="N176" s="71">
        <v>55</v>
      </c>
      <c r="O176" s="70">
        <v>44349</v>
      </c>
      <c r="P176" s="68"/>
    </row>
    <row r="177" spans="1:16" x14ac:dyDescent="0.25">
      <c r="A177" s="68">
        <v>1641359</v>
      </c>
      <c r="B177" s="69"/>
      <c r="C177" s="68" t="s">
        <v>411</v>
      </c>
      <c r="D177" s="68" t="s">
        <v>871</v>
      </c>
      <c r="E177" s="68" t="s">
        <v>498</v>
      </c>
      <c r="F177" s="70">
        <v>44299</v>
      </c>
      <c r="G177" s="68" t="s">
        <v>872</v>
      </c>
      <c r="H177" s="71">
        <v>19700</v>
      </c>
      <c r="I177" s="68" t="s">
        <v>521</v>
      </c>
      <c r="J177" s="68" t="s">
        <v>473</v>
      </c>
      <c r="K177" s="68" t="s">
        <v>442</v>
      </c>
      <c r="L177" s="68" t="s">
        <v>531</v>
      </c>
      <c r="M177" s="68" t="s">
        <v>528</v>
      </c>
      <c r="N177" s="71">
        <v>55</v>
      </c>
      <c r="O177" s="70">
        <v>44349</v>
      </c>
      <c r="P177" s="68"/>
    </row>
    <row r="178" spans="1:16" x14ac:dyDescent="0.25">
      <c r="A178" s="68">
        <v>1641557</v>
      </c>
      <c r="B178" s="69"/>
      <c r="C178" s="68" t="s">
        <v>411</v>
      </c>
      <c r="D178" s="68" t="s">
        <v>873</v>
      </c>
      <c r="E178" s="68" t="s">
        <v>498</v>
      </c>
      <c r="F178" s="70">
        <v>44300</v>
      </c>
      <c r="G178" s="68" t="s">
        <v>874</v>
      </c>
      <c r="H178" s="71">
        <v>23100</v>
      </c>
      <c r="I178" s="68" t="s">
        <v>521</v>
      </c>
      <c r="J178" s="68" t="s">
        <v>473</v>
      </c>
      <c r="K178" s="68" t="s">
        <v>442</v>
      </c>
      <c r="L178" s="68" t="s">
        <v>834</v>
      </c>
      <c r="M178" s="68" t="s">
        <v>480</v>
      </c>
      <c r="N178" s="71">
        <v>55</v>
      </c>
      <c r="O178" s="70">
        <v>44349</v>
      </c>
      <c r="P178" s="68"/>
    </row>
    <row r="179" spans="1:16" x14ac:dyDescent="0.25">
      <c r="A179" s="68">
        <v>1641617</v>
      </c>
      <c r="B179" s="69"/>
      <c r="C179" s="68" t="s">
        <v>411</v>
      </c>
      <c r="D179" s="68" t="s">
        <v>875</v>
      </c>
      <c r="E179" s="68" t="s">
        <v>498</v>
      </c>
      <c r="F179" s="70">
        <v>44300</v>
      </c>
      <c r="G179" s="68" t="s">
        <v>876</v>
      </c>
      <c r="H179" s="71">
        <v>28200</v>
      </c>
      <c r="I179" s="68" t="s">
        <v>521</v>
      </c>
      <c r="J179" s="68" t="s">
        <v>473</v>
      </c>
      <c r="K179" s="68" t="s">
        <v>442</v>
      </c>
      <c r="L179" s="68" t="s">
        <v>808</v>
      </c>
      <c r="M179" s="68" t="s">
        <v>480</v>
      </c>
      <c r="N179" s="71">
        <v>55</v>
      </c>
      <c r="O179" s="70">
        <v>44349</v>
      </c>
      <c r="P179" s="68"/>
    </row>
    <row r="180" spans="1:16" x14ac:dyDescent="0.25">
      <c r="A180" s="68">
        <v>1642303</v>
      </c>
      <c r="B180" s="69"/>
      <c r="C180" s="68" t="s">
        <v>411</v>
      </c>
      <c r="D180" s="68" t="s">
        <v>877</v>
      </c>
      <c r="E180" s="68" t="s">
        <v>498</v>
      </c>
      <c r="F180" s="70">
        <v>44303</v>
      </c>
      <c r="G180" s="68" t="s">
        <v>878</v>
      </c>
      <c r="H180" s="71">
        <v>28473</v>
      </c>
      <c r="I180" s="68" t="s">
        <v>521</v>
      </c>
      <c r="J180" s="68" t="s">
        <v>473</v>
      </c>
      <c r="K180" s="68" t="s">
        <v>442</v>
      </c>
      <c r="L180" s="68" t="s">
        <v>740</v>
      </c>
      <c r="M180" s="68" t="s">
        <v>737</v>
      </c>
      <c r="N180" s="71">
        <v>55</v>
      </c>
      <c r="O180" s="70">
        <v>44349</v>
      </c>
      <c r="P180" s="68"/>
    </row>
    <row r="181" spans="1:16" x14ac:dyDescent="0.25">
      <c r="A181" s="68">
        <v>1644874</v>
      </c>
      <c r="B181" s="69"/>
      <c r="C181" s="68" t="s">
        <v>411</v>
      </c>
      <c r="D181" s="68" t="s">
        <v>879</v>
      </c>
      <c r="E181" s="68" t="s">
        <v>498</v>
      </c>
      <c r="F181" s="70">
        <v>44313</v>
      </c>
      <c r="G181" s="68" t="s">
        <v>880</v>
      </c>
      <c r="H181" s="71">
        <v>95250</v>
      </c>
      <c r="I181" s="68" t="s">
        <v>842</v>
      </c>
      <c r="J181" s="68" t="s">
        <v>473</v>
      </c>
      <c r="K181" s="68" t="s">
        <v>442</v>
      </c>
      <c r="L181" s="68" t="s">
        <v>881</v>
      </c>
      <c r="M181" s="68" t="s">
        <v>882</v>
      </c>
      <c r="N181" s="71">
        <v>55</v>
      </c>
      <c r="O181" s="70">
        <v>44349</v>
      </c>
      <c r="P181" s="68"/>
    </row>
    <row r="182" spans="1:16" x14ac:dyDescent="0.25">
      <c r="A182" s="68">
        <v>1640223</v>
      </c>
      <c r="B182" s="69"/>
      <c r="C182" s="68" t="s">
        <v>411</v>
      </c>
      <c r="D182" s="68" t="s">
        <v>883</v>
      </c>
      <c r="E182" s="68" t="s">
        <v>498</v>
      </c>
      <c r="F182" s="70">
        <v>44295</v>
      </c>
      <c r="G182" s="68" t="s">
        <v>884</v>
      </c>
      <c r="H182" s="71">
        <v>70528</v>
      </c>
      <c r="I182" s="68" t="s">
        <v>696</v>
      </c>
      <c r="J182" s="68" t="s">
        <v>473</v>
      </c>
      <c r="K182" s="68" t="s">
        <v>442</v>
      </c>
      <c r="L182" s="68" t="s">
        <v>885</v>
      </c>
      <c r="M182" s="68" t="s">
        <v>886</v>
      </c>
      <c r="N182" s="71">
        <v>55</v>
      </c>
      <c r="O182" s="70">
        <v>44349</v>
      </c>
      <c r="P182" s="68"/>
    </row>
    <row r="183" spans="1:16" x14ac:dyDescent="0.25">
      <c r="A183" s="68">
        <v>1640845</v>
      </c>
      <c r="B183" s="69"/>
      <c r="C183" s="68" t="s">
        <v>411</v>
      </c>
      <c r="D183" s="68" t="s">
        <v>887</v>
      </c>
      <c r="E183" s="68" t="s">
        <v>413</v>
      </c>
      <c r="F183" s="70">
        <v>44298</v>
      </c>
      <c r="G183" s="68" t="s">
        <v>888</v>
      </c>
      <c r="H183" s="71">
        <v>19600</v>
      </c>
      <c r="I183" s="68" t="s">
        <v>696</v>
      </c>
      <c r="J183" s="68" t="s">
        <v>473</v>
      </c>
      <c r="K183" s="68" t="s">
        <v>442</v>
      </c>
      <c r="L183" s="68" t="s">
        <v>889</v>
      </c>
      <c r="M183" s="68" t="s">
        <v>527</v>
      </c>
      <c r="N183" s="71">
        <v>55</v>
      </c>
      <c r="O183" s="70">
        <v>44349</v>
      </c>
      <c r="P183" s="68"/>
    </row>
    <row r="184" spans="1:16" x14ac:dyDescent="0.25">
      <c r="A184" s="76" t="s">
        <v>890</v>
      </c>
      <c r="B184" s="77"/>
      <c r="C184" s="76" t="s">
        <v>411</v>
      </c>
      <c r="D184" s="76" t="s">
        <v>891</v>
      </c>
      <c r="E184" s="76" t="s">
        <v>413</v>
      </c>
      <c r="F184" s="78">
        <v>44323</v>
      </c>
      <c r="G184" s="76" t="s">
        <v>890</v>
      </c>
      <c r="H184" s="79">
        <v>431752</v>
      </c>
      <c r="I184" s="76" t="s">
        <v>77</v>
      </c>
      <c r="J184" s="76" t="s">
        <v>414</v>
      </c>
      <c r="K184" s="76" t="s">
        <v>442</v>
      </c>
      <c r="L184" s="76" t="s">
        <v>866</v>
      </c>
      <c r="M184" s="76" t="s">
        <v>421</v>
      </c>
      <c r="N184" s="79">
        <v>111</v>
      </c>
      <c r="O184" s="78">
        <v>44323</v>
      </c>
      <c r="P184" s="76"/>
    </row>
    <row r="185" spans="1:16" x14ac:dyDescent="0.25">
      <c r="A185" s="76"/>
      <c r="B185" s="77"/>
      <c r="C185" s="76"/>
      <c r="D185" s="76"/>
      <c r="E185" s="76"/>
      <c r="F185" s="78"/>
      <c r="G185" s="76"/>
      <c r="H185" s="79"/>
      <c r="I185" s="76"/>
      <c r="J185" s="76"/>
      <c r="K185" s="76"/>
      <c r="L185" s="76"/>
      <c r="M185" s="76"/>
      <c r="N185" s="79"/>
      <c r="O185" s="78"/>
      <c r="P185" s="76"/>
    </row>
    <row r="186" spans="1:16" x14ac:dyDescent="0.25">
      <c r="A186" s="68">
        <v>1638968</v>
      </c>
      <c r="B186" s="69"/>
      <c r="C186" s="68" t="s">
        <v>411</v>
      </c>
      <c r="D186" s="68" t="s">
        <v>893</v>
      </c>
      <c r="E186" s="68" t="s">
        <v>498</v>
      </c>
      <c r="F186" s="70">
        <v>44289</v>
      </c>
      <c r="G186" s="68" t="s">
        <v>894</v>
      </c>
      <c r="H186" s="71">
        <v>151497</v>
      </c>
      <c r="I186" s="68" t="s">
        <v>521</v>
      </c>
      <c r="J186" s="68" t="s">
        <v>473</v>
      </c>
      <c r="K186" s="68" t="s">
        <v>440</v>
      </c>
      <c r="L186" s="68" t="s">
        <v>895</v>
      </c>
      <c r="M186" s="68" t="s">
        <v>886</v>
      </c>
      <c r="N186" s="71">
        <v>55</v>
      </c>
      <c r="O186" s="70">
        <v>44349</v>
      </c>
      <c r="P186" s="68"/>
    </row>
    <row r="187" spans="1:16" x14ac:dyDescent="0.25">
      <c r="A187" s="68">
        <v>1639567</v>
      </c>
      <c r="B187" s="69"/>
      <c r="C187" s="68" t="s">
        <v>411</v>
      </c>
      <c r="D187" s="68" t="s">
        <v>896</v>
      </c>
      <c r="E187" s="68" t="s">
        <v>498</v>
      </c>
      <c r="F187" s="70">
        <v>44292</v>
      </c>
      <c r="G187" s="68" t="s">
        <v>892</v>
      </c>
      <c r="H187" s="71"/>
      <c r="I187" s="68" t="s">
        <v>521</v>
      </c>
      <c r="J187" s="68" t="s">
        <v>473</v>
      </c>
      <c r="K187" s="68" t="s">
        <v>440</v>
      </c>
      <c r="L187" s="68" t="s">
        <v>740</v>
      </c>
      <c r="M187" s="68" t="s">
        <v>737</v>
      </c>
      <c r="N187" s="71">
        <v>55</v>
      </c>
      <c r="O187" s="70">
        <v>44349</v>
      </c>
      <c r="P187" s="68"/>
    </row>
    <row r="188" spans="1:16" x14ac:dyDescent="0.25">
      <c r="A188" s="68">
        <v>1639733</v>
      </c>
      <c r="B188" s="69"/>
      <c r="C188" s="68" t="s">
        <v>411</v>
      </c>
      <c r="D188" s="68" t="s">
        <v>897</v>
      </c>
      <c r="E188" s="68" t="s">
        <v>498</v>
      </c>
      <c r="F188" s="70">
        <v>44293</v>
      </c>
      <c r="G188" s="68" t="s">
        <v>898</v>
      </c>
      <c r="H188" s="71">
        <v>10400</v>
      </c>
      <c r="I188" s="68" t="s">
        <v>521</v>
      </c>
      <c r="J188" s="68" t="s">
        <v>473</v>
      </c>
      <c r="K188" s="68" t="s">
        <v>440</v>
      </c>
      <c r="L188" s="68" t="s">
        <v>834</v>
      </c>
      <c r="M188" s="68" t="s">
        <v>480</v>
      </c>
      <c r="N188" s="71">
        <v>55</v>
      </c>
      <c r="O188" s="70">
        <v>44349</v>
      </c>
      <c r="P188" s="68"/>
    </row>
    <row r="189" spans="1:16" x14ac:dyDescent="0.25">
      <c r="A189" s="68">
        <v>1640003</v>
      </c>
      <c r="B189" s="69"/>
      <c r="C189" s="68" t="s">
        <v>411</v>
      </c>
      <c r="D189" s="68" t="s">
        <v>899</v>
      </c>
      <c r="E189" s="68" t="s">
        <v>498</v>
      </c>
      <c r="F189" s="70">
        <v>44294</v>
      </c>
      <c r="G189" s="68" t="s">
        <v>900</v>
      </c>
      <c r="H189" s="71">
        <v>490247</v>
      </c>
      <c r="I189" s="68" t="s">
        <v>521</v>
      </c>
      <c r="J189" s="68" t="s">
        <v>473</v>
      </c>
      <c r="K189" s="68" t="s">
        <v>440</v>
      </c>
      <c r="L189" s="68" t="s">
        <v>834</v>
      </c>
      <c r="M189" s="68" t="s">
        <v>480</v>
      </c>
      <c r="N189" s="71">
        <v>55</v>
      </c>
      <c r="O189" s="70">
        <v>44349</v>
      </c>
      <c r="P189" s="68"/>
    </row>
    <row r="190" spans="1:16" x14ac:dyDescent="0.25">
      <c r="A190" s="68">
        <v>1638939</v>
      </c>
      <c r="B190" s="69"/>
      <c r="C190" s="68" t="s">
        <v>411</v>
      </c>
      <c r="D190" s="68" t="s">
        <v>901</v>
      </c>
      <c r="E190" s="68" t="s">
        <v>498</v>
      </c>
      <c r="F190" s="70">
        <v>44289</v>
      </c>
      <c r="G190" s="68" t="s">
        <v>902</v>
      </c>
      <c r="H190" s="71">
        <v>79182</v>
      </c>
      <c r="I190" s="68" t="s">
        <v>521</v>
      </c>
      <c r="J190" s="68" t="s">
        <v>467</v>
      </c>
      <c r="K190" s="68" t="s">
        <v>440</v>
      </c>
      <c r="L190" s="68" t="s">
        <v>683</v>
      </c>
      <c r="M190" s="68" t="s">
        <v>903</v>
      </c>
      <c r="N190" s="71">
        <v>55</v>
      </c>
      <c r="O190" s="70">
        <v>44349</v>
      </c>
      <c r="P190" s="68"/>
    </row>
    <row r="191" spans="1:16" x14ac:dyDescent="0.25">
      <c r="A191" s="68">
        <v>1640351</v>
      </c>
      <c r="B191" s="69"/>
      <c r="C191" s="68" t="s">
        <v>411</v>
      </c>
      <c r="D191" s="68" t="s">
        <v>442</v>
      </c>
      <c r="E191" s="68" t="s">
        <v>498</v>
      </c>
      <c r="F191" s="70">
        <v>44295</v>
      </c>
      <c r="G191" s="68" t="s">
        <v>867</v>
      </c>
      <c r="H191" s="71">
        <v>1196</v>
      </c>
      <c r="I191" s="68" t="s">
        <v>521</v>
      </c>
      <c r="J191" s="68" t="s">
        <v>467</v>
      </c>
      <c r="K191" s="68" t="s">
        <v>440</v>
      </c>
      <c r="L191" s="68" t="s">
        <v>904</v>
      </c>
      <c r="M191" s="68" t="s">
        <v>480</v>
      </c>
      <c r="N191" s="71">
        <v>55</v>
      </c>
      <c r="O191" s="70">
        <v>44349</v>
      </c>
      <c r="P191" s="68"/>
    </row>
    <row r="192" spans="1:16" x14ac:dyDescent="0.25">
      <c r="A192" s="68">
        <v>1642697</v>
      </c>
      <c r="B192" s="69"/>
      <c r="C192" s="68" t="s">
        <v>411</v>
      </c>
      <c r="D192" s="68" t="s">
        <v>439</v>
      </c>
      <c r="E192" s="68" t="s">
        <v>413</v>
      </c>
      <c r="F192" s="70">
        <v>44305</v>
      </c>
      <c r="G192" s="68" t="s">
        <v>682</v>
      </c>
      <c r="H192" s="71">
        <v>46462</v>
      </c>
      <c r="I192" s="68" t="s">
        <v>696</v>
      </c>
      <c r="J192" s="68" t="s">
        <v>467</v>
      </c>
      <c r="K192" s="68" t="s">
        <v>440</v>
      </c>
      <c r="L192" s="68" t="s">
        <v>905</v>
      </c>
      <c r="M192" s="68" t="s">
        <v>646</v>
      </c>
      <c r="N192" s="71">
        <v>55</v>
      </c>
      <c r="O192" s="70">
        <v>44349</v>
      </c>
      <c r="P192" s="68"/>
    </row>
    <row r="193" spans="1:16" x14ac:dyDescent="0.25">
      <c r="A193" s="76" t="s">
        <v>906</v>
      </c>
      <c r="B193" s="77"/>
      <c r="C193" s="76" t="s">
        <v>411</v>
      </c>
      <c r="D193" s="76" t="s">
        <v>907</v>
      </c>
      <c r="E193" s="76" t="s">
        <v>413</v>
      </c>
      <c r="F193" s="78">
        <v>44323</v>
      </c>
      <c r="G193" s="76" t="s">
        <v>906</v>
      </c>
      <c r="H193" s="79">
        <v>910720</v>
      </c>
      <c r="I193" s="76" t="s">
        <v>346</v>
      </c>
      <c r="J193" s="76" t="s">
        <v>414</v>
      </c>
      <c r="K193" s="76" t="s">
        <v>440</v>
      </c>
      <c r="L193" s="76" t="s">
        <v>866</v>
      </c>
      <c r="M193" s="76" t="s">
        <v>908</v>
      </c>
      <c r="N193" s="79">
        <v>111</v>
      </c>
      <c r="O193" s="78">
        <v>44323</v>
      </c>
      <c r="P193" s="76"/>
    </row>
    <row r="194" spans="1:16" x14ac:dyDescent="0.25">
      <c r="A194" s="76"/>
      <c r="B194" s="77"/>
      <c r="C194" s="76"/>
      <c r="D194" s="76"/>
      <c r="E194" s="76"/>
      <c r="F194" s="78"/>
      <c r="G194" s="76"/>
      <c r="H194" s="79"/>
      <c r="I194" s="76"/>
      <c r="J194" s="76"/>
      <c r="K194" s="76"/>
      <c r="L194" s="76"/>
      <c r="M194" s="76"/>
      <c r="N194" s="79"/>
      <c r="O194" s="78"/>
      <c r="P194" s="76"/>
    </row>
    <row r="195" spans="1:16" x14ac:dyDescent="0.25">
      <c r="A195" s="68" t="s">
        <v>1520</v>
      </c>
      <c r="B195" s="69"/>
      <c r="C195" s="68" t="s">
        <v>411</v>
      </c>
      <c r="D195" s="68" t="s">
        <v>1521</v>
      </c>
      <c r="E195" s="68" t="s">
        <v>498</v>
      </c>
      <c r="F195" s="70">
        <v>44323</v>
      </c>
      <c r="G195" s="68" t="s">
        <v>1520</v>
      </c>
      <c r="H195" s="71">
        <v>857873</v>
      </c>
      <c r="I195" s="68" t="s">
        <v>526</v>
      </c>
      <c r="J195" s="68" t="s">
        <v>467</v>
      </c>
      <c r="K195" s="68" t="s">
        <v>1521</v>
      </c>
      <c r="L195" s="68"/>
      <c r="M195" s="68" t="s">
        <v>646</v>
      </c>
      <c r="N195" s="71">
        <v>111</v>
      </c>
      <c r="O195" s="70">
        <v>44323</v>
      </c>
      <c r="P195" s="68"/>
    </row>
    <row r="196" spans="1:16" x14ac:dyDescent="0.25">
      <c r="A196" s="68" t="s">
        <v>1520</v>
      </c>
      <c r="B196" s="69"/>
      <c r="C196" s="68" t="s">
        <v>411</v>
      </c>
      <c r="D196" s="68" t="s">
        <v>1521</v>
      </c>
      <c r="E196" s="68" t="s">
        <v>413</v>
      </c>
      <c r="F196" s="70">
        <v>44323</v>
      </c>
      <c r="G196" s="68" t="s">
        <v>1520</v>
      </c>
      <c r="H196" s="71">
        <v>2489863</v>
      </c>
      <c r="I196" s="68" t="s">
        <v>526</v>
      </c>
      <c r="J196" s="68" t="s">
        <v>467</v>
      </c>
      <c r="K196" s="68" t="s">
        <v>1521</v>
      </c>
      <c r="L196" s="68"/>
      <c r="M196" s="68" t="s">
        <v>527</v>
      </c>
      <c r="N196" s="71">
        <v>111</v>
      </c>
      <c r="O196" s="70">
        <v>44323</v>
      </c>
      <c r="P196" s="68"/>
    </row>
    <row r="197" spans="1:16" x14ac:dyDescent="0.25">
      <c r="A197" s="68" t="s">
        <v>1520</v>
      </c>
      <c r="B197" s="69"/>
      <c r="C197" s="68" t="s">
        <v>411</v>
      </c>
      <c r="D197" s="68" t="s">
        <v>1521</v>
      </c>
      <c r="E197" s="68" t="s">
        <v>469</v>
      </c>
      <c r="F197" s="70">
        <v>44323</v>
      </c>
      <c r="G197" s="68" t="s">
        <v>1520</v>
      </c>
      <c r="H197" s="71">
        <v>309502</v>
      </c>
      <c r="I197" s="68" t="s">
        <v>526</v>
      </c>
      <c r="J197" s="68" t="s">
        <v>467</v>
      </c>
      <c r="K197" s="68" t="s">
        <v>1521</v>
      </c>
      <c r="L197" s="68"/>
      <c r="M197" s="68" t="s">
        <v>416</v>
      </c>
      <c r="N197" s="71">
        <v>111</v>
      </c>
      <c r="O197" s="70">
        <v>44323</v>
      </c>
      <c r="P197" s="68"/>
    </row>
    <row r="198" spans="1:16" x14ac:dyDescent="0.25">
      <c r="A198" s="68" t="s">
        <v>1520</v>
      </c>
      <c r="B198" s="69"/>
      <c r="C198" s="68" t="s">
        <v>411</v>
      </c>
      <c r="D198" s="68" t="s">
        <v>1521</v>
      </c>
      <c r="E198" s="68" t="s">
        <v>419</v>
      </c>
      <c r="F198" s="70">
        <v>44323</v>
      </c>
      <c r="G198" s="68" t="s">
        <v>1520</v>
      </c>
      <c r="H198" s="71">
        <v>390040</v>
      </c>
      <c r="I198" s="68" t="s">
        <v>526</v>
      </c>
      <c r="J198" s="68" t="s">
        <v>467</v>
      </c>
      <c r="K198" s="68" t="s">
        <v>1521</v>
      </c>
      <c r="L198" s="68"/>
      <c r="M198" s="68" t="s">
        <v>527</v>
      </c>
      <c r="N198" s="71">
        <v>111</v>
      </c>
      <c r="O198" s="70">
        <v>44323</v>
      </c>
      <c r="P198" s="68"/>
    </row>
    <row r="199" spans="1:16" x14ac:dyDescent="0.25">
      <c r="A199" s="68">
        <v>1640077</v>
      </c>
      <c r="B199" s="69"/>
      <c r="C199" s="68" t="s">
        <v>411</v>
      </c>
      <c r="D199" s="68" t="s">
        <v>1522</v>
      </c>
      <c r="E199" s="68" t="s">
        <v>498</v>
      </c>
      <c r="F199" s="70">
        <v>44294</v>
      </c>
      <c r="G199" s="68" t="s">
        <v>1523</v>
      </c>
      <c r="H199" s="71">
        <v>136218</v>
      </c>
      <c r="I199" s="68" t="s">
        <v>521</v>
      </c>
      <c r="J199" s="68" t="s">
        <v>473</v>
      </c>
      <c r="K199" s="68" t="s">
        <v>1521</v>
      </c>
      <c r="L199" s="68" t="s">
        <v>895</v>
      </c>
      <c r="M199" s="68" t="s">
        <v>886</v>
      </c>
      <c r="N199" s="71">
        <v>55</v>
      </c>
      <c r="O199" s="70">
        <v>44349</v>
      </c>
      <c r="P199" s="68"/>
    </row>
    <row r="200" spans="1:16" x14ac:dyDescent="0.25">
      <c r="A200" s="68">
        <v>1640247</v>
      </c>
      <c r="B200" s="69"/>
      <c r="C200" s="68" t="s">
        <v>411</v>
      </c>
      <c r="D200" s="68" t="s">
        <v>1524</v>
      </c>
      <c r="E200" s="68" t="s">
        <v>498</v>
      </c>
      <c r="F200" s="70">
        <v>44295</v>
      </c>
      <c r="G200" s="68" t="s">
        <v>1525</v>
      </c>
      <c r="H200" s="71">
        <v>490247</v>
      </c>
      <c r="I200" s="68" t="s">
        <v>521</v>
      </c>
      <c r="J200" s="68" t="s">
        <v>473</v>
      </c>
      <c r="K200" s="68" t="s">
        <v>1521</v>
      </c>
      <c r="L200" s="68" t="s">
        <v>808</v>
      </c>
      <c r="M200" s="68" t="s">
        <v>480</v>
      </c>
      <c r="N200" s="71">
        <v>55</v>
      </c>
      <c r="O200" s="70">
        <v>44349</v>
      </c>
      <c r="P200" s="68"/>
    </row>
    <row r="201" spans="1:16" x14ac:dyDescent="0.25">
      <c r="A201" s="68">
        <v>1639567</v>
      </c>
      <c r="B201" s="69"/>
      <c r="C201" s="68" t="s">
        <v>411</v>
      </c>
      <c r="D201" s="68" t="s">
        <v>440</v>
      </c>
      <c r="E201" s="68" t="s">
        <v>498</v>
      </c>
      <c r="F201" s="70">
        <v>44292</v>
      </c>
      <c r="G201" s="68" t="s">
        <v>892</v>
      </c>
      <c r="H201" s="71">
        <v>55664</v>
      </c>
      <c r="I201" s="68" t="s">
        <v>521</v>
      </c>
      <c r="J201" s="68" t="s">
        <v>467</v>
      </c>
      <c r="K201" s="68" t="s">
        <v>1521</v>
      </c>
      <c r="L201" s="68" t="s">
        <v>1526</v>
      </c>
      <c r="M201" s="68" t="s">
        <v>646</v>
      </c>
      <c r="N201" s="71">
        <v>55</v>
      </c>
      <c r="O201" s="70">
        <v>44349</v>
      </c>
      <c r="P201" s="68"/>
    </row>
    <row r="202" spans="1:16" x14ac:dyDescent="0.25">
      <c r="A202" s="68">
        <v>1640206</v>
      </c>
      <c r="B202" s="69"/>
      <c r="C202" s="68" t="s">
        <v>411</v>
      </c>
      <c r="D202" s="68" t="s">
        <v>436</v>
      </c>
      <c r="E202" s="68" t="s">
        <v>498</v>
      </c>
      <c r="F202" s="70">
        <v>44295</v>
      </c>
      <c r="G202" s="68" t="s">
        <v>765</v>
      </c>
      <c r="H202" s="71">
        <v>175744</v>
      </c>
      <c r="I202" s="68" t="s">
        <v>842</v>
      </c>
      <c r="J202" s="68" t="s">
        <v>467</v>
      </c>
      <c r="K202" s="68" t="s">
        <v>1521</v>
      </c>
      <c r="L202" s="68" t="s">
        <v>688</v>
      </c>
      <c r="M202" s="68" t="s">
        <v>657</v>
      </c>
      <c r="N202" s="71">
        <v>55</v>
      </c>
      <c r="O202" s="70">
        <v>44349</v>
      </c>
      <c r="P202" s="68"/>
    </row>
    <row r="203" spans="1:16" x14ac:dyDescent="0.25">
      <c r="A203" s="68">
        <v>1645401</v>
      </c>
      <c r="B203" s="69"/>
      <c r="C203" s="68" t="s">
        <v>411</v>
      </c>
      <c r="D203" s="68" t="s">
        <v>1527</v>
      </c>
      <c r="E203" s="68" t="s">
        <v>419</v>
      </c>
      <c r="F203" s="70">
        <v>44314</v>
      </c>
      <c r="G203" s="68" t="s">
        <v>1528</v>
      </c>
      <c r="H203" s="71">
        <v>390040</v>
      </c>
      <c r="I203" s="68" t="s">
        <v>1529</v>
      </c>
      <c r="J203" s="68" t="s">
        <v>467</v>
      </c>
      <c r="K203" s="68" t="s">
        <v>1521</v>
      </c>
      <c r="L203" s="68" t="s">
        <v>1514</v>
      </c>
      <c r="M203" s="68" t="s">
        <v>527</v>
      </c>
      <c r="N203" s="71">
        <v>55</v>
      </c>
      <c r="O203" s="70">
        <v>44349</v>
      </c>
      <c r="P203" s="68"/>
    </row>
    <row r="204" spans="1:16" x14ac:dyDescent="0.25">
      <c r="A204" s="68">
        <v>1639007</v>
      </c>
      <c r="B204" s="69"/>
      <c r="C204" s="68" t="s">
        <v>411</v>
      </c>
      <c r="D204" s="68" t="s">
        <v>1530</v>
      </c>
      <c r="E204" s="68" t="s">
        <v>413</v>
      </c>
      <c r="F204" s="70">
        <v>44289</v>
      </c>
      <c r="G204" s="68" t="s">
        <v>1531</v>
      </c>
      <c r="H204" s="71">
        <v>167400</v>
      </c>
      <c r="I204" s="68" t="s">
        <v>696</v>
      </c>
      <c r="J204" s="68" t="s">
        <v>473</v>
      </c>
      <c r="K204" s="68" t="s">
        <v>1521</v>
      </c>
      <c r="L204" s="68" t="s">
        <v>553</v>
      </c>
      <c r="M204" s="68" t="s">
        <v>527</v>
      </c>
      <c r="N204" s="71">
        <v>-6</v>
      </c>
      <c r="O204" s="70">
        <v>44410</v>
      </c>
      <c r="P204" s="68"/>
    </row>
    <row r="205" spans="1:16" x14ac:dyDescent="0.25">
      <c r="A205" s="68">
        <v>1643149</v>
      </c>
      <c r="B205" s="69"/>
      <c r="C205" s="68" t="s">
        <v>411</v>
      </c>
      <c r="D205" s="68" t="s">
        <v>444</v>
      </c>
      <c r="E205" s="68" t="s">
        <v>469</v>
      </c>
      <c r="F205" s="70">
        <v>44306</v>
      </c>
      <c r="G205" s="68" t="s">
        <v>724</v>
      </c>
      <c r="H205" s="71">
        <v>208535</v>
      </c>
      <c r="I205" s="68" t="s">
        <v>696</v>
      </c>
      <c r="J205" s="68" t="s">
        <v>467</v>
      </c>
      <c r="K205" s="68" t="s">
        <v>1521</v>
      </c>
      <c r="L205" s="68" t="s">
        <v>1532</v>
      </c>
      <c r="M205" s="68" t="s">
        <v>421</v>
      </c>
      <c r="N205" s="71">
        <v>55</v>
      </c>
      <c r="O205" s="70">
        <v>44349</v>
      </c>
      <c r="P205" s="68"/>
    </row>
    <row r="206" spans="1:16" x14ac:dyDescent="0.25">
      <c r="A206" s="68">
        <v>1646637</v>
      </c>
      <c r="B206" s="69"/>
      <c r="C206" s="68" t="s">
        <v>411</v>
      </c>
      <c r="D206" s="68" t="s">
        <v>445</v>
      </c>
      <c r="E206" s="68" t="s">
        <v>469</v>
      </c>
      <c r="F206" s="70">
        <v>44316</v>
      </c>
      <c r="G206" s="68" t="s">
        <v>747</v>
      </c>
      <c r="H206" s="71">
        <v>100967</v>
      </c>
      <c r="I206" s="68" t="s">
        <v>696</v>
      </c>
      <c r="J206" s="68" t="s">
        <v>467</v>
      </c>
      <c r="K206" s="68" t="s">
        <v>1521</v>
      </c>
      <c r="L206" s="68" t="s">
        <v>640</v>
      </c>
      <c r="M206" s="68" t="s">
        <v>416</v>
      </c>
      <c r="N206" s="71">
        <v>55</v>
      </c>
      <c r="O206" s="70">
        <v>44349</v>
      </c>
      <c r="P206" s="68"/>
    </row>
    <row r="207" spans="1:16" x14ac:dyDescent="0.25">
      <c r="A207" s="68">
        <v>1642134</v>
      </c>
      <c r="B207" s="69"/>
      <c r="C207" s="68" t="s">
        <v>411</v>
      </c>
      <c r="D207" s="68" t="s">
        <v>443</v>
      </c>
      <c r="E207" s="68" t="s">
        <v>413</v>
      </c>
      <c r="F207" s="70">
        <v>44302</v>
      </c>
      <c r="G207" s="68" t="s">
        <v>848</v>
      </c>
      <c r="H207" s="71">
        <v>62403</v>
      </c>
      <c r="I207" s="68" t="s">
        <v>696</v>
      </c>
      <c r="J207" s="68" t="s">
        <v>467</v>
      </c>
      <c r="K207" s="68" t="s">
        <v>1521</v>
      </c>
      <c r="L207" s="68" t="s">
        <v>1533</v>
      </c>
      <c r="M207" s="68" t="s">
        <v>527</v>
      </c>
      <c r="N207" s="71">
        <v>55</v>
      </c>
      <c r="O207" s="70">
        <v>44349</v>
      </c>
      <c r="P207" s="68"/>
    </row>
    <row r="208" spans="1:16" x14ac:dyDescent="0.25">
      <c r="A208" s="76" t="s">
        <v>1520</v>
      </c>
      <c r="B208" s="77"/>
      <c r="C208" s="76" t="s">
        <v>411</v>
      </c>
      <c r="D208" s="76" t="s">
        <v>1534</v>
      </c>
      <c r="E208" s="76" t="s">
        <v>413</v>
      </c>
      <c r="F208" s="78">
        <v>44323</v>
      </c>
      <c r="G208" s="76" t="s">
        <v>1520</v>
      </c>
      <c r="H208" s="79">
        <v>2719666</v>
      </c>
      <c r="I208" s="76" t="s">
        <v>77</v>
      </c>
      <c r="J208" s="76" t="s">
        <v>414</v>
      </c>
      <c r="K208" s="76" t="s">
        <v>1521</v>
      </c>
      <c r="L208" s="76" t="s">
        <v>497</v>
      </c>
      <c r="M208" s="76" t="s">
        <v>421</v>
      </c>
      <c r="N208" s="79">
        <v>111</v>
      </c>
      <c r="O208" s="78">
        <v>44323</v>
      </c>
      <c r="P208" s="76"/>
    </row>
    <row r="209" spans="1:16" x14ac:dyDescent="0.25">
      <c r="A209" s="76"/>
      <c r="B209" s="77"/>
      <c r="C209" s="76"/>
      <c r="D209" s="76"/>
      <c r="E209" s="76"/>
      <c r="F209" s="78"/>
      <c r="G209" s="76"/>
      <c r="H209" s="79"/>
      <c r="I209" s="76"/>
      <c r="J209" s="76"/>
      <c r="K209" s="76"/>
      <c r="L209" s="76"/>
      <c r="M209" s="76"/>
      <c r="N209" s="79"/>
      <c r="O209" s="78"/>
      <c r="P209" s="76"/>
    </row>
    <row r="210" spans="1:16" x14ac:dyDescent="0.25">
      <c r="A210" s="68" t="s">
        <v>909</v>
      </c>
      <c r="B210" s="69"/>
      <c r="C210" s="68" t="s">
        <v>411</v>
      </c>
      <c r="D210" s="68" t="s">
        <v>446</v>
      </c>
      <c r="E210" s="68" t="s">
        <v>413</v>
      </c>
      <c r="F210" s="70">
        <v>44414</v>
      </c>
      <c r="G210" s="68" t="s">
        <v>909</v>
      </c>
      <c r="H210" s="71">
        <v>208053</v>
      </c>
      <c r="I210" s="68" t="s">
        <v>910</v>
      </c>
      <c r="J210" s="68" t="s">
        <v>467</v>
      </c>
      <c r="K210" s="68" t="s">
        <v>446</v>
      </c>
      <c r="L210" s="68"/>
      <c r="M210" s="68" t="s">
        <v>486</v>
      </c>
      <c r="N210" s="71">
        <v>25</v>
      </c>
      <c r="O210" s="70">
        <v>44414</v>
      </c>
      <c r="P210" s="68"/>
    </row>
    <row r="211" spans="1:16" x14ac:dyDescent="0.25">
      <c r="A211" s="68" t="s">
        <v>909</v>
      </c>
      <c r="B211" s="69"/>
      <c r="C211" s="68" t="s">
        <v>411</v>
      </c>
      <c r="D211" s="68" t="s">
        <v>446</v>
      </c>
      <c r="E211" s="68" t="s">
        <v>469</v>
      </c>
      <c r="F211" s="70">
        <v>44414</v>
      </c>
      <c r="G211" s="68" t="s">
        <v>909</v>
      </c>
      <c r="H211" s="71">
        <v>99600</v>
      </c>
      <c r="I211" s="68" t="s">
        <v>910</v>
      </c>
      <c r="J211" s="68" t="s">
        <v>467</v>
      </c>
      <c r="K211" s="68" t="s">
        <v>446</v>
      </c>
      <c r="L211" s="68"/>
      <c r="M211" s="68" t="s">
        <v>527</v>
      </c>
      <c r="N211" s="71">
        <v>25</v>
      </c>
      <c r="O211" s="70">
        <v>44414</v>
      </c>
      <c r="P211" s="68"/>
    </row>
    <row r="212" spans="1:16" x14ac:dyDescent="0.25">
      <c r="A212" s="68">
        <v>1647194</v>
      </c>
      <c r="B212" s="69"/>
      <c r="C212" s="68" t="s">
        <v>411</v>
      </c>
      <c r="D212" s="68" t="s">
        <v>911</v>
      </c>
      <c r="E212" s="68" t="s">
        <v>469</v>
      </c>
      <c r="F212" s="70">
        <v>44319</v>
      </c>
      <c r="G212" s="68" t="s">
        <v>912</v>
      </c>
      <c r="H212" s="71">
        <v>33800</v>
      </c>
      <c r="I212" s="68" t="s">
        <v>913</v>
      </c>
      <c r="J212" s="68" t="s">
        <v>473</v>
      </c>
      <c r="K212" s="68" t="s">
        <v>446</v>
      </c>
      <c r="L212" s="68" t="s">
        <v>914</v>
      </c>
      <c r="M212" s="68" t="s">
        <v>527</v>
      </c>
      <c r="N212" s="71">
        <v>31</v>
      </c>
      <c r="O212" s="70">
        <v>44378</v>
      </c>
      <c r="P212" s="68"/>
    </row>
    <row r="213" spans="1:16" x14ac:dyDescent="0.25">
      <c r="A213" s="68">
        <v>1647512</v>
      </c>
      <c r="B213" s="69"/>
      <c r="C213" s="68" t="s">
        <v>411</v>
      </c>
      <c r="D213" s="68" t="s">
        <v>915</v>
      </c>
      <c r="E213" s="68" t="s">
        <v>469</v>
      </c>
      <c r="F213" s="70">
        <v>44320</v>
      </c>
      <c r="G213" s="68" t="s">
        <v>916</v>
      </c>
      <c r="H213" s="71">
        <v>19600</v>
      </c>
      <c r="I213" s="68" t="s">
        <v>913</v>
      </c>
      <c r="J213" s="68" t="s">
        <v>473</v>
      </c>
      <c r="K213" s="68" t="s">
        <v>446</v>
      </c>
      <c r="L213" s="68" t="s">
        <v>914</v>
      </c>
      <c r="M213" s="68" t="s">
        <v>527</v>
      </c>
      <c r="N213" s="71">
        <v>31</v>
      </c>
      <c r="O213" s="70">
        <v>44378</v>
      </c>
      <c r="P213" s="68"/>
    </row>
    <row r="214" spans="1:16" x14ac:dyDescent="0.25">
      <c r="A214" s="68">
        <v>1650804</v>
      </c>
      <c r="B214" s="69"/>
      <c r="C214" s="68" t="s">
        <v>411</v>
      </c>
      <c r="D214" s="68" t="s">
        <v>917</v>
      </c>
      <c r="E214" s="68" t="s">
        <v>469</v>
      </c>
      <c r="F214" s="70">
        <v>44335</v>
      </c>
      <c r="G214" s="68" t="s">
        <v>918</v>
      </c>
      <c r="H214" s="71">
        <v>23100</v>
      </c>
      <c r="I214" s="68" t="s">
        <v>913</v>
      </c>
      <c r="J214" s="68" t="s">
        <v>473</v>
      </c>
      <c r="K214" s="68" t="s">
        <v>446</v>
      </c>
      <c r="L214" s="68" t="s">
        <v>919</v>
      </c>
      <c r="M214" s="68" t="s">
        <v>527</v>
      </c>
      <c r="N214" s="71">
        <v>31</v>
      </c>
      <c r="O214" s="70">
        <v>44378</v>
      </c>
      <c r="P214" s="68"/>
    </row>
    <row r="215" spans="1:16" x14ac:dyDescent="0.25">
      <c r="A215" s="68">
        <v>1650806</v>
      </c>
      <c r="B215" s="69"/>
      <c r="C215" s="68" t="s">
        <v>411</v>
      </c>
      <c r="D215" s="68" t="s">
        <v>920</v>
      </c>
      <c r="E215" s="68" t="s">
        <v>469</v>
      </c>
      <c r="F215" s="70">
        <v>44335</v>
      </c>
      <c r="G215" s="68" t="s">
        <v>921</v>
      </c>
      <c r="H215" s="71">
        <v>23100</v>
      </c>
      <c r="I215" s="68" t="s">
        <v>913</v>
      </c>
      <c r="J215" s="68" t="s">
        <v>473</v>
      </c>
      <c r="K215" s="68" t="s">
        <v>446</v>
      </c>
      <c r="L215" s="68" t="s">
        <v>553</v>
      </c>
      <c r="M215" s="68" t="s">
        <v>527</v>
      </c>
      <c r="N215" s="71">
        <v>31</v>
      </c>
      <c r="O215" s="70">
        <v>44378</v>
      </c>
      <c r="P215" s="68"/>
    </row>
    <row r="216" spans="1:16" x14ac:dyDescent="0.25">
      <c r="A216" s="76" t="s">
        <v>909</v>
      </c>
      <c r="B216" s="77"/>
      <c r="C216" s="76" t="s">
        <v>411</v>
      </c>
      <c r="D216" s="76" t="s">
        <v>922</v>
      </c>
      <c r="E216" s="76" t="s">
        <v>413</v>
      </c>
      <c r="F216" s="78">
        <v>44414</v>
      </c>
      <c r="G216" s="76" t="s">
        <v>909</v>
      </c>
      <c r="H216" s="79">
        <v>208053</v>
      </c>
      <c r="I216" s="76" t="s">
        <v>496</v>
      </c>
      <c r="J216" s="76" t="s">
        <v>414</v>
      </c>
      <c r="K216" s="76" t="s">
        <v>446</v>
      </c>
      <c r="L216" s="76" t="s">
        <v>497</v>
      </c>
      <c r="M216" s="76" t="s">
        <v>486</v>
      </c>
      <c r="N216" s="79">
        <v>25</v>
      </c>
      <c r="O216" s="78">
        <v>44414</v>
      </c>
      <c r="P216" s="76"/>
    </row>
    <row r="217" spans="1:16" x14ac:dyDescent="0.25">
      <c r="A217" s="76"/>
      <c r="B217" s="77"/>
      <c r="C217" s="76"/>
      <c r="D217" s="76"/>
      <c r="E217" s="76"/>
      <c r="F217" s="78"/>
      <c r="G217" s="76"/>
      <c r="H217" s="79"/>
      <c r="I217" s="76"/>
      <c r="J217" s="76"/>
      <c r="K217" s="76"/>
      <c r="L217" s="76"/>
      <c r="M217" s="76"/>
      <c r="N217" s="79"/>
      <c r="O217" s="78"/>
      <c r="P217" s="76"/>
    </row>
    <row r="218" spans="1:16" x14ac:dyDescent="0.25">
      <c r="A218" s="68">
        <v>1647476</v>
      </c>
      <c r="B218" s="69"/>
      <c r="C218" s="68" t="s">
        <v>411</v>
      </c>
      <c r="D218" s="68" t="s">
        <v>924</v>
      </c>
      <c r="E218" s="68" t="s">
        <v>498</v>
      </c>
      <c r="F218" s="70">
        <v>44320</v>
      </c>
      <c r="G218" s="68" t="s">
        <v>925</v>
      </c>
      <c r="H218" s="71">
        <v>40800</v>
      </c>
      <c r="I218" s="68" t="s">
        <v>926</v>
      </c>
      <c r="J218" s="68" t="s">
        <v>473</v>
      </c>
      <c r="K218" s="68" t="s">
        <v>447</v>
      </c>
      <c r="L218" s="68" t="s">
        <v>740</v>
      </c>
      <c r="M218" s="68" t="s">
        <v>737</v>
      </c>
      <c r="N218" s="71">
        <v>52</v>
      </c>
      <c r="O218" s="70">
        <v>44378</v>
      </c>
      <c r="P218" s="68"/>
    </row>
    <row r="219" spans="1:16" x14ac:dyDescent="0.25">
      <c r="A219" s="68">
        <v>1648617</v>
      </c>
      <c r="B219" s="69"/>
      <c r="C219" s="68" t="s">
        <v>411</v>
      </c>
      <c r="D219" s="68" t="s">
        <v>927</v>
      </c>
      <c r="E219" s="68" t="s">
        <v>498</v>
      </c>
      <c r="F219" s="70">
        <v>44326</v>
      </c>
      <c r="G219" s="68" t="s">
        <v>928</v>
      </c>
      <c r="H219" s="71">
        <v>40800</v>
      </c>
      <c r="I219" s="68" t="s">
        <v>926</v>
      </c>
      <c r="J219" s="68" t="s">
        <v>473</v>
      </c>
      <c r="K219" s="68" t="s">
        <v>447</v>
      </c>
      <c r="L219" s="68" t="s">
        <v>740</v>
      </c>
      <c r="M219" s="68" t="s">
        <v>737</v>
      </c>
      <c r="N219" s="71">
        <v>52</v>
      </c>
      <c r="O219" s="70">
        <v>44378</v>
      </c>
      <c r="P219" s="68"/>
    </row>
    <row r="220" spans="1:16" x14ac:dyDescent="0.25">
      <c r="A220" s="68">
        <v>1649548</v>
      </c>
      <c r="B220" s="69"/>
      <c r="C220" s="68" t="s">
        <v>411</v>
      </c>
      <c r="D220" s="68" t="s">
        <v>929</v>
      </c>
      <c r="E220" s="68" t="s">
        <v>498</v>
      </c>
      <c r="F220" s="70">
        <v>44329</v>
      </c>
      <c r="G220" s="68" t="s">
        <v>930</v>
      </c>
      <c r="H220" s="71">
        <v>23100</v>
      </c>
      <c r="I220" s="68" t="s">
        <v>926</v>
      </c>
      <c r="J220" s="68" t="s">
        <v>473</v>
      </c>
      <c r="K220" s="68" t="s">
        <v>447</v>
      </c>
      <c r="L220" s="68" t="s">
        <v>931</v>
      </c>
      <c r="M220" s="68" t="s">
        <v>932</v>
      </c>
      <c r="N220" s="71">
        <v>52</v>
      </c>
      <c r="O220" s="70">
        <v>44378</v>
      </c>
      <c r="P220" s="68"/>
    </row>
    <row r="221" spans="1:16" x14ac:dyDescent="0.25">
      <c r="A221" s="68">
        <v>1649551</v>
      </c>
      <c r="B221" s="69"/>
      <c r="C221" s="68" t="s">
        <v>411</v>
      </c>
      <c r="D221" s="68" t="s">
        <v>933</v>
      </c>
      <c r="E221" s="68" t="s">
        <v>498</v>
      </c>
      <c r="F221" s="70">
        <v>44329</v>
      </c>
      <c r="G221" s="68" t="s">
        <v>934</v>
      </c>
      <c r="H221" s="71">
        <v>27100</v>
      </c>
      <c r="I221" s="68" t="s">
        <v>926</v>
      </c>
      <c r="J221" s="68" t="s">
        <v>473</v>
      </c>
      <c r="K221" s="68" t="s">
        <v>447</v>
      </c>
      <c r="L221" s="68" t="s">
        <v>931</v>
      </c>
      <c r="M221" s="68" t="s">
        <v>932</v>
      </c>
      <c r="N221" s="71">
        <v>52</v>
      </c>
      <c r="O221" s="70">
        <v>44378</v>
      </c>
      <c r="P221" s="68"/>
    </row>
    <row r="222" spans="1:16" x14ac:dyDescent="0.25">
      <c r="A222" s="68">
        <v>1647179</v>
      </c>
      <c r="B222" s="69"/>
      <c r="C222" s="68" t="s">
        <v>411</v>
      </c>
      <c r="D222" s="68" t="s">
        <v>935</v>
      </c>
      <c r="E222" s="68" t="s">
        <v>498</v>
      </c>
      <c r="F222" s="70">
        <v>44319</v>
      </c>
      <c r="G222" s="68" t="s">
        <v>936</v>
      </c>
      <c r="H222" s="71">
        <v>5350</v>
      </c>
      <c r="I222" s="68" t="s">
        <v>926</v>
      </c>
      <c r="J222" s="68" t="s">
        <v>467</v>
      </c>
      <c r="K222" s="68" t="s">
        <v>447</v>
      </c>
      <c r="L222" s="68" t="s">
        <v>937</v>
      </c>
      <c r="M222" s="68" t="s">
        <v>908</v>
      </c>
      <c r="N222" s="71">
        <v>52</v>
      </c>
      <c r="O222" s="70">
        <v>44378</v>
      </c>
      <c r="P222" s="68"/>
    </row>
    <row r="223" spans="1:16" x14ac:dyDescent="0.25">
      <c r="A223" s="68">
        <v>1650958</v>
      </c>
      <c r="B223" s="69"/>
      <c r="C223" s="68" t="s">
        <v>411</v>
      </c>
      <c r="D223" s="68" t="s">
        <v>938</v>
      </c>
      <c r="E223" s="68" t="s">
        <v>498</v>
      </c>
      <c r="F223" s="70">
        <v>44336</v>
      </c>
      <c r="G223" s="68" t="s">
        <v>923</v>
      </c>
      <c r="H223" s="71">
        <v>160520</v>
      </c>
      <c r="I223" s="68" t="s">
        <v>939</v>
      </c>
      <c r="J223" s="68" t="s">
        <v>473</v>
      </c>
      <c r="K223" s="68" t="s">
        <v>447</v>
      </c>
      <c r="L223" s="68" t="s">
        <v>940</v>
      </c>
      <c r="M223" s="68" t="s">
        <v>737</v>
      </c>
      <c r="N223" s="71">
        <v>52</v>
      </c>
      <c r="O223" s="70">
        <v>44378</v>
      </c>
      <c r="P223" s="68"/>
    </row>
    <row r="224" spans="1:16" x14ac:dyDescent="0.25">
      <c r="A224" s="76" t="s">
        <v>941</v>
      </c>
      <c r="B224" s="77"/>
      <c r="C224" s="76" t="s">
        <v>411</v>
      </c>
      <c r="D224" s="76" t="s">
        <v>942</v>
      </c>
      <c r="E224" s="76" t="s">
        <v>413</v>
      </c>
      <c r="F224" s="78">
        <v>44355</v>
      </c>
      <c r="G224" s="76" t="s">
        <v>941</v>
      </c>
      <c r="H224" s="79">
        <v>297670</v>
      </c>
      <c r="I224" s="76" t="s">
        <v>346</v>
      </c>
      <c r="J224" s="76" t="s">
        <v>414</v>
      </c>
      <c r="K224" s="76" t="s">
        <v>447</v>
      </c>
      <c r="L224" s="76" t="s">
        <v>477</v>
      </c>
      <c r="M224" s="76" t="s">
        <v>908</v>
      </c>
      <c r="N224" s="79">
        <v>105</v>
      </c>
      <c r="O224" s="78">
        <v>44355</v>
      </c>
      <c r="P224" s="76"/>
    </row>
    <row r="225" spans="1:16" x14ac:dyDescent="0.25">
      <c r="A225" s="76"/>
      <c r="B225" s="77"/>
      <c r="C225" s="76"/>
      <c r="D225" s="76"/>
      <c r="E225" s="76"/>
      <c r="F225" s="78"/>
      <c r="G225" s="76"/>
      <c r="H225" s="79"/>
      <c r="I225" s="76"/>
      <c r="J225" s="76"/>
      <c r="K225" s="76"/>
      <c r="L225" s="76"/>
      <c r="M225" s="76"/>
      <c r="N225" s="79"/>
      <c r="O225" s="78"/>
      <c r="P225" s="76"/>
    </row>
    <row r="226" spans="1:16" x14ac:dyDescent="0.25">
      <c r="A226" s="68">
        <v>1653699</v>
      </c>
      <c r="B226" s="69"/>
      <c r="C226" s="68" t="s">
        <v>411</v>
      </c>
      <c r="D226" s="68" t="s">
        <v>950</v>
      </c>
      <c r="E226" s="68" t="s">
        <v>498</v>
      </c>
      <c r="F226" s="70">
        <v>44347</v>
      </c>
      <c r="G226" s="68" t="s">
        <v>949</v>
      </c>
      <c r="H226" s="71">
        <f>H229-H227-H228</f>
        <v>234251</v>
      </c>
      <c r="I226" s="68" t="s">
        <v>926</v>
      </c>
      <c r="J226" s="68" t="s">
        <v>473</v>
      </c>
      <c r="K226" s="68" t="s">
        <v>948</v>
      </c>
      <c r="L226" s="68" t="s">
        <v>797</v>
      </c>
      <c r="M226" s="68" t="s">
        <v>487</v>
      </c>
      <c r="N226" s="71">
        <v>52</v>
      </c>
      <c r="O226" s="70">
        <v>44378</v>
      </c>
      <c r="P226" s="68"/>
    </row>
    <row r="227" spans="1:16" x14ac:dyDescent="0.25">
      <c r="A227" s="68">
        <v>1646687</v>
      </c>
      <c r="B227" s="69"/>
      <c r="C227" s="68" t="s">
        <v>411</v>
      </c>
      <c r="D227" s="68" t="s">
        <v>951</v>
      </c>
      <c r="E227" s="68" t="s">
        <v>498</v>
      </c>
      <c r="F227" s="70">
        <v>44317</v>
      </c>
      <c r="G227" s="68" t="s">
        <v>952</v>
      </c>
      <c r="H227" s="71">
        <v>103483</v>
      </c>
      <c r="I227" s="68" t="s">
        <v>939</v>
      </c>
      <c r="J227" s="68" t="s">
        <v>467</v>
      </c>
      <c r="K227" s="68" t="s">
        <v>948</v>
      </c>
      <c r="L227" s="68" t="s">
        <v>688</v>
      </c>
      <c r="M227" s="68" t="s">
        <v>480</v>
      </c>
      <c r="N227" s="71">
        <v>52</v>
      </c>
      <c r="O227" s="70">
        <v>44378</v>
      </c>
      <c r="P227" s="68"/>
    </row>
    <row r="228" spans="1:16" x14ac:dyDescent="0.25">
      <c r="A228" s="68">
        <v>1647022</v>
      </c>
      <c r="B228" s="69"/>
      <c r="C228" s="68" t="s">
        <v>411</v>
      </c>
      <c r="D228" s="68" t="s">
        <v>953</v>
      </c>
      <c r="E228" s="68" t="s">
        <v>469</v>
      </c>
      <c r="F228" s="70">
        <v>44319</v>
      </c>
      <c r="G228" s="68" t="s">
        <v>954</v>
      </c>
      <c r="H228" s="71">
        <v>55548</v>
      </c>
      <c r="I228" s="68" t="s">
        <v>955</v>
      </c>
      <c r="J228" s="68" t="s">
        <v>467</v>
      </c>
      <c r="K228" s="68" t="s">
        <v>948</v>
      </c>
      <c r="L228" s="68" t="s">
        <v>640</v>
      </c>
      <c r="M228" s="68" t="s">
        <v>487</v>
      </c>
      <c r="N228" s="71">
        <v>52</v>
      </c>
      <c r="O228" s="70">
        <v>44378</v>
      </c>
      <c r="P228" s="68"/>
    </row>
    <row r="229" spans="1:16" x14ac:dyDescent="0.25">
      <c r="A229" s="76" t="s">
        <v>956</v>
      </c>
      <c r="B229" s="77"/>
      <c r="C229" s="76" t="s">
        <v>411</v>
      </c>
      <c r="D229" s="76" t="s">
        <v>957</v>
      </c>
      <c r="E229" s="76" t="s">
        <v>413</v>
      </c>
      <c r="F229" s="78">
        <v>44414</v>
      </c>
      <c r="G229" s="76" t="s">
        <v>956</v>
      </c>
      <c r="H229" s="79">
        <v>393282</v>
      </c>
      <c r="I229" s="76" t="s">
        <v>346</v>
      </c>
      <c r="J229" s="76" t="s">
        <v>414</v>
      </c>
      <c r="K229" s="76" t="s">
        <v>948</v>
      </c>
      <c r="L229" s="76" t="s">
        <v>497</v>
      </c>
      <c r="M229" s="76" t="s">
        <v>908</v>
      </c>
      <c r="N229" s="79">
        <v>46</v>
      </c>
      <c r="O229" s="78">
        <v>44414</v>
      </c>
      <c r="P229" s="76"/>
    </row>
    <row r="230" spans="1:16" x14ac:dyDescent="0.25">
      <c r="A230" s="76"/>
      <c r="B230" s="77"/>
      <c r="C230" s="76"/>
      <c r="D230" s="76"/>
      <c r="E230" s="76"/>
      <c r="F230" s="78"/>
      <c r="G230" s="76"/>
      <c r="H230" s="79"/>
      <c r="I230" s="76"/>
      <c r="J230" s="76"/>
      <c r="K230" s="76"/>
      <c r="L230" s="76"/>
      <c r="M230" s="76"/>
      <c r="N230" s="79"/>
      <c r="O230" s="78"/>
      <c r="P230" s="76"/>
    </row>
    <row r="231" spans="1:16" x14ac:dyDescent="0.25">
      <c r="A231" s="68">
        <v>1650990</v>
      </c>
      <c r="B231" s="69"/>
      <c r="C231" s="68" t="s">
        <v>411</v>
      </c>
      <c r="D231" s="68" t="s">
        <v>960</v>
      </c>
      <c r="E231" s="68" t="s">
        <v>498</v>
      </c>
      <c r="F231" s="70">
        <v>44336</v>
      </c>
      <c r="G231" s="68" t="s">
        <v>961</v>
      </c>
      <c r="H231" s="71">
        <v>33800</v>
      </c>
      <c r="I231" s="68" t="s">
        <v>926</v>
      </c>
      <c r="J231" s="68" t="s">
        <v>473</v>
      </c>
      <c r="K231" s="68" t="s">
        <v>452</v>
      </c>
      <c r="L231" s="68" t="s">
        <v>962</v>
      </c>
      <c r="M231" s="68" t="s">
        <v>963</v>
      </c>
      <c r="N231" s="71">
        <v>54</v>
      </c>
      <c r="O231" s="70">
        <v>44378</v>
      </c>
      <c r="P231" s="68"/>
    </row>
    <row r="232" spans="1:16" x14ac:dyDescent="0.25">
      <c r="A232" s="68">
        <v>1653343</v>
      </c>
      <c r="B232" s="69"/>
      <c r="C232" s="68" t="s">
        <v>411</v>
      </c>
      <c r="D232" s="68" t="s">
        <v>964</v>
      </c>
      <c r="E232" s="68" t="s">
        <v>498</v>
      </c>
      <c r="F232" s="70">
        <v>44344</v>
      </c>
      <c r="G232" s="68" t="s">
        <v>965</v>
      </c>
      <c r="H232" s="71">
        <v>23100</v>
      </c>
      <c r="I232" s="68" t="s">
        <v>926</v>
      </c>
      <c r="J232" s="68" t="s">
        <v>473</v>
      </c>
      <c r="K232" s="68" t="s">
        <v>452</v>
      </c>
      <c r="L232" s="68" t="s">
        <v>966</v>
      </c>
      <c r="M232" s="68" t="s">
        <v>959</v>
      </c>
      <c r="N232" s="71">
        <v>54</v>
      </c>
      <c r="O232" s="70">
        <v>44378</v>
      </c>
      <c r="P232" s="68"/>
    </row>
    <row r="233" spans="1:16" x14ac:dyDescent="0.25">
      <c r="A233" s="68">
        <v>1653854</v>
      </c>
      <c r="B233" s="69"/>
      <c r="C233" s="68" t="s">
        <v>411</v>
      </c>
      <c r="D233" s="68" t="s">
        <v>967</v>
      </c>
      <c r="E233" s="68" t="s">
        <v>498</v>
      </c>
      <c r="F233" s="70">
        <v>44347</v>
      </c>
      <c r="G233" s="68" t="s">
        <v>968</v>
      </c>
      <c r="H233" s="71">
        <v>10400</v>
      </c>
      <c r="I233" s="68" t="s">
        <v>926</v>
      </c>
      <c r="J233" s="68" t="s">
        <v>473</v>
      </c>
      <c r="K233" s="68" t="s">
        <v>452</v>
      </c>
      <c r="L233" s="68" t="s">
        <v>962</v>
      </c>
      <c r="M233" s="68" t="s">
        <v>963</v>
      </c>
      <c r="N233" s="71">
        <v>54</v>
      </c>
      <c r="O233" s="70">
        <v>44378</v>
      </c>
      <c r="P233" s="68"/>
    </row>
    <row r="234" spans="1:16" x14ac:dyDescent="0.25">
      <c r="A234" s="68">
        <v>1651669</v>
      </c>
      <c r="B234" s="69"/>
      <c r="C234" s="68" t="s">
        <v>411</v>
      </c>
      <c r="D234" s="68" t="s">
        <v>969</v>
      </c>
      <c r="E234" s="68" t="s">
        <v>498</v>
      </c>
      <c r="F234" s="70">
        <v>44339</v>
      </c>
      <c r="G234" s="68" t="s">
        <v>958</v>
      </c>
      <c r="H234" s="71">
        <f>H235-H231-H232-H233</f>
        <v>41153</v>
      </c>
      <c r="I234" s="68" t="s">
        <v>939</v>
      </c>
      <c r="J234" s="68" t="s">
        <v>473</v>
      </c>
      <c r="K234" s="68" t="s">
        <v>452</v>
      </c>
      <c r="L234" s="68" t="s">
        <v>970</v>
      </c>
      <c r="M234" s="68" t="s">
        <v>487</v>
      </c>
      <c r="N234" s="71">
        <v>54</v>
      </c>
      <c r="O234" s="70">
        <v>44378</v>
      </c>
      <c r="P234" s="68"/>
    </row>
    <row r="235" spans="1:16" x14ac:dyDescent="0.25">
      <c r="A235" s="76" t="s">
        <v>909</v>
      </c>
      <c r="B235" s="77"/>
      <c r="C235" s="76" t="s">
        <v>411</v>
      </c>
      <c r="D235" s="76" t="s">
        <v>446</v>
      </c>
      <c r="E235" s="76" t="s">
        <v>413</v>
      </c>
      <c r="F235" s="78">
        <v>44414</v>
      </c>
      <c r="G235" s="76" t="s">
        <v>909</v>
      </c>
      <c r="H235" s="79">
        <v>108453</v>
      </c>
      <c r="I235" s="76" t="s">
        <v>496</v>
      </c>
      <c r="J235" s="76" t="s">
        <v>467</v>
      </c>
      <c r="K235" s="76" t="s">
        <v>452</v>
      </c>
      <c r="L235" s="76" t="s">
        <v>971</v>
      </c>
      <c r="M235" s="76" t="s">
        <v>527</v>
      </c>
      <c r="N235" s="79">
        <v>48</v>
      </c>
      <c r="O235" s="78">
        <v>44414</v>
      </c>
      <c r="P235" s="76"/>
    </row>
    <row r="236" spans="1:16" x14ac:dyDescent="0.25">
      <c r="A236" s="68"/>
      <c r="B236" s="69"/>
      <c r="C236" s="68"/>
      <c r="D236" s="68"/>
      <c r="E236" s="68"/>
      <c r="F236" s="70"/>
      <c r="G236" s="68"/>
      <c r="H236" s="71"/>
      <c r="I236" s="68"/>
      <c r="J236" s="68"/>
      <c r="K236" s="68"/>
      <c r="L236" s="68"/>
      <c r="M236" s="68"/>
      <c r="N236" s="71"/>
      <c r="O236" s="70"/>
      <c r="P236" s="68"/>
    </row>
    <row r="237" spans="1:16" x14ac:dyDescent="0.25">
      <c r="A237" s="68"/>
      <c r="B237" s="69"/>
      <c r="C237" s="68"/>
      <c r="D237" s="68"/>
      <c r="E237" s="68"/>
      <c r="F237" s="70"/>
      <c r="G237" s="68"/>
      <c r="H237" s="71"/>
      <c r="I237" s="68"/>
      <c r="J237" s="68"/>
      <c r="K237" s="68"/>
      <c r="L237" s="68"/>
      <c r="M237" s="68"/>
      <c r="N237" s="71"/>
      <c r="O237" s="70"/>
      <c r="P237" s="68"/>
    </row>
    <row r="238" spans="1:16" x14ac:dyDescent="0.25">
      <c r="A238" s="68"/>
      <c r="B238" s="69"/>
      <c r="C238" s="68"/>
      <c r="D238" s="68"/>
      <c r="E238" s="68"/>
      <c r="F238" s="70"/>
      <c r="G238" s="68"/>
      <c r="H238" s="71"/>
      <c r="I238" s="68"/>
      <c r="J238" s="68"/>
      <c r="K238" s="68"/>
      <c r="L238" s="68"/>
      <c r="M238" s="68"/>
      <c r="N238" s="71"/>
      <c r="O238" s="70"/>
      <c r="P238" s="68"/>
    </row>
    <row r="239" spans="1:16" x14ac:dyDescent="0.25">
      <c r="A239" s="68">
        <v>1653213</v>
      </c>
      <c r="B239" s="69"/>
      <c r="C239" s="68" t="s">
        <v>411</v>
      </c>
      <c r="D239" s="68" t="s">
        <v>974</v>
      </c>
      <c r="E239" s="68" t="s">
        <v>498</v>
      </c>
      <c r="F239" s="70">
        <v>44344</v>
      </c>
      <c r="G239" s="68" t="s">
        <v>975</v>
      </c>
      <c r="H239" s="71">
        <v>148089</v>
      </c>
      <c r="I239" s="68" t="s">
        <v>926</v>
      </c>
      <c r="J239" s="68" t="s">
        <v>473</v>
      </c>
      <c r="K239" s="68" t="s">
        <v>453</v>
      </c>
      <c r="L239" s="68" t="s">
        <v>858</v>
      </c>
      <c r="M239" s="68" t="s">
        <v>831</v>
      </c>
      <c r="N239" s="71">
        <v>54</v>
      </c>
      <c r="O239" s="70">
        <v>44378</v>
      </c>
      <c r="P239" s="68"/>
    </row>
    <row r="240" spans="1:16" x14ac:dyDescent="0.25">
      <c r="A240" s="68">
        <v>1653971</v>
      </c>
      <c r="B240" s="69"/>
      <c r="C240" s="68" t="s">
        <v>411</v>
      </c>
      <c r="D240" s="68" t="s">
        <v>976</v>
      </c>
      <c r="E240" s="68" t="s">
        <v>498</v>
      </c>
      <c r="F240" s="70">
        <v>44347</v>
      </c>
      <c r="G240" s="68" t="s">
        <v>972</v>
      </c>
      <c r="H240" s="71">
        <f>H241-H239</f>
        <v>142461</v>
      </c>
      <c r="I240" s="68" t="s">
        <v>939</v>
      </c>
      <c r="J240" s="68" t="s">
        <v>473</v>
      </c>
      <c r="K240" s="68" t="s">
        <v>453</v>
      </c>
      <c r="L240" s="68" t="s">
        <v>977</v>
      </c>
      <c r="M240" s="68" t="s">
        <v>973</v>
      </c>
      <c r="N240" s="71">
        <v>54</v>
      </c>
      <c r="O240" s="70">
        <v>44378</v>
      </c>
      <c r="P240" s="68"/>
    </row>
    <row r="241" spans="1:16" x14ac:dyDescent="0.25">
      <c r="A241" s="76" t="s">
        <v>978</v>
      </c>
      <c r="B241" s="77"/>
      <c r="C241" s="76" t="s">
        <v>411</v>
      </c>
      <c r="D241" s="76" t="s">
        <v>979</v>
      </c>
      <c r="E241" s="76" t="s">
        <v>413</v>
      </c>
      <c r="F241" s="78">
        <v>44446</v>
      </c>
      <c r="G241" s="76" t="s">
        <v>978</v>
      </c>
      <c r="H241" s="79">
        <v>290550</v>
      </c>
      <c r="I241" s="76" t="s">
        <v>496</v>
      </c>
      <c r="J241" s="76" t="s">
        <v>414</v>
      </c>
      <c r="K241" s="76" t="s">
        <v>453</v>
      </c>
      <c r="L241" s="76" t="s">
        <v>477</v>
      </c>
      <c r="M241" s="76" t="s">
        <v>486</v>
      </c>
      <c r="N241" s="79">
        <v>16</v>
      </c>
      <c r="O241" s="78">
        <v>44446</v>
      </c>
      <c r="P241" s="76"/>
    </row>
    <row r="242" spans="1:16" x14ac:dyDescent="0.25">
      <c r="A242" s="76"/>
      <c r="B242" s="77"/>
      <c r="C242" s="76"/>
      <c r="D242" s="76"/>
      <c r="E242" s="76"/>
      <c r="F242" s="78"/>
      <c r="G242" s="76"/>
      <c r="H242" s="79"/>
      <c r="I242" s="76"/>
      <c r="J242" s="76"/>
      <c r="K242" s="76"/>
      <c r="L242" s="76"/>
      <c r="M242" s="76"/>
      <c r="N242" s="79"/>
      <c r="O242" s="78"/>
      <c r="P242" s="76"/>
    </row>
    <row r="243" spans="1:16" x14ac:dyDescent="0.25">
      <c r="A243" s="68">
        <v>1653971</v>
      </c>
      <c r="B243" s="69"/>
      <c r="C243" s="68" t="s">
        <v>411</v>
      </c>
      <c r="D243" s="68" t="s">
        <v>981</v>
      </c>
      <c r="E243" s="68" t="s">
        <v>498</v>
      </c>
      <c r="F243" s="70">
        <v>44347</v>
      </c>
      <c r="G243" s="68" t="s">
        <v>972</v>
      </c>
      <c r="H243" s="71">
        <v>189250</v>
      </c>
      <c r="I243" s="68" t="s">
        <v>939</v>
      </c>
      <c r="J243" s="68" t="s">
        <v>467</v>
      </c>
      <c r="K243" s="68" t="s">
        <v>451</v>
      </c>
      <c r="L243" s="68" t="s">
        <v>982</v>
      </c>
      <c r="M243" s="68" t="s">
        <v>502</v>
      </c>
      <c r="N243" s="71">
        <v>61</v>
      </c>
      <c r="O243" s="70">
        <v>44378</v>
      </c>
      <c r="P243" s="68"/>
    </row>
    <row r="244" spans="1:16" x14ac:dyDescent="0.25">
      <c r="A244" s="68">
        <v>1649043</v>
      </c>
      <c r="B244" s="69"/>
      <c r="C244" s="68" t="s">
        <v>411</v>
      </c>
      <c r="D244" s="68" t="s">
        <v>983</v>
      </c>
      <c r="E244" s="68" t="s">
        <v>498</v>
      </c>
      <c r="F244" s="70">
        <v>44327</v>
      </c>
      <c r="G244" s="68" t="s">
        <v>984</v>
      </c>
      <c r="H244" s="71">
        <v>85273</v>
      </c>
      <c r="I244" s="68" t="s">
        <v>955</v>
      </c>
      <c r="J244" s="68" t="s">
        <v>473</v>
      </c>
      <c r="K244" s="68" t="s">
        <v>451</v>
      </c>
      <c r="L244" s="68" t="s">
        <v>505</v>
      </c>
      <c r="M244" s="68" t="s">
        <v>501</v>
      </c>
      <c r="N244" s="71">
        <v>61</v>
      </c>
      <c r="O244" s="70">
        <v>44378</v>
      </c>
      <c r="P244" s="68"/>
    </row>
    <row r="245" spans="1:16" x14ac:dyDescent="0.25">
      <c r="A245" s="68">
        <v>1659888</v>
      </c>
      <c r="B245" s="69"/>
      <c r="C245" s="68" t="s">
        <v>411</v>
      </c>
      <c r="D245" s="68" t="s">
        <v>985</v>
      </c>
      <c r="E245" s="68" t="s">
        <v>498</v>
      </c>
      <c r="F245" s="70">
        <v>44371</v>
      </c>
      <c r="G245" s="68" t="s">
        <v>980</v>
      </c>
      <c r="H245" s="71">
        <v>16724</v>
      </c>
      <c r="I245" s="68" t="s">
        <v>986</v>
      </c>
      <c r="J245" s="68" t="s">
        <v>473</v>
      </c>
      <c r="K245" s="68" t="s">
        <v>451</v>
      </c>
      <c r="L245" s="68" t="s">
        <v>987</v>
      </c>
      <c r="M245" s="68" t="s">
        <v>988</v>
      </c>
      <c r="N245" s="71">
        <v>27</v>
      </c>
      <c r="O245" s="70">
        <v>44412</v>
      </c>
      <c r="P245" s="68"/>
    </row>
    <row r="246" spans="1:16" x14ac:dyDescent="0.25">
      <c r="A246" s="68">
        <v>1659962</v>
      </c>
      <c r="B246" s="69"/>
      <c r="C246" s="68" t="s">
        <v>411</v>
      </c>
      <c r="D246" s="68" t="s">
        <v>989</v>
      </c>
      <c r="E246" s="68" t="s">
        <v>498</v>
      </c>
      <c r="F246" s="70">
        <v>44371</v>
      </c>
      <c r="G246" s="68" t="s">
        <v>990</v>
      </c>
      <c r="H246" s="71">
        <v>33800</v>
      </c>
      <c r="I246" s="68" t="s">
        <v>986</v>
      </c>
      <c r="J246" s="68" t="s">
        <v>473</v>
      </c>
      <c r="K246" s="68" t="s">
        <v>451</v>
      </c>
      <c r="L246" s="68" t="s">
        <v>991</v>
      </c>
      <c r="M246" s="68" t="s">
        <v>973</v>
      </c>
      <c r="N246" s="71">
        <v>27</v>
      </c>
      <c r="O246" s="70">
        <v>44412</v>
      </c>
      <c r="P246" s="68"/>
    </row>
    <row r="247" spans="1:16" x14ac:dyDescent="0.25">
      <c r="A247" s="68">
        <v>1655418</v>
      </c>
      <c r="B247" s="69"/>
      <c r="C247" s="68" t="s">
        <v>411</v>
      </c>
      <c r="D247" s="68" t="s">
        <v>992</v>
      </c>
      <c r="E247" s="68" t="s">
        <v>498</v>
      </c>
      <c r="F247" s="70">
        <v>44353</v>
      </c>
      <c r="G247" s="68" t="s">
        <v>993</v>
      </c>
      <c r="H247" s="71">
        <v>125072</v>
      </c>
      <c r="I247" s="68" t="s">
        <v>994</v>
      </c>
      <c r="J247" s="68" t="s">
        <v>473</v>
      </c>
      <c r="K247" s="68" t="s">
        <v>451</v>
      </c>
      <c r="L247" s="68" t="s">
        <v>505</v>
      </c>
      <c r="M247" s="68" t="s">
        <v>501</v>
      </c>
      <c r="N247" s="71">
        <v>27</v>
      </c>
      <c r="O247" s="70">
        <v>44412</v>
      </c>
      <c r="P247" s="68"/>
    </row>
    <row r="248" spans="1:16" x14ac:dyDescent="0.25">
      <c r="A248" s="68">
        <v>1659448</v>
      </c>
      <c r="B248" s="69"/>
      <c r="C248" s="68" t="s">
        <v>411</v>
      </c>
      <c r="D248" s="68" t="s">
        <v>995</v>
      </c>
      <c r="E248" s="68" t="s">
        <v>498</v>
      </c>
      <c r="F248" s="70">
        <v>44369</v>
      </c>
      <c r="G248" s="68" t="s">
        <v>996</v>
      </c>
      <c r="H248" s="71">
        <v>442323</v>
      </c>
      <c r="I248" s="68" t="s">
        <v>994</v>
      </c>
      <c r="J248" s="68" t="s">
        <v>473</v>
      </c>
      <c r="K248" s="68" t="s">
        <v>451</v>
      </c>
      <c r="L248" s="68" t="s">
        <v>977</v>
      </c>
      <c r="M248" s="68" t="s">
        <v>973</v>
      </c>
      <c r="N248" s="71">
        <v>27</v>
      </c>
      <c r="O248" s="70">
        <v>44412</v>
      </c>
      <c r="P248" s="68"/>
    </row>
    <row r="249" spans="1:16" x14ac:dyDescent="0.25">
      <c r="A249" s="76" t="s">
        <v>997</v>
      </c>
      <c r="B249" s="77"/>
      <c r="C249" s="76" t="s">
        <v>411</v>
      </c>
      <c r="D249" s="76" t="s">
        <v>998</v>
      </c>
      <c r="E249" s="76" t="s">
        <v>413</v>
      </c>
      <c r="F249" s="78">
        <v>44414</v>
      </c>
      <c r="G249" s="76" t="s">
        <v>997</v>
      </c>
      <c r="H249" s="79">
        <v>892442</v>
      </c>
      <c r="I249" s="76" t="s">
        <v>345</v>
      </c>
      <c r="J249" s="76" t="s">
        <v>414</v>
      </c>
      <c r="K249" s="76" t="s">
        <v>451</v>
      </c>
      <c r="L249" s="76" t="s">
        <v>497</v>
      </c>
      <c r="M249" s="76" t="s">
        <v>502</v>
      </c>
      <c r="N249" s="79">
        <v>55</v>
      </c>
      <c r="O249" s="78">
        <v>44414</v>
      </c>
      <c r="P249" s="76"/>
    </row>
    <row r="250" spans="1:16" x14ac:dyDescent="0.25">
      <c r="A250" s="76"/>
      <c r="B250" s="77"/>
      <c r="C250" s="76"/>
      <c r="D250" s="76"/>
      <c r="E250" s="76"/>
      <c r="F250" s="78"/>
      <c r="G250" s="76"/>
      <c r="H250" s="79"/>
      <c r="I250" s="76"/>
      <c r="J250" s="76"/>
      <c r="K250" s="76"/>
      <c r="L250" s="76"/>
      <c r="M250" s="76"/>
      <c r="N250" s="79"/>
      <c r="O250" s="78"/>
      <c r="P250" s="76"/>
    </row>
    <row r="251" spans="1:16" x14ac:dyDescent="0.25">
      <c r="A251" s="68">
        <v>1647594</v>
      </c>
      <c r="B251" s="69"/>
      <c r="C251" s="68" t="s">
        <v>411</v>
      </c>
      <c r="D251" s="68" t="s">
        <v>1000</v>
      </c>
      <c r="E251" s="68" t="s">
        <v>498</v>
      </c>
      <c r="F251" s="70">
        <v>44321</v>
      </c>
      <c r="G251" s="68" t="s">
        <v>1001</v>
      </c>
      <c r="H251" s="71">
        <v>185628</v>
      </c>
      <c r="I251" s="68" t="s">
        <v>926</v>
      </c>
      <c r="J251" s="68" t="s">
        <v>473</v>
      </c>
      <c r="K251" s="68" t="s">
        <v>448</v>
      </c>
      <c r="L251" s="68" t="s">
        <v>490</v>
      </c>
      <c r="M251" s="68" t="s">
        <v>527</v>
      </c>
      <c r="N251" s="71">
        <v>61</v>
      </c>
      <c r="O251" s="70">
        <v>44378</v>
      </c>
      <c r="P251" s="68"/>
    </row>
    <row r="252" spans="1:16" x14ac:dyDescent="0.25">
      <c r="A252" s="68">
        <v>1648315</v>
      </c>
      <c r="B252" s="69"/>
      <c r="C252" s="68" t="s">
        <v>411</v>
      </c>
      <c r="D252" s="68" t="s">
        <v>1002</v>
      </c>
      <c r="E252" s="68" t="s">
        <v>498</v>
      </c>
      <c r="F252" s="70">
        <v>44323</v>
      </c>
      <c r="G252" s="68" t="s">
        <v>1003</v>
      </c>
      <c r="H252" s="71">
        <v>122053</v>
      </c>
      <c r="I252" s="68" t="s">
        <v>926</v>
      </c>
      <c r="J252" s="68" t="s">
        <v>473</v>
      </c>
      <c r="K252" s="68" t="s">
        <v>448</v>
      </c>
      <c r="L252" s="68" t="s">
        <v>490</v>
      </c>
      <c r="M252" s="68" t="s">
        <v>527</v>
      </c>
      <c r="N252" s="71">
        <v>61</v>
      </c>
      <c r="O252" s="70">
        <v>44378</v>
      </c>
      <c r="P252" s="68"/>
    </row>
    <row r="253" spans="1:16" x14ac:dyDescent="0.25">
      <c r="A253" s="68">
        <v>1649816</v>
      </c>
      <c r="B253" s="69"/>
      <c r="C253" s="68" t="s">
        <v>411</v>
      </c>
      <c r="D253" s="68" t="s">
        <v>1004</v>
      </c>
      <c r="E253" s="68" t="s">
        <v>498</v>
      </c>
      <c r="F253" s="70">
        <v>44330</v>
      </c>
      <c r="G253" s="68" t="s">
        <v>999</v>
      </c>
      <c r="H253" s="71">
        <f>H254-H251-H252</f>
        <v>9817</v>
      </c>
      <c r="I253" s="68" t="s">
        <v>926</v>
      </c>
      <c r="J253" s="68" t="s">
        <v>473</v>
      </c>
      <c r="K253" s="68" t="s">
        <v>448</v>
      </c>
      <c r="L253" s="68" t="s">
        <v>505</v>
      </c>
      <c r="M253" s="68" t="s">
        <v>501</v>
      </c>
      <c r="N253" s="71">
        <v>61</v>
      </c>
      <c r="O253" s="70">
        <v>44378</v>
      </c>
      <c r="P253" s="68"/>
    </row>
    <row r="254" spans="1:16" x14ac:dyDescent="0.25">
      <c r="A254" s="76" t="s">
        <v>1005</v>
      </c>
      <c r="B254" s="77"/>
      <c r="C254" s="76" t="s">
        <v>411</v>
      </c>
      <c r="D254" s="76" t="s">
        <v>1006</v>
      </c>
      <c r="E254" s="76" t="s">
        <v>413</v>
      </c>
      <c r="F254" s="78">
        <v>44446</v>
      </c>
      <c r="G254" s="76" t="s">
        <v>1005</v>
      </c>
      <c r="H254" s="79">
        <v>317498</v>
      </c>
      <c r="I254" s="76" t="s">
        <v>345</v>
      </c>
      <c r="J254" s="76" t="s">
        <v>414</v>
      </c>
      <c r="K254" s="76" t="s">
        <v>448</v>
      </c>
      <c r="L254" s="76" t="s">
        <v>477</v>
      </c>
      <c r="M254" s="76" t="s">
        <v>502</v>
      </c>
      <c r="N254" s="79">
        <v>23</v>
      </c>
      <c r="O254" s="78">
        <v>44446</v>
      </c>
      <c r="P254" s="76"/>
    </row>
    <row r="255" spans="1:16" x14ac:dyDescent="0.25">
      <c r="A255" s="76"/>
      <c r="B255" s="77"/>
      <c r="C255" s="76"/>
      <c r="D255" s="76"/>
      <c r="E255" s="76"/>
      <c r="F255" s="78"/>
      <c r="G255" s="76"/>
      <c r="H255" s="79"/>
      <c r="I255" s="76"/>
      <c r="J255" s="76"/>
      <c r="K255" s="76"/>
      <c r="L255" s="76"/>
      <c r="M255" s="76"/>
      <c r="N255" s="79"/>
      <c r="O255" s="78"/>
      <c r="P255" s="76"/>
    </row>
    <row r="256" spans="1:16" x14ac:dyDescent="0.25">
      <c r="A256" s="68">
        <v>1648348</v>
      </c>
      <c r="B256" s="69"/>
      <c r="C256" s="68" t="s">
        <v>411</v>
      </c>
      <c r="D256" s="68" t="s">
        <v>1029</v>
      </c>
      <c r="E256" s="68" t="s">
        <v>469</v>
      </c>
      <c r="F256" s="70">
        <v>44323</v>
      </c>
      <c r="G256" s="68" t="s">
        <v>1030</v>
      </c>
      <c r="H256" s="71">
        <v>245854</v>
      </c>
      <c r="I256" s="68" t="s">
        <v>955</v>
      </c>
      <c r="J256" s="68" t="s">
        <v>473</v>
      </c>
      <c r="K256" s="68" t="s">
        <v>450</v>
      </c>
      <c r="L256" s="68" t="s">
        <v>1031</v>
      </c>
      <c r="M256" s="68" t="s">
        <v>886</v>
      </c>
      <c r="N256" s="71">
        <v>61</v>
      </c>
      <c r="O256" s="70">
        <v>44378</v>
      </c>
      <c r="P256" s="68"/>
    </row>
    <row r="257" spans="1:16" x14ac:dyDescent="0.25">
      <c r="A257" s="68">
        <v>1656610</v>
      </c>
      <c r="B257" s="69"/>
      <c r="C257" s="68" t="s">
        <v>411</v>
      </c>
      <c r="D257" s="68" t="s">
        <v>1032</v>
      </c>
      <c r="E257" s="68" t="s">
        <v>469</v>
      </c>
      <c r="F257" s="70">
        <v>44357</v>
      </c>
      <c r="G257" s="68" t="s">
        <v>1028</v>
      </c>
      <c r="H257" s="71">
        <f>H258-H256</f>
        <v>30545</v>
      </c>
      <c r="I257" s="68" t="s">
        <v>1033</v>
      </c>
      <c r="J257" s="68" t="s">
        <v>473</v>
      </c>
      <c r="K257" s="68" t="s">
        <v>450</v>
      </c>
      <c r="L257" s="68" t="s">
        <v>1034</v>
      </c>
      <c r="M257" s="68" t="s">
        <v>886</v>
      </c>
      <c r="N257" s="71">
        <v>27</v>
      </c>
      <c r="O257" s="70">
        <v>44412</v>
      </c>
      <c r="P257" s="68"/>
    </row>
    <row r="258" spans="1:16" x14ac:dyDescent="0.25">
      <c r="A258" s="76" t="s">
        <v>1035</v>
      </c>
      <c r="B258" s="77"/>
      <c r="C258" s="76" t="s">
        <v>411</v>
      </c>
      <c r="D258" s="76" t="s">
        <v>1036</v>
      </c>
      <c r="E258" s="76" t="s">
        <v>413</v>
      </c>
      <c r="F258" s="78">
        <v>44446</v>
      </c>
      <c r="G258" s="76" t="s">
        <v>1035</v>
      </c>
      <c r="H258" s="79">
        <v>276399</v>
      </c>
      <c r="I258" s="76" t="s">
        <v>1037</v>
      </c>
      <c r="J258" s="76" t="s">
        <v>414</v>
      </c>
      <c r="K258" s="76" t="s">
        <v>450</v>
      </c>
      <c r="L258" s="76" t="s">
        <v>477</v>
      </c>
      <c r="M258" s="76" t="s">
        <v>692</v>
      </c>
      <c r="N258" s="79">
        <v>23</v>
      </c>
      <c r="O258" s="78">
        <v>44446</v>
      </c>
      <c r="P258" s="76"/>
    </row>
    <row r="259" spans="1:16" x14ac:dyDescent="0.25">
      <c r="A259" s="76"/>
      <c r="B259" s="77"/>
      <c r="C259" s="76"/>
      <c r="D259" s="76"/>
      <c r="E259" s="76"/>
      <c r="F259" s="78"/>
      <c r="G259" s="76"/>
      <c r="H259" s="79"/>
      <c r="I259" s="76"/>
      <c r="J259" s="76"/>
      <c r="K259" s="76"/>
      <c r="L259" s="76"/>
      <c r="M259" s="76"/>
      <c r="N259" s="79"/>
      <c r="O259" s="78"/>
      <c r="P259" s="76"/>
    </row>
    <row r="260" spans="1:16" x14ac:dyDescent="0.25">
      <c r="A260" s="68">
        <v>1658277</v>
      </c>
      <c r="B260" s="69"/>
      <c r="C260" s="68" t="s">
        <v>411</v>
      </c>
      <c r="D260" s="68" t="s">
        <v>1040</v>
      </c>
      <c r="E260" s="68" t="s">
        <v>469</v>
      </c>
      <c r="F260" s="70">
        <v>44365</v>
      </c>
      <c r="G260" s="68" t="s">
        <v>1041</v>
      </c>
      <c r="H260" s="71">
        <v>28200</v>
      </c>
      <c r="I260" s="68" t="s">
        <v>1033</v>
      </c>
      <c r="J260" s="68" t="s">
        <v>473</v>
      </c>
      <c r="K260" s="68" t="s">
        <v>454</v>
      </c>
      <c r="L260" s="68" t="s">
        <v>1042</v>
      </c>
      <c r="M260" s="68" t="s">
        <v>1039</v>
      </c>
      <c r="N260" s="71">
        <v>52</v>
      </c>
      <c r="O260" s="70">
        <v>44412</v>
      </c>
      <c r="P260" s="68"/>
    </row>
    <row r="261" spans="1:16" x14ac:dyDescent="0.25">
      <c r="A261" s="68">
        <v>1654264</v>
      </c>
      <c r="B261" s="69"/>
      <c r="C261" s="68" t="s">
        <v>411</v>
      </c>
      <c r="D261" s="68" t="s">
        <v>1043</v>
      </c>
      <c r="E261" s="68" t="s">
        <v>498</v>
      </c>
      <c r="F261" s="70">
        <v>44348</v>
      </c>
      <c r="G261" s="68" t="s">
        <v>1044</v>
      </c>
      <c r="H261" s="71">
        <v>24500</v>
      </c>
      <c r="I261" s="68" t="s">
        <v>986</v>
      </c>
      <c r="J261" s="68" t="s">
        <v>473</v>
      </c>
      <c r="K261" s="68" t="s">
        <v>454</v>
      </c>
      <c r="L261" s="68" t="s">
        <v>962</v>
      </c>
      <c r="M261" s="68" t="s">
        <v>963</v>
      </c>
      <c r="N261" s="71">
        <v>52</v>
      </c>
      <c r="O261" s="70">
        <v>44412</v>
      </c>
      <c r="P261" s="68"/>
    </row>
    <row r="262" spans="1:16" x14ac:dyDescent="0.25">
      <c r="A262" s="68">
        <v>1654453</v>
      </c>
      <c r="B262" s="69"/>
      <c r="C262" s="68" t="s">
        <v>411</v>
      </c>
      <c r="D262" s="68" t="s">
        <v>1045</v>
      </c>
      <c r="E262" s="68" t="s">
        <v>498</v>
      </c>
      <c r="F262" s="70">
        <v>44349</v>
      </c>
      <c r="G262" s="68" t="s">
        <v>1046</v>
      </c>
      <c r="H262" s="71">
        <v>23100</v>
      </c>
      <c r="I262" s="68" t="s">
        <v>986</v>
      </c>
      <c r="J262" s="68" t="s">
        <v>473</v>
      </c>
      <c r="K262" s="68" t="s">
        <v>454</v>
      </c>
      <c r="L262" s="68" t="s">
        <v>962</v>
      </c>
      <c r="M262" s="68" t="s">
        <v>963</v>
      </c>
      <c r="N262" s="71">
        <v>52</v>
      </c>
      <c r="O262" s="70">
        <v>44412</v>
      </c>
      <c r="P262" s="68"/>
    </row>
    <row r="263" spans="1:16" x14ac:dyDescent="0.25">
      <c r="A263" s="68">
        <v>1655537</v>
      </c>
      <c r="B263" s="69"/>
      <c r="C263" s="68" t="s">
        <v>411</v>
      </c>
      <c r="D263" s="68" t="s">
        <v>1047</v>
      </c>
      <c r="E263" s="68" t="s">
        <v>498</v>
      </c>
      <c r="F263" s="70">
        <v>44355</v>
      </c>
      <c r="G263" s="68" t="s">
        <v>1048</v>
      </c>
      <c r="H263" s="71">
        <v>404315</v>
      </c>
      <c r="I263" s="68" t="s">
        <v>986</v>
      </c>
      <c r="J263" s="68" t="s">
        <v>473</v>
      </c>
      <c r="K263" s="68" t="s">
        <v>454</v>
      </c>
      <c r="L263" s="68" t="s">
        <v>962</v>
      </c>
      <c r="M263" s="68" t="s">
        <v>963</v>
      </c>
      <c r="N263" s="71">
        <v>52</v>
      </c>
      <c r="O263" s="70">
        <v>44412</v>
      </c>
      <c r="P263" s="68"/>
    </row>
    <row r="264" spans="1:16" x14ac:dyDescent="0.25">
      <c r="A264" s="68">
        <v>1656269</v>
      </c>
      <c r="B264" s="69"/>
      <c r="C264" s="68" t="s">
        <v>411</v>
      </c>
      <c r="D264" s="68" t="s">
        <v>1049</v>
      </c>
      <c r="E264" s="68" t="s">
        <v>498</v>
      </c>
      <c r="F264" s="70">
        <v>44357</v>
      </c>
      <c r="G264" s="68" t="s">
        <v>1050</v>
      </c>
      <c r="H264" s="71">
        <v>28200</v>
      </c>
      <c r="I264" s="68" t="s">
        <v>986</v>
      </c>
      <c r="J264" s="68" t="s">
        <v>473</v>
      </c>
      <c r="K264" s="68" t="s">
        <v>454</v>
      </c>
      <c r="L264" s="68" t="s">
        <v>962</v>
      </c>
      <c r="M264" s="68" t="s">
        <v>963</v>
      </c>
      <c r="N264" s="71">
        <v>52</v>
      </c>
      <c r="O264" s="70">
        <v>44412</v>
      </c>
      <c r="P264" s="68"/>
    </row>
    <row r="265" spans="1:16" x14ac:dyDescent="0.25">
      <c r="A265" s="68">
        <v>1656398</v>
      </c>
      <c r="B265" s="69"/>
      <c r="C265" s="68" t="s">
        <v>411</v>
      </c>
      <c r="D265" s="68" t="s">
        <v>1051</v>
      </c>
      <c r="E265" s="68" t="s">
        <v>498</v>
      </c>
      <c r="F265" s="70">
        <v>44357</v>
      </c>
      <c r="G265" s="68" t="s">
        <v>1052</v>
      </c>
      <c r="H265" s="71">
        <v>17484</v>
      </c>
      <c r="I265" s="68" t="s">
        <v>986</v>
      </c>
      <c r="J265" s="68" t="s">
        <v>473</v>
      </c>
      <c r="K265" s="68" t="s">
        <v>454</v>
      </c>
      <c r="L265" s="68" t="s">
        <v>962</v>
      </c>
      <c r="M265" s="68" t="s">
        <v>963</v>
      </c>
      <c r="N265" s="71">
        <v>52</v>
      </c>
      <c r="O265" s="70">
        <v>44412</v>
      </c>
      <c r="P265" s="68"/>
    </row>
    <row r="266" spans="1:16" x14ac:dyDescent="0.25">
      <c r="A266" s="68">
        <v>1657669</v>
      </c>
      <c r="B266" s="69"/>
      <c r="C266" s="68" t="s">
        <v>411</v>
      </c>
      <c r="D266" s="68" t="s">
        <v>1053</v>
      </c>
      <c r="E266" s="68" t="s">
        <v>498</v>
      </c>
      <c r="F266" s="70">
        <v>44363</v>
      </c>
      <c r="G266" s="68" t="s">
        <v>1054</v>
      </c>
      <c r="H266" s="71">
        <v>55300</v>
      </c>
      <c r="I266" s="68" t="s">
        <v>994</v>
      </c>
      <c r="J266" s="68" t="s">
        <v>473</v>
      </c>
      <c r="K266" s="68" t="s">
        <v>454</v>
      </c>
      <c r="L266" s="68" t="s">
        <v>1055</v>
      </c>
      <c r="M266" s="68" t="s">
        <v>1056</v>
      </c>
      <c r="N266" s="71">
        <v>52</v>
      </c>
      <c r="O266" s="70">
        <v>44412</v>
      </c>
      <c r="P266" s="68"/>
    </row>
    <row r="267" spans="1:16" x14ac:dyDescent="0.25">
      <c r="A267" s="68">
        <v>1665360</v>
      </c>
      <c r="B267" s="69"/>
      <c r="C267" s="68" t="s">
        <v>411</v>
      </c>
      <c r="D267" s="68" t="s">
        <v>1057</v>
      </c>
      <c r="E267" s="68" t="s">
        <v>498</v>
      </c>
      <c r="F267" s="70">
        <v>44394</v>
      </c>
      <c r="G267" s="68" t="s">
        <v>1058</v>
      </c>
      <c r="H267" s="71">
        <v>85932</v>
      </c>
      <c r="I267" s="68" t="s">
        <v>1059</v>
      </c>
      <c r="J267" s="68" t="s">
        <v>473</v>
      </c>
      <c r="K267" s="68" t="s">
        <v>454</v>
      </c>
      <c r="L267" s="68" t="s">
        <v>962</v>
      </c>
      <c r="M267" s="68" t="s">
        <v>963</v>
      </c>
      <c r="N267" s="71">
        <v>22</v>
      </c>
      <c r="O267" s="70">
        <v>44442</v>
      </c>
      <c r="P267" s="68"/>
    </row>
    <row r="268" spans="1:16" x14ac:dyDescent="0.25">
      <c r="A268" s="68">
        <v>1665706</v>
      </c>
      <c r="B268" s="69"/>
      <c r="C268" s="68" t="s">
        <v>411</v>
      </c>
      <c r="D268" s="68" t="s">
        <v>1060</v>
      </c>
      <c r="E268" s="68" t="s">
        <v>498</v>
      </c>
      <c r="F268" s="70">
        <v>44396</v>
      </c>
      <c r="G268" s="68" t="s">
        <v>1061</v>
      </c>
      <c r="H268" s="71">
        <v>48700</v>
      </c>
      <c r="I268" s="68" t="s">
        <v>1059</v>
      </c>
      <c r="J268" s="68" t="s">
        <v>473</v>
      </c>
      <c r="K268" s="68" t="s">
        <v>454</v>
      </c>
      <c r="L268" s="68" t="s">
        <v>962</v>
      </c>
      <c r="M268" s="68" t="s">
        <v>963</v>
      </c>
      <c r="N268" s="71">
        <v>22</v>
      </c>
      <c r="O268" s="70">
        <v>44442</v>
      </c>
      <c r="P268" s="68"/>
    </row>
    <row r="269" spans="1:16" x14ac:dyDescent="0.25">
      <c r="A269" s="68">
        <v>1663053</v>
      </c>
      <c r="B269" s="69"/>
      <c r="C269" s="68" t="s">
        <v>411</v>
      </c>
      <c r="D269" s="68" t="s">
        <v>1062</v>
      </c>
      <c r="E269" s="68" t="s">
        <v>498</v>
      </c>
      <c r="F269" s="70">
        <v>44384</v>
      </c>
      <c r="G269" s="68" t="s">
        <v>1038</v>
      </c>
      <c r="H269" s="71">
        <v>337958</v>
      </c>
      <c r="I269" s="68" t="s">
        <v>1063</v>
      </c>
      <c r="J269" s="68" t="s">
        <v>473</v>
      </c>
      <c r="K269" s="68" t="s">
        <v>454</v>
      </c>
      <c r="L269" s="68" t="s">
        <v>1064</v>
      </c>
      <c r="M269" s="68" t="s">
        <v>1039</v>
      </c>
      <c r="N269" s="71">
        <v>22</v>
      </c>
      <c r="O269" s="70">
        <v>44442</v>
      </c>
      <c r="P269" s="68"/>
    </row>
    <row r="270" spans="1:16" x14ac:dyDescent="0.25">
      <c r="A270" s="76" t="s">
        <v>1065</v>
      </c>
      <c r="B270" s="77"/>
      <c r="C270" s="76" t="s">
        <v>411</v>
      </c>
      <c r="D270" s="76" t="s">
        <v>1066</v>
      </c>
      <c r="E270" s="76" t="s">
        <v>413</v>
      </c>
      <c r="F270" s="78">
        <v>44476</v>
      </c>
      <c r="G270" s="76" t="s">
        <v>1065</v>
      </c>
      <c r="H270" s="79">
        <v>1053689</v>
      </c>
      <c r="I270" s="76" t="s">
        <v>496</v>
      </c>
      <c r="J270" s="76" t="s">
        <v>414</v>
      </c>
      <c r="K270" s="76" t="s">
        <v>454</v>
      </c>
      <c r="L270" s="76" t="s">
        <v>1067</v>
      </c>
      <c r="M270" s="76" t="s">
        <v>486</v>
      </c>
      <c r="N270" s="79">
        <v>18</v>
      </c>
      <c r="O270" s="78">
        <v>44476</v>
      </c>
      <c r="P270" s="76"/>
    </row>
    <row r="271" spans="1:16" x14ac:dyDescent="0.25">
      <c r="A271" s="76"/>
      <c r="B271" s="77"/>
      <c r="C271" s="76"/>
      <c r="D271" s="76"/>
      <c r="E271" s="76"/>
      <c r="F271" s="78"/>
      <c r="G271" s="76"/>
      <c r="H271" s="79"/>
      <c r="I271" s="76"/>
      <c r="J271" s="76"/>
      <c r="K271" s="76"/>
      <c r="L271" s="76"/>
      <c r="M271" s="76"/>
      <c r="N271" s="79"/>
      <c r="O271" s="78"/>
      <c r="P271" s="76"/>
    </row>
    <row r="272" spans="1:16" x14ac:dyDescent="0.25">
      <c r="A272" s="68">
        <v>1650432</v>
      </c>
      <c r="B272" s="69"/>
      <c r="C272" s="68" t="s">
        <v>411</v>
      </c>
      <c r="D272" s="68" t="s">
        <v>1069</v>
      </c>
      <c r="E272" s="68" t="s">
        <v>498</v>
      </c>
      <c r="F272" s="70">
        <v>44334</v>
      </c>
      <c r="G272" s="68" t="s">
        <v>1070</v>
      </c>
      <c r="H272" s="71">
        <v>48700</v>
      </c>
      <c r="I272" s="68" t="s">
        <v>926</v>
      </c>
      <c r="J272" s="68" t="s">
        <v>473</v>
      </c>
      <c r="K272" s="68" t="s">
        <v>456</v>
      </c>
      <c r="L272" s="68" t="s">
        <v>808</v>
      </c>
      <c r="M272" s="68" t="s">
        <v>480</v>
      </c>
      <c r="N272" s="71">
        <v>75</v>
      </c>
      <c r="O272" s="70">
        <v>44378</v>
      </c>
      <c r="P272" s="68"/>
    </row>
    <row r="273" spans="1:16" x14ac:dyDescent="0.25">
      <c r="A273" s="68">
        <v>1661948</v>
      </c>
      <c r="B273" s="69"/>
      <c r="C273" s="68" t="s">
        <v>411</v>
      </c>
      <c r="D273" s="68" t="s">
        <v>1071</v>
      </c>
      <c r="E273" s="68" t="s">
        <v>498</v>
      </c>
      <c r="F273" s="70">
        <v>44378</v>
      </c>
      <c r="G273" s="68" t="s">
        <v>1068</v>
      </c>
      <c r="H273" s="71">
        <f>H276-H272-H274-H275</f>
        <v>81149</v>
      </c>
      <c r="I273" s="68" t="s">
        <v>1059</v>
      </c>
      <c r="J273" s="68" t="s">
        <v>473</v>
      </c>
      <c r="K273" s="68" t="s">
        <v>456</v>
      </c>
      <c r="L273" s="68" t="s">
        <v>808</v>
      </c>
      <c r="M273" s="68" t="s">
        <v>480</v>
      </c>
      <c r="N273" s="71">
        <v>11</v>
      </c>
      <c r="O273" s="70">
        <v>44442</v>
      </c>
      <c r="P273" s="68"/>
    </row>
    <row r="274" spans="1:16" x14ac:dyDescent="0.25">
      <c r="A274" s="68">
        <v>1666648</v>
      </c>
      <c r="B274" s="69"/>
      <c r="C274" s="68" t="s">
        <v>411</v>
      </c>
      <c r="D274" s="68" t="s">
        <v>1072</v>
      </c>
      <c r="E274" s="68" t="s">
        <v>498</v>
      </c>
      <c r="F274" s="70">
        <v>44400</v>
      </c>
      <c r="G274" s="68" t="s">
        <v>1073</v>
      </c>
      <c r="H274" s="71">
        <v>33800</v>
      </c>
      <c r="I274" s="68" t="s">
        <v>1059</v>
      </c>
      <c r="J274" s="68" t="s">
        <v>473</v>
      </c>
      <c r="K274" s="68" t="s">
        <v>456</v>
      </c>
      <c r="L274" s="68" t="s">
        <v>808</v>
      </c>
      <c r="M274" s="68" t="s">
        <v>480</v>
      </c>
      <c r="N274" s="71">
        <v>11</v>
      </c>
      <c r="O274" s="70">
        <v>44442</v>
      </c>
      <c r="P274" s="68"/>
    </row>
    <row r="275" spans="1:16" x14ac:dyDescent="0.25">
      <c r="A275" s="68">
        <v>1661737</v>
      </c>
      <c r="B275" s="69"/>
      <c r="C275" s="68" t="s">
        <v>411</v>
      </c>
      <c r="D275" s="68" t="s">
        <v>1074</v>
      </c>
      <c r="E275" s="68" t="s">
        <v>498</v>
      </c>
      <c r="F275" s="70">
        <v>44378</v>
      </c>
      <c r="G275" s="68" t="s">
        <v>1075</v>
      </c>
      <c r="H275" s="71">
        <v>96881</v>
      </c>
      <c r="I275" s="68" t="s">
        <v>1063</v>
      </c>
      <c r="J275" s="68" t="s">
        <v>473</v>
      </c>
      <c r="K275" s="68" t="s">
        <v>456</v>
      </c>
      <c r="L275" s="68" t="s">
        <v>808</v>
      </c>
      <c r="M275" s="68" t="s">
        <v>480</v>
      </c>
      <c r="N275" s="71">
        <v>11</v>
      </c>
      <c r="O275" s="70">
        <v>44442</v>
      </c>
      <c r="P275" s="68"/>
    </row>
    <row r="276" spans="1:16" x14ac:dyDescent="0.25">
      <c r="A276" s="76" t="s">
        <v>1076</v>
      </c>
      <c r="B276" s="77"/>
      <c r="C276" s="76" t="s">
        <v>411</v>
      </c>
      <c r="D276" s="76" t="s">
        <v>1077</v>
      </c>
      <c r="E276" s="76" t="s">
        <v>413</v>
      </c>
      <c r="F276" s="78">
        <v>44414</v>
      </c>
      <c r="G276" s="76" t="s">
        <v>1076</v>
      </c>
      <c r="H276" s="79">
        <v>260530</v>
      </c>
      <c r="I276" s="76" t="s">
        <v>174</v>
      </c>
      <c r="J276" s="76" t="s">
        <v>414</v>
      </c>
      <c r="K276" s="76" t="s">
        <v>456</v>
      </c>
      <c r="L276" s="76" t="s">
        <v>497</v>
      </c>
      <c r="M276" s="76" t="s">
        <v>479</v>
      </c>
      <c r="N276" s="79">
        <v>69</v>
      </c>
      <c r="O276" s="78">
        <v>44414</v>
      </c>
      <c r="P276" s="76"/>
    </row>
    <row r="277" spans="1:16" x14ac:dyDescent="0.25">
      <c r="A277" s="76"/>
      <c r="B277" s="77"/>
      <c r="C277" s="76"/>
      <c r="D277" s="76"/>
      <c r="E277" s="76"/>
      <c r="F277" s="78"/>
      <c r="G277" s="76"/>
      <c r="H277" s="79"/>
      <c r="I277" s="76"/>
      <c r="J277" s="76"/>
      <c r="K277" s="76"/>
      <c r="L277" s="76"/>
      <c r="M277" s="76"/>
      <c r="N277" s="79"/>
      <c r="O277" s="78"/>
      <c r="P277" s="76"/>
    </row>
    <row r="278" spans="1:16" x14ac:dyDescent="0.25">
      <c r="A278" s="68">
        <v>1656387</v>
      </c>
      <c r="B278" s="69"/>
      <c r="C278" s="68" t="s">
        <v>411</v>
      </c>
      <c r="D278" s="68" t="s">
        <v>1079</v>
      </c>
      <c r="E278" s="68" t="s">
        <v>498</v>
      </c>
      <c r="F278" s="70">
        <v>44357</v>
      </c>
      <c r="G278" s="68" t="s">
        <v>1080</v>
      </c>
      <c r="H278" s="71">
        <v>187400</v>
      </c>
      <c r="I278" s="68" t="s">
        <v>986</v>
      </c>
      <c r="J278" s="68" t="s">
        <v>473</v>
      </c>
      <c r="K278" s="68" t="s">
        <v>457</v>
      </c>
      <c r="L278" s="68" t="s">
        <v>830</v>
      </c>
      <c r="M278" s="68" t="s">
        <v>831</v>
      </c>
      <c r="N278" s="71">
        <v>41</v>
      </c>
      <c r="O278" s="70">
        <v>44412</v>
      </c>
      <c r="P278" s="68"/>
    </row>
    <row r="279" spans="1:16" x14ac:dyDescent="0.25">
      <c r="A279" s="68">
        <v>1661776</v>
      </c>
      <c r="B279" s="69"/>
      <c r="C279" s="68" t="s">
        <v>411</v>
      </c>
      <c r="D279" s="68" t="s">
        <v>1081</v>
      </c>
      <c r="E279" s="68" t="s">
        <v>498</v>
      </c>
      <c r="F279" s="70">
        <v>44378</v>
      </c>
      <c r="G279" s="68" t="s">
        <v>1082</v>
      </c>
      <c r="H279" s="71">
        <v>21700</v>
      </c>
      <c r="I279" s="68" t="s">
        <v>1059</v>
      </c>
      <c r="J279" s="68" t="s">
        <v>473</v>
      </c>
      <c r="K279" s="68" t="s">
        <v>457</v>
      </c>
      <c r="L279" s="68" t="s">
        <v>808</v>
      </c>
      <c r="M279" s="68" t="s">
        <v>480</v>
      </c>
      <c r="N279" s="71">
        <v>11</v>
      </c>
      <c r="O279" s="70">
        <v>44442</v>
      </c>
      <c r="P279" s="68"/>
    </row>
    <row r="280" spans="1:16" x14ac:dyDescent="0.25">
      <c r="A280" s="68">
        <v>1661823</v>
      </c>
      <c r="B280" s="69"/>
      <c r="C280" s="68" t="s">
        <v>411</v>
      </c>
      <c r="D280" s="68" t="s">
        <v>1083</v>
      </c>
      <c r="E280" s="68" t="s">
        <v>498</v>
      </c>
      <c r="F280" s="70">
        <v>44378</v>
      </c>
      <c r="G280" s="68" t="s">
        <v>1084</v>
      </c>
      <c r="H280" s="71">
        <v>85932</v>
      </c>
      <c r="I280" s="68" t="s">
        <v>1059</v>
      </c>
      <c r="J280" s="68" t="s">
        <v>473</v>
      </c>
      <c r="K280" s="68" t="s">
        <v>457</v>
      </c>
      <c r="L280" s="68" t="s">
        <v>808</v>
      </c>
      <c r="M280" s="68" t="s">
        <v>480</v>
      </c>
      <c r="N280" s="71">
        <v>11</v>
      </c>
      <c r="O280" s="70">
        <v>44442</v>
      </c>
      <c r="P280" s="68"/>
    </row>
    <row r="281" spans="1:16" x14ac:dyDescent="0.25">
      <c r="A281" s="68">
        <v>1663716</v>
      </c>
      <c r="B281" s="69"/>
      <c r="C281" s="68" t="s">
        <v>411</v>
      </c>
      <c r="D281" s="68" t="s">
        <v>1085</v>
      </c>
      <c r="E281" s="68" t="s">
        <v>498</v>
      </c>
      <c r="F281" s="70">
        <v>44386</v>
      </c>
      <c r="G281" s="68" t="s">
        <v>1086</v>
      </c>
      <c r="H281" s="71">
        <v>33800</v>
      </c>
      <c r="I281" s="68" t="s">
        <v>1059</v>
      </c>
      <c r="J281" s="68" t="s">
        <v>473</v>
      </c>
      <c r="K281" s="68" t="s">
        <v>457</v>
      </c>
      <c r="L281" s="68" t="s">
        <v>808</v>
      </c>
      <c r="M281" s="68" t="s">
        <v>480</v>
      </c>
      <c r="N281" s="71">
        <v>11</v>
      </c>
      <c r="O281" s="70">
        <v>44442</v>
      </c>
      <c r="P281" s="68"/>
    </row>
    <row r="282" spans="1:16" x14ac:dyDescent="0.25">
      <c r="A282" s="68">
        <v>1664739</v>
      </c>
      <c r="B282" s="69"/>
      <c r="C282" s="68" t="s">
        <v>411</v>
      </c>
      <c r="D282" s="68" t="s">
        <v>1087</v>
      </c>
      <c r="E282" s="68" t="s">
        <v>498</v>
      </c>
      <c r="F282" s="70">
        <v>44391</v>
      </c>
      <c r="G282" s="68" t="s">
        <v>1088</v>
      </c>
      <c r="H282" s="71">
        <v>25389</v>
      </c>
      <c r="I282" s="68" t="s">
        <v>1059</v>
      </c>
      <c r="J282" s="68" t="s">
        <v>473</v>
      </c>
      <c r="K282" s="68" t="s">
        <v>457</v>
      </c>
      <c r="L282" s="68" t="s">
        <v>808</v>
      </c>
      <c r="M282" s="68" t="s">
        <v>480</v>
      </c>
      <c r="N282" s="71">
        <v>11</v>
      </c>
      <c r="O282" s="70">
        <v>44442</v>
      </c>
      <c r="P282" s="68"/>
    </row>
    <row r="283" spans="1:16" x14ac:dyDescent="0.25">
      <c r="A283" s="68">
        <v>1668551</v>
      </c>
      <c r="B283" s="69"/>
      <c r="C283" s="68" t="s">
        <v>411</v>
      </c>
      <c r="D283" s="68" t="s">
        <v>1089</v>
      </c>
      <c r="E283" s="68" t="s">
        <v>498</v>
      </c>
      <c r="F283" s="70">
        <v>44408</v>
      </c>
      <c r="G283" s="68" t="s">
        <v>1078</v>
      </c>
      <c r="H283" s="71">
        <v>920268</v>
      </c>
      <c r="I283" s="68" t="s">
        <v>1063</v>
      </c>
      <c r="J283" s="68" t="s">
        <v>473</v>
      </c>
      <c r="K283" s="68" t="s">
        <v>457</v>
      </c>
      <c r="L283" s="68" t="s">
        <v>1090</v>
      </c>
      <c r="M283" s="68" t="s">
        <v>480</v>
      </c>
      <c r="N283" s="71">
        <v>11</v>
      </c>
      <c r="O283" s="70">
        <v>44442</v>
      </c>
      <c r="P283" s="68"/>
    </row>
    <row r="284" spans="1:16" x14ac:dyDescent="0.25">
      <c r="A284" s="76" t="s">
        <v>1091</v>
      </c>
      <c r="B284" s="77"/>
      <c r="C284" s="76" t="s">
        <v>411</v>
      </c>
      <c r="D284" s="76" t="s">
        <v>1092</v>
      </c>
      <c r="E284" s="76" t="s">
        <v>413</v>
      </c>
      <c r="F284" s="78">
        <v>44446</v>
      </c>
      <c r="G284" s="76" t="s">
        <v>1091</v>
      </c>
      <c r="H284" s="79">
        <v>1274489</v>
      </c>
      <c r="I284" s="76" t="s">
        <v>174</v>
      </c>
      <c r="J284" s="76" t="s">
        <v>414</v>
      </c>
      <c r="K284" s="76" t="s">
        <v>457</v>
      </c>
      <c r="L284" s="76" t="s">
        <v>477</v>
      </c>
      <c r="M284" s="76" t="s">
        <v>479</v>
      </c>
      <c r="N284" s="79">
        <v>37</v>
      </c>
      <c r="O284" s="78">
        <v>44446</v>
      </c>
      <c r="P284" s="76"/>
    </row>
    <row r="285" spans="1:16" x14ac:dyDescent="0.25">
      <c r="A285" s="76"/>
      <c r="B285" s="77"/>
      <c r="C285" s="76"/>
      <c r="D285" s="76"/>
      <c r="E285" s="76"/>
      <c r="F285" s="78"/>
      <c r="G285" s="76"/>
      <c r="H285" s="79"/>
      <c r="I285" s="76"/>
      <c r="J285" s="76"/>
      <c r="K285" s="76"/>
      <c r="L285" s="76"/>
      <c r="M285" s="76"/>
      <c r="N285" s="79"/>
      <c r="O285" s="78"/>
      <c r="P285" s="76"/>
    </row>
    <row r="286" spans="1:16" x14ac:dyDescent="0.25">
      <c r="A286" s="68">
        <v>1652176</v>
      </c>
      <c r="B286" s="69"/>
      <c r="C286" s="68" t="s">
        <v>411</v>
      </c>
      <c r="D286" s="68" t="s">
        <v>1094</v>
      </c>
      <c r="E286" s="68" t="s">
        <v>498</v>
      </c>
      <c r="F286" s="70">
        <v>44341</v>
      </c>
      <c r="G286" s="68" t="s">
        <v>1095</v>
      </c>
      <c r="H286" s="71">
        <v>130386</v>
      </c>
      <c r="I286" s="68" t="s">
        <v>926</v>
      </c>
      <c r="J286" s="68" t="s">
        <v>473</v>
      </c>
      <c r="K286" s="68" t="s">
        <v>449</v>
      </c>
      <c r="L286" s="68" t="s">
        <v>490</v>
      </c>
      <c r="M286" s="68" t="s">
        <v>527</v>
      </c>
      <c r="N286" s="71">
        <v>92</v>
      </c>
      <c r="O286" s="70">
        <v>44378</v>
      </c>
      <c r="P286" s="68"/>
    </row>
    <row r="287" spans="1:16" x14ac:dyDescent="0.25">
      <c r="A287" s="68">
        <v>1649816</v>
      </c>
      <c r="B287" s="69"/>
      <c r="C287" s="68" t="s">
        <v>411</v>
      </c>
      <c r="D287" s="68" t="s">
        <v>448</v>
      </c>
      <c r="E287" s="68" t="s">
        <v>498</v>
      </c>
      <c r="F287" s="70">
        <v>44330</v>
      </c>
      <c r="G287" s="68" t="s">
        <v>999</v>
      </c>
      <c r="H287" s="71">
        <v>38883</v>
      </c>
      <c r="I287" s="68" t="s">
        <v>926</v>
      </c>
      <c r="J287" s="68" t="s">
        <v>467</v>
      </c>
      <c r="K287" s="68" t="s">
        <v>449</v>
      </c>
      <c r="L287" s="68" t="s">
        <v>510</v>
      </c>
      <c r="M287" s="68" t="s">
        <v>527</v>
      </c>
      <c r="N287" s="71">
        <v>92</v>
      </c>
      <c r="O287" s="70">
        <v>44378</v>
      </c>
      <c r="P287" s="68"/>
    </row>
    <row r="288" spans="1:16" x14ac:dyDescent="0.25">
      <c r="A288" s="68">
        <v>1648253</v>
      </c>
      <c r="B288" s="69"/>
      <c r="C288" s="68" t="s">
        <v>411</v>
      </c>
      <c r="D288" s="68" t="s">
        <v>1096</v>
      </c>
      <c r="E288" s="68" t="s">
        <v>469</v>
      </c>
      <c r="F288" s="70">
        <v>44323</v>
      </c>
      <c r="G288" s="68" t="s">
        <v>1097</v>
      </c>
      <c r="H288" s="71">
        <v>48700</v>
      </c>
      <c r="I288" s="68" t="s">
        <v>955</v>
      </c>
      <c r="J288" s="68" t="s">
        <v>473</v>
      </c>
      <c r="K288" s="68" t="s">
        <v>449</v>
      </c>
      <c r="L288" s="68" t="s">
        <v>553</v>
      </c>
      <c r="M288" s="68" t="s">
        <v>527</v>
      </c>
      <c r="N288" s="71">
        <v>92</v>
      </c>
      <c r="O288" s="70">
        <v>44378</v>
      </c>
      <c r="P288" s="68"/>
    </row>
    <row r="289" spans="1:16" x14ac:dyDescent="0.25">
      <c r="A289" s="68">
        <v>1652412</v>
      </c>
      <c r="B289" s="69"/>
      <c r="C289" s="68" t="s">
        <v>411</v>
      </c>
      <c r="D289" s="68" t="s">
        <v>1098</v>
      </c>
      <c r="E289" s="68" t="s">
        <v>469</v>
      </c>
      <c r="F289" s="70">
        <v>44341</v>
      </c>
      <c r="G289" s="68" t="s">
        <v>1099</v>
      </c>
      <c r="H289" s="71">
        <v>33800</v>
      </c>
      <c r="I289" s="68" t="s">
        <v>955</v>
      </c>
      <c r="J289" s="68" t="s">
        <v>473</v>
      </c>
      <c r="K289" s="68" t="s">
        <v>449</v>
      </c>
      <c r="L289" s="68" t="s">
        <v>490</v>
      </c>
      <c r="M289" s="68" t="s">
        <v>527</v>
      </c>
      <c r="N289" s="71">
        <v>92</v>
      </c>
      <c r="O289" s="70">
        <v>44378</v>
      </c>
      <c r="P289" s="68"/>
    </row>
    <row r="290" spans="1:16" x14ac:dyDescent="0.25">
      <c r="A290" s="68">
        <v>1659888</v>
      </c>
      <c r="B290" s="69"/>
      <c r="C290" s="68" t="s">
        <v>411</v>
      </c>
      <c r="D290" s="68" t="s">
        <v>451</v>
      </c>
      <c r="E290" s="68" t="s">
        <v>498</v>
      </c>
      <c r="F290" s="70">
        <v>44371</v>
      </c>
      <c r="G290" s="68" t="s">
        <v>980</v>
      </c>
      <c r="H290" s="71">
        <v>17076</v>
      </c>
      <c r="I290" s="68" t="s">
        <v>986</v>
      </c>
      <c r="J290" s="68" t="s">
        <v>467</v>
      </c>
      <c r="K290" s="68" t="s">
        <v>449</v>
      </c>
      <c r="L290" s="68" t="s">
        <v>1100</v>
      </c>
      <c r="M290" s="68" t="s">
        <v>502</v>
      </c>
      <c r="N290" s="71">
        <v>58</v>
      </c>
      <c r="O290" s="70">
        <v>44412</v>
      </c>
      <c r="P290" s="68"/>
    </row>
    <row r="291" spans="1:16" x14ac:dyDescent="0.25">
      <c r="A291" s="68">
        <v>1662265</v>
      </c>
      <c r="B291" s="69"/>
      <c r="C291" s="68" t="s">
        <v>411</v>
      </c>
      <c r="D291" s="68" t="s">
        <v>1101</v>
      </c>
      <c r="E291" s="68" t="s">
        <v>419</v>
      </c>
      <c r="F291" s="70">
        <v>44379</v>
      </c>
      <c r="G291" s="68" t="s">
        <v>1102</v>
      </c>
      <c r="H291" s="71">
        <v>937090</v>
      </c>
      <c r="I291" s="68" t="s">
        <v>1103</v>
      </c>
      <c r="J291" s="68" t="s">
        <v>473</v>
      </c>
      <c r="K291" s="68" t="s">
        <v>449</v>
      </c>
      <c r="L291" s="68" t="s">
        <v>553</v>
      </c>
      <c r="M291" s="68" t="s">
        <v>527</v>
      </c>
      <c r="N291" s="71">
        <v>29</v>
      </c>
      <c r="O291" s="70">
        <v>44441</v>
      </c>
      <c r="P291" s="68"/>
    </row>
    <row r="292" spans="1:16" x14ac:dyDescent="0.25">
      <c r="A292" s="68">
        <v>1668475</v>
      </c>
      <c r="B292" s="69"/>
      <c r="C292" s="68" t="s">
        <v>411</v>
      </c>
      <c r="D292" s="68" t="s">
        <v>1104</v>
      </c>
      <c r="E292" s="68" t="s">
        <v>498</v>
      </c>
      <c r="F292" s="70">
        <v>44408</v>
      </c>
      <c r="G292" s="68" t="s">
        <v>1093</v>
      </c>
      <c r="H292" s="71">
        <v>362839</v>
      </c>
      <c r="I292" s="68" t="s">
        <v>1105</v>
      </c>
      <c r="J292" s="68" t="s">
        <v>473</v>
      </c>
      <c r="K292" s="68" t="s">
        <v>449</v>
      </c>
      <c r="L292" s="68" t="s">
        <v>1106</v>
      </c>
      <c r="M292" s="68" t="s">
        <v>527</v>
      </c>
      <c r="N292" s="71">
        <v>28</v>
      </c>
      <c r="O292" s="70">
        <v>44442</v>
      </c>
      <c r="P292" s="68"/>
    </row>
    <row r="293" spans="1:16" x14ac:dyDescent="0.25">
      <c r="A293" s="76" t="s">
        <v>1107</v>
      </c>
      <c r="B293" s="77"/>
      <c r="C293" s="76" t="s">
        <v>411</v>
      </c>
      <c r="D293" s="76" t="s">
        <v>1108</v>
      </c>
      <c r="E293" s="76" t="s">
        <v>413</v>
      </c>
      <c r="F293" s="78">
        <v>44476</v>
      </c>
      <c r="G293" s="76" t="s">
        <v>1107</v>
      </c>
      <c r="H293" s="79">
        <v>1568774</v>
      </c>
      <c r="I293" s="76" t="s">
        <v>345</v>
      </c>
      <c r="J293" s="76" t="s">
        <v>414</v>
      </c>
      <c r="K293" s="76" t="s">
        <v>449</v>
      </c>
      <c r="L293" s="76" t="s">
        <v>1067</v>
      </c>
      <c r="M293" s="76" t="s">
        <v>502</v>
      </c>
      <c r="N293" s="79">
        <v>24</v>
      </c>
      <c r="O293" s="78">
        <v>44476</v>
      </c>
      <c r="P293" s="76"/>
    </row>
    <row r="294" spans="1:16" x14ac:dyDescent="0.25">
      <c r="A294" s="76"/>
      <c r="B294" s="77"/>
      <c r="C294" s="76"/>
      <c r="D294" s="76"/>
      <c r="E294" s="76"/>
      <c r="F294" s="78"/>
      <c r="G294" s="76"/>
      <c r="H294" s="79"/>
      <c r="I294" s="76"/>
      <c r="J294" s="76"/>
      <c r="K294" s="76"/>
      <c r="L294" s="76"/>
      <c r="M294" s="76"/>
      <c r="N294" s="79"/>
      <c r="O294" s="78"/>
      <c r="P294" s="76"/>
    </row>
    <row r="295" spans="1:16" x14ac:dyDescent="0.25">
      <c r="A295" s="68">
        <v>1651480</v>
      </c>
      <c r="B295" s="69"/>
      <c r="C295" s="68" t="s">
        <v>411</v>
      </c>
      <c r="D295" s="68" t="s">
        <v>1535</v>
      </c>
      <c r="E295" s="68" t="s">
        <v>469</v>
      </c>
      <c r="F295" s="70">
        <v>44337</v>
      </c>
      <c r="G295" s="68" t="s">
        <v>1112</v>
      </c>
      <c r="H295" s="71">
        <v>306059</v>
      </c>
      <c r="I295" s="68" t="s">
        <v>955</v>
      </c>
      <c r="J295" s="68" t="s">
        <v>473</v>
      </c>
      <c r="K295" s="68" t="s">
        <v>1111</v>
      </c>
      <c r="L295" s="68" t="s">
        <v>1353</v>
      </c>
      <c r="M295" s="68" t="s">
        <v>487</v>
      </c>
      <c r="N295" s="71">
        <v>91</v>
      </c>
      <c r="O295" s="70">
        <v>44378</v>
      </c>
      <c r="P295" s="68"/>
    </row>
    <row r="296" spans="1:16" x14ac:dyDescent="0.25">
      <c r="A296" s="68">
        <v>1651766</v>
      </c>
      <c r="B296" s="69"/>
      <c r="C296" s="68" t="s">
        <v>411</v>
      </c>
      <c r="D296" s="68" t="s">
        <v>1536</v>
      </c>
      <c r="E296" s="68" t="s">
        <v>469</v>
      </c>
      <c r="F296" s="70">
        <v>44340</v>
      </c>
      <c r="G296" s="68" t="s">
        <v>1537</v>
      </c>
      <c r="H296" s="71">
        <v>44100</v>
      </c>
      <c r="I296" s="68" t="s">
        <v>955</v>
      </c>
      <c r="J296" s="68" t="s">
        <v>473</v>
      </c>
      <c r="K296" s="68" t="s">
        <v>1111</v>
      </c>
      <c r="L296" s="68" t="s">
        <v>1538</v>
      </c>
      <c r="M296" s="68" t="s">
        <v>487</v>
      </c>
      <c r="N296" s="71">
        <v>91</v>
      </c>
      <c r="O296" s="70">
        <v>44378</v>
      </c>
      <c r="P296" s="68"/>
    </row>
    <row r="297" spans="1:16" x14ac:dyDescent="0.25">
      <c r="A297" s="68">
        <v>1651999</v>
      </c>
      <c r="B297" s="69"/>
      <c r="C297" s="68" t="s">
        <v>411</v>
      </c>
      <c r="D297" s="68" t="s">
        <v>1539</v>
      </c>
      <c r="E297" s="68" t="s">
        <v>469</v>
      </c>
      <c r="F297" s="70">
        <v>44340</v>
      </c>
      <c r="G297" s="68" t="s">
        <v>1540</v>
      </c>
      <c r="H297" s="71">
        <v>48700</v>
      </c>
      <c r="I297" s="68" t="s">
        <v>955</v>
      </c>
      <c r="J297" s="68" t="s">
        <v>473</v>
      </c>
      <c r="K297" s="68" t="s">
        <v>1111</v>
      </c>
      <c r="L297" s="68" t="s">
        <v>550</v>
      </c>
      <c r="M297" s="68" t="s">
        <v>487</v>
      </c>
      <c r="N297" s="71">
        <v>91</v>
      </c>
      <c r="O297" s="70">
        <v>44378</v>
      </c>
      <c r="P297" s="68"/>
    </row>
    <row r="298" spans="1:16" x14ac:dyDescent="0.25">
      <c r="A298" s="68">
        <v>1652012</v>
      </c>
      <c r="B298" s="69"/>
      <c r="C298" s="68" t="s">
        <v>411</v>
      </c>
      <c r="D298" s="68" t="s">
        <v>1541</v>
      </c>
      <c r="E298" s="68" t="s">
        <v>469</v>
      </c>
      <c r="F298" s="70">
        <v>44340</v>
      </c>
      <c r="G298" s="68" t="s">
        <v>1542</v>
      </c>
      <c r="H298" s="71">
        <v>173817</v>
      </c>
      <c r="I298" s="68" t="s">
        <v>955</v>
      </c>
      <c r="J298" s="68" t="s">
        <v>473</v>
      </c>
      <c r="K298" s="68" t="s">
        <v>1111</v>
      </c>
      <c r="L298" s="68" t="s">
        <v>1543</v>
      </c>
      <c r="M298" s="68" t="s">
        <v>487</v>
      </c>
      <c r="N298" s="71">
        <v>91</v>
      </c>
      <c r="O298" s="70">
        <v>44378</v>
      </c>
      <c r="P298" s="68"/>
    </row>
    <row r="299" spans="1:16" x14ac:dyDescent="0.25">
      <c r="A299" s="68">
        <v>1574372</v>
      </c>
      <c r="B299" s="69"/>
      <c r="C299" s="68" t="s">
        <v>411</v>
      </c>
      <c r="D299" s="68" t="s">
        <v>1544</v>
      </c>
      <c r="E299" s="68" t="s">
        <v>413</v>
      </c>
      <c r="F299" s="70">
        <v>44182</v>
      </c>
      <c r="G299" s="68" t="s">
        <v>1545</v>
      </c>
      <c r="H299" s="71">
        <v>26100</v>
      </c>
      <c r="I299" s="68" t="s">
        <v>1546</v>
      </c>
      <c r="J299" s="68" t="s">
        <v>1547</v>
      </c>
      <c r="K299" s="68" t="s">
        <v>1111</v>
      </c>
      <c r="L299" s="68" t="s">
        <v>1548</v>
      </c>
      <c r="M299" s="68" t="s">
        <v>487</v>
      </c>
      <c r="N299" s="71">
        <v>257</v>
      </c>
      <c r="O299" s="70">
        <v>44182</v>
      </c>
      <c r="P299" s="68"/>
    </row>
    <row r="300" spans="1:16" x14ac:dyDescent="0.25">
      <c r="A300" s="68">
        <v>1576326</v>
      </c>
      <c r="B300" s="69"/>
      <c r="C300" s="68" t="s">
        <v>411</v>
      </c>
      <c r="D300" s="68" t="s">
        <v>1549</v>
      </c>
      <c r="E300" s="68" t="s">
        <v>413</v>
      </c>
      <c r="F300" s="70">
        <v>44182</v>
      </c>
      <c r="G300" s="68" t="s">
        <v>1550</v>
      </c>
      <c r="H300" s="71">
        <v>22300</v>
      </c>
      <c r="I300" s="68" t="s">
        <v>1551</v>
      </c>
      <c r="J300" s="68" t="s">
        <v>1547</v>
      </c>
      <c r="K300" s="68" t="s">
        <v>1111</v>
      </c>
      <c r="L300" s="68" t="s">
        <v>1552</v>
      </c>
      <c r="M300" s="68" t="s">
        <v>487</v>
      </c>
      <c r="N300" s="71">
        <v>257</v>
      </c>
      <c r="O300" s="70">
        <v>44182</v>
      </c>
      <c r="P300" s="68"/>
    </row>
    <row r="301" spans="1:16" x14ac:dyDescent="0.25">
      <c r="A301" s="68">
        <v>1577237</v>
      </c>
      <c r="B301" s="69"/>
      <c r="C301" s="68" t="s">
        <v>411</v>
      </c>
      <c r="D301" s="68" t="s">
        <v>1553</v>
      </c>
      <c r="E301" s="68" t="s">
        <v>413</v>
      </c>
      <c r="F301" s="70">
        <v>44182</v>
      </c>
      <c r="G301" s="68" t="s">
        <v>1554</v>
      </c>
      <c r="H301" s="71">
        <v>32600</v>
      </c>
      <c r="I301" s="68" t="s">
        <v>1555</v>
      </c>
      <c r="J301" s="68" t="s">
        <v>1547</v>
      </c>
      <c r="K301" s="68" t="s">
        <v>1111</v>
      </c>
      <c r="L301" s="68" t="s">
        <v>1556</v>
      </c>
      <c r="M301" s="68" t="s">
        <v>487</v>
      </c>
      <c r="N301" s="71">
        <v>257</v>
      </c>
      <c r="O301" s="70">
        <v>44182</v>
      </c>
      <c r="P301" s="68"/>
    </row>
    <row r="302" spans="1:16" x14ac:dyDescent="0.25">
      <c r="A302" s="68">
        <v>1577238</v>
      </c>
      <c r="B302" s="69"/>
      <c r="C302" s="68" t="s">
        <v>411</v>
      </c>
      <c r="D302" s="68" t="s">
        <v>1557</v>
      </c>
      <c r="E302" s="68" t="s">
        <v>413</v>
      </c>
      <c r="F302" s="70">
        <v>44182</v>
      </c>
      <c r="G302" s="68" t="s">
        <v>1558</v>
      </c>
      <c r="H302" s="71">
        <v>32600</v>
      </c>
      <c r="I302" s="68" t="s">
        <v>1559</v>
      </c>
      <c r="J302" s="68" t="s">
        <v>1547</v>
      </c>
      <c r="K302" s="68" t="s">
        <v>1111</v>
      </c>
      <c r="L302" s="68" t="s">
        <v>1560</v>
      </c>
      <c r="M302" s="68" t="s">
        <v>487</v>
      </c>
      <c r="N302" s="71">
        <v>257</v>
      </c>
      <c r="O302" s="70">
        <v>44182</v>
      </c>
      <c r="P302" s="68"/>
    </row>
    <row r="303" spans="1:16" x14ac:dyDescent="0.25">
      <c r="A303" s="68">
        <v>1569531</v>
      </c>
      <c r="B303" s="69"/>
      <c r="C303" s="68" t="s">
        <v>411</v>
      </c>
      <c r="D303" s="68" t="s">
        <v>1561</v>
      </c>
      <c r="E303" s="68" t="s">
        <v>498</v>
      </c>
      <c r="F303" s="70">
        <v>44182</v>
      </c>
      <c r="G303" s="68" t="s">
        <v>1562</v>
      </c>
      <c r="H303" s="71">
        <v>95200</v>
      </c>
      <c r="I303" s="68" t="s">
        <v>1563</v>
      </c>
      <c r="J303" s="68" t="s">
        <v>1547</v>
      </c>
      <c r="K303" s="68" t="s">
        <v>1111</v>
      </c>
      <c r="L303" s="68" t="s">
        <v>1564</v>
      </c>
      <c r="M303" s="68" t="s">
        <v>487</v>
      </c>
      <c r="N303" s="71">
        <v>257</v>
      </c>
      <c r="O303" s="70">
        <v>44182</v>
      </c>
      <c r="P303" s="68"/>
    </row>
    <row r="304" spans="1:16" x14ac:dyDescent="0.25">
      <c r="A304" s="68">
        <v>1571372</v>
      </c>
      <c r="B304" s="69"/>
      <c r="C304" s="68" t="s">
        <v>411</v>
      </c>
      <c r="D304" s="68" t="s">
        <v>1565</v>
      </c>
      <c r="E304" s="68" t="s">
        <v>413</v>
      </c>
      <c r="F304" s="70">
        <v>44182</v>
      </c>
      <c r="G304" s="68" t="s">
        <v>1566</v>
      </c>
      <c r="H304" s="71">
        <v>131372</v>
      </c>
      <c r="I304" s="68" t="s">
        <v>1567</v>
      </c>
      <c r="J304" s="68" t="s">
        <v>1547</v>
      </c>
      <c r="K304" s="68" t="s">
        <v>1111</v>
      </c>
      <c r="L304" s="68" t="s">
        <v>1568</v>
      </c>
      <c r="M304" s="68" t="s">
        <v>487</v>
      </c>
      <c r="N304" s="71">
        <v>257</v>
      </c>
      <c r="O304" s="70">
        <v>44182</v>
      </c>
      <c r="P304" s="68"/>
    </row>
    <row r="305" spans="1:16" x14ac:dyDescent="0.25">
      <c r="A305" s="68">
        <v>1653471</v>
      </c>
      <c r="B305" s="69"/>
      <c r="C305" s="68" t="s">
        <v>411</v>
      </c>
      <c r="D305" s="68" t="s">
        <v>1569</v>
      </c>
      <c r="E305" s="68" t="s">
        <v>469</v>
      </c>
      <c r="F305" s="70">
        <v>44345</v>
      </c>
      <c r="G305" s="68" t="s">
        <v>1570</v>
      </c>
      <c r="H305" s="71">
        <v>19600</v>
      </c>
      <c r="I305" s="68" t="s">
        <v>955</v>
      </c>
      <c r="J305" s="68" t="s">
        <v>473</v>
      </c>
      <c r="K305" s="68" t="s">
        <v>1111</v>
      </c>
      <c r="L305" s="68" t="s">
        <v>1571</v>
      </c>
      <c r="M305" s="68" t="s">
        <v>487</v>
      </c>
      <c r="N305" s="71">
        <v>91</v>
      </c>
      <c r="O305" s="70">
        <v>44378</v>
      </c>
      <c r="P305" s="68"/>
    </row>
    <row r="306" spans="1:16" x14ac:dyDescent="0.25">
      <c r="A306" s="76" t="s">
        <v>1520</v>
      </c>
      <c r="B306" s="77"/>
      <c r="C306" s="76" t="s">
        <v>411</v>
      </c>
      <c r="D306" s="76" t="s">
        <v>1521</v>
      </c>
      <c r="E306" s="76" t="s">
        <v>413</v>
      </c>
      <c r="F306" s="78">
        <v>44323</v>
      </c>
      <c r="G306" s="76" t="s">
        <v>1520</v>
      </c>
      <c r="H306" s="79">
        <v>932448</v>
      </c>
      <c r="I306" s="76" t="s">
        <v>77</v>
      </c>
      <c r="J306" s="76" t="s">
        <v>467</v>
      </c>
      <c r="K306" s="76" t="s">
        <v>1111</v>
      </c>
      <c r="L306" s="76" t="s">
        <v>971</v>
      </c>
      <c r="M306" s="76" t="s">
        <v>646</v>
      </c>
      <c r="N306" s="79">
        <v>176</v>
      </c>
      <c r="O306" s="78">
        <v>44323</v>
      </c>
      <c r="P306" s="76"/>
    </row>
    <row r="307" spans="1:16" x14ac:dyDescent="0.25">
      <c r="A307" s="76"/>
      <c r="B307" s="77"/>
      <c r="C307" s="76"/>
      <c r="D307" s="76"/>
      <c r="E307" s="76"/>
      <c r="F307" s="78"/>
      <c r="G307" s="76"/>
      <c r="H307" s="79"/>
      <c r="I307" s="76"/>
      <c r="J307" s="76"/>
      <c r="K307" s="76"/>
      <c r="L307" s="76"/>
      <c r="M307" s="76"/>
      <c r="N307" s="79"/>
      <c r="O307" s="78"/>
      <c r="P307" s="76"/>
    </row>
    <row r="309" spans="1:16" x14ac:dyDescent="0.25">
      <c r="A309" s="68"/>
      <c r="B309" s="69"/>
      <c r="C309" s="68"/>
      <c r="D309" s="68"/>
      <c r="E309" s="68"/>
      <c r="F309" s="70"/>
      <c r="G309" s="68"/>
      <c r="H309" s="71"/>
      <c r="I309" s="68"/>
      <c r="J309" s="68"/>
      <c r="K309" s="68"/>
      <c r="L309" s="68"/>
      <c r="M309" s="68"/>
      <c r="N309" s="71"/>
      <c r="O309" s="70"/>
      <c r="P309" s="68"/>
    </row>
    <row r="310" spans="1:16" x14ac:dyDescent="0.25">
      <c r="A310" s="68">
        <v>1647527</v>
      </c>
      <c r="B310" s="69"/>
      <c r="C310" s="68" t="s">
        <v>411</v>
      </c>
      <c r="D310" s="68" t="s">
        <v>1572</v>
      </c>
      <c r="E310" s="68" t="s">
        <v>498</v>
      </c>
      <c r="F310" s="70">
        <v>44320</v>
      </c>
      <c r="G310" s="68" t="s">
        <v>1573</v>
      </c>
      <c r="H310" s="71">
        <v>187400</v>
      </c>
      <c r="I310" s="68" t="s">
        <v>955</v>
      </c>
      <c r="J310" s="68" t="s">
        <v>473</v>
      </c>
      <c r="K310" s="68" t="s">
        <v>1574</v>
      </c>
      <c r="L310" s="68" t="s">
        <v>606</v>
      </c>
      <c r="M310" s="68" t="s">
        <v>487</v>
      </c>
      <c r="N310" s="71">
        <v>91</v>
      </c>
      <c r="O310" s="70">
        <v>44378</v>
      </c>
      <c r="P310" s="68"/>
    </row>
    <row r="311" spans="1:16" x14ac:dyDescent="0.25">
      <c r="A311" s="68">
        <v>1647809</v>
      </c>
      <c r="B311" s="69"/>
      <c r="C311" s="68" t="s">
        <v>411</v>
      </c>
      <c r="D311" s="68" t="s">
        <v>1575</v>
      </c>
      <c r="E311" s="68" t="s">
        <v>469</v>
      </c>
      <c r="F311" s="70">
        <v>44321</v>
      </c>
      <c r="G311" s="68" t="s">
        <v>1576</v>
      </c>
      <c r="H311" s="71">
        <v>55521</v>
      </c>
      <c r="I311" s="68" t="s">
        <v>955</v>
      </c>
      <c r="J311" s="68" t="s">
        <v>473</v>
      </c>
      <c r="K311" s="68" t="s">
        <v>1574</v>
      </c>
      <c r="L311" s="68" t="s">
        <v>1577</v>
      </c>
      <c r="M311" s="68" t="s">
        <v>535</v>
      </c>
      <c r="N311" s="71">
        <v>91</v>
      </c>
      <c r="O311" s="70">
        <v>44378</v>
      </c>
      <c r="P311" s="68"/>
    </row>
    <row r="312" spans="1:16" x14ac:dyDescent="0.25">
      <c r="A312" s="68">
        <v>1649209</v>
      </c>
      <c r="B312" s="69"/>
      <c r="C312" s="68" t="s">
        <v>411</v>
      </c>
      <c r="D312" s="68" t="s">
        <v>1578</v>
      </c>
      <c r="E312" s="68" t="s">
        <v>469</v>
      </c>
      <c r="F312" s="70">
        <v>44328</v>
      </c>
      <c r="G312" s="68" t="s">
        <v>1579</v>
      </c>
      <c r="H312" s="71">
        <v>121800</v>
      </c>
      <c r="I312" s="68" t="s">
        <v>955</v>
      </c>
      <c r="J312" s="68" t="s">
        <v>473</v>
      </c>
      <c r="K312" s="68" t="s">
        <v>1574</v>
      </c>
      <c r="L312" s="68" t="s">
        <v>534</v>
      </c>
      <c r="M312" s="68" t="s">
        <v>535</v>
      </c>
      <c r="N312" s="71">
        <v>91</v>
      </c>
      <c r="O312" s="70">
        <v>44378</v>
      </c>
      <c r="P312" s="68"/>
    </row>
    <row r="313" spans="1:16" x14ac:dyDescent="0.25">
      <c r="A313" s="68">
        <v>1649219</v>
      </c>
      <c r="B313" s="69"/>
      <c r="C313" s="68" t="s">
        <v>411</v>
      </c>
      <c r="D313" s="68" t="s">
        <v>1580</v>
      </c>
      <c r="E313" s="68" t="s">
        <v>469</v>
      </c>
      <c r="F313" s="70">
        <v>44328</v>
      </c>
      <c r="G313" s="68" t="s">
        <v>1581</v>
      </c>
      <c r="H313" s="71">
        <v>33800</v>
      </c>
      <c r="I313" s="68" t="s">
        <v>955</v>
      </c>
      <c r="J313" s="68" t="s">
        <v>473</v>
      </c>
      <c r="K313" s="68" t="s">
        <v>1574</v>
      </c>
      <c r="L313" s="68" t="s">
        <v>534</v>
      </c>
      <c r="M313" s="68" t="s">
        <v>535</v>
      </c>
      <c r="N313" s="71">
        <v>91</v>
      </c>
      <c r="O313" s="70">
        <v>44378</v>
      </c>
      <c r="P313" s="68"/>
    </row>
    <row r="314" spans="1:16" x14ac:dyDescent="0.25">
      <c r="A314" s="68">
        <v>1649221</v>
      </c>
      <c r="B314" s="69"/>
      <c r="C314" s="68" t="s">
        <v>411</v>
      </c>
      <c r="D314" s="68" t="s">
        <v>1582</v>
      </c>
      <c r="E314" s="68" t="s">
        <v>469</v>
      </c>
      <c r="F314" s="70">
        <v>44328</v>
      </c>
      <c r="G314" s="68" t="s">
        <v>1583</v>
      </c>
      <c r="H314" s="71">
        <v>33800</v>
      </c>
      <c r="I314" s="68" t="s">
        <v>955</v>
      </c>
      <c r="J314" s="68" t="s">
        <v>473</v>
      </c>
      <c r="K314" s="68" t="s">
        <v>1574</v>
      </c>
      <c r="L314" s="68" t="s">
        <v>534</v>
      </c>
      <c r="M314" s="68" t="s">
        <v>535</v>
      </c>
      <c r="N314" s="71">
        <v>91</v>
      </c>
      <c r="O314" s="70">
        <v>44378</v>
      </c>
      <c r="P314" s="68"/>
    </row>
    <row r="315" spans="1:16" x14ac:dyDescent="0.25">
      <c r="A315" s="68">
        <v>1649223</v>
      </c>
      <c r="B315" s="69"/>
      <c r="C315" s="68" t="s">
        <v>411</v>
      </c>
      <c r="D315" s="68" t="s">
        <v>1584</v>
      </c>
      <c r="E315" s="68" t="s">
        <v>469</v>
      </c>
      <c r="F315" s="70">
        <v>44328</v>
      </c>
      <c r="G315" s="68" t="s">
        <v>1585</v>
      </c>
      <c r="H315" s="71">
        <v>33800</v>
      </c>
      <c r="I315" s="68" t="s">
        <v>955</v>
      </c>
      <c r="J315" s="68" t="s">
        <v>473</v>
      </c>
      <c r="K315" s="68" t="s">
        <v>1574</v>
      </c>
      <c r="L315" s="68" t="s">
        <v>534</v>
      </c>
      <c r="M315" s="68" t="s">
        <v>535</v>
      </c>
      <c r="N315" s="71">
        <v>91</v>
      </c>
      <c r="O315" s="70">
        <v>44378</v>
      </c>
      <c r="P315" s="68"/>
    </row>
    <row r="316" spans="1:16" x14ac:dyDescent="0.25">
      <c r="A316" s="68">
        <v>1650549</v>
      </c>
      <c r="B316" s="69"/>
      <c r="C316" s="68" t="s">
        <v>411</v>
      </c>
      <c r="D316" s="68" t="s">
        <v>1586</v>
      </c>
      <c r="E316" s="68" t="s">
        <v>469</v>
      </c>
      <c r="F316" s="70">
        <v>44334</v>
      </c>
      <c r="G316" s="68" t="s">
        <v>1587</v>
      </c>
      <c r="H316" s="71">
        <v>296970</v>
      </c>
      <c r="I316" s="68" t="s">
        <v>955</v>
      </c>
      <c r="J316" s="68" t="s">
        <v>473</v>
      </c>
      <c r="K316" s="68" t="s">
        <v>1574</v>
      </c>
      <c r="L316" s="68" t="s">
        <v>1577</v>
      </c>
      <c r="M316" s="68" t="s">
        <v>535</v>
      </c>
      <c r="N316" s="71">
        <v>91</v>
      </c>
      <c r="O316" s="70">
        <v>44378</v>
      </c>
      <c r="P316" s="68"/>
    </row>
    <row r="317" spans="1:16" x14ac:dyDescent="0.25">
      <c r="A317" s="76" t="s">
        <v>1588</v>
      </c>
      <c r="B317" s="77"/>
      <c r="C317" s="76" t="s">
        <v>411</v>
      </c>
      <c r="D317" s="76" t="s">
        <v>1589</v>
      </c>
      <c r="E317" s="76" t="s">
        <v>413</v>
      </c>
      <c r="F317" s="78">
        <v>44355</v>
      </c>
      <c r="G317" s="76" t="s">
        <v>1588</v>
      </c>
      <c r="H317" s="79">
        <v>763091</v>
      </c>
      <c r="I317" s="76" t="s">
        <v>77</v>
      </c>
      <c r="J317" s="76" t="s">
        <v>414</v>
      </c>
      <c r="K317" s="76" t="s">
        <v>1574</v>
      </c>
      <c r="L317" s="76" t="s">
        <v>477</v>
      </c>
      <c r="M317" s="76" t="s">
        <v>421</v>
      </c>
      <c r="N317" s="79">
        <v>144</v>
      </c>
      <c r="O317" s="78">
        <v>44355</v>
      </c>
      <c r="P317" s="76"/>
    </row>
    <row r="318" spans="1:16" x14ac:dyDescent="0.25">
      <c r="A318" s="76"/>
      <c r="B318" s="77"/>
      <c r="C318" s="76"/>
      <c r="D318" s="76"/>
      <c r="E318" s="76"/>
      <c r="F318" s="78"/>
      <c r="G318" s="76"/>
      <c r="H318" s="79"/>
      <c r="I318" s="76"/>
      <c r="J318" s="76"/>
      <c r="K318" s="76"/>
      <c r="L318" s="76"/>
      <c r="M318" s="76"/>
      <c r="N318" s="79"/>
      <c r="O318" s="78"/>
      <c r="P318" s="76"/>
    </row>
    <row r="319" spans="1:16" x14ac:dyDescent="0.25">
      <c r="A319" s="68">
        <v>1647342</v>
      </c>
      <c r="B319" s="69"/>
      <c r="C319" s="68" t="s">
        <v>411</v>
      </c>
      <c r="D319" s="68" t="s">
        <v>1590</v>
      </c>
      <c r="E319" s="68" t="s">
        <v>498</v>
      </c>
      <c r="F319" s="70">
        <v>44320</v>
      </c>
      <c r="G319" s="68" t="s">
        <v>1591</v>
      </c>
      <c r="H319" s="71">
        <v>23100</v>
      </c>
      <c r="I319" s="68" t="s">
        <v>926</v>
      </c>
      <c r="J319" s="68" t="s">
        <v>473</v>
      </c>
      <c r="K319" s="68" t="s">
        <v>1592</v>
      </c>
      <c r="L319" s="68" t="s">
        <v>1593</v>
      </c>
      <c r="M319" s="68" t="s">
        <v>487</v>
      </c>
      <c r="N319" s="71">
        <v>91</v>
      </c>
      <c r="O319" s="70">
        <v>44378</v>
      </c>
      <c r="P319" s="68"/>
    </row>
    <row r="320" spans="1:16" x14ac:dyDescent="0.25">
      <c r="A320" s="68">
        <v>1647346</v>
      </c>
      <c r="B320" s="69"/>
      <c r="C320" s="68" t="s">
        <v>411</v>
      </c>
      <c r="D320" s="68" t="s">
        <v>1594</v>
      </c>
      <c r="E320" s="68" t="s">
        <v>498</v>
      </c>
      <c r="F320" s="70">
        <v>44320</v>
      </c>
      <c r="G320" s="68" t="s">
        <v>1595</v>
      </c>
      <c r="H320" s="71">
        <v>23100</v>
      </c>
      <c r="I320" s="68" t="s">
        <v>926</v>
      </c>
      <c r="J320" s="68" t="s">
        <v>473</v>
      </c>
      <c r="K320" s="68" t="s">
        <v>1592</v>
      </c>
      <c r="L320" s="68" t="s">
        <v>1596</v>
      </c>
      <c r="M320" s="68" t="s">
        <v>487</v>
      </c>
      <c r="N320" s="71">
        <v>91</v>
      </c>
      <c r="O320" s="70">
        <v>44378</v>
      </c>
      <c r="P320" s="68"/>
    </row>
    <row r="321" spans="1:16" x14ac:dyDescent="0.25">
      <c r="A321" s="68">
        <v>1649215</v>
      </c>
      <c r="B321" s="69"/>
      <c r="C321" s="68" t="s">
        <v>411</v>
      </c>
      <c r="D321" s="68" t="s">
        <v>1597</v>
      </c>
      <c r="E321" s="68" t="s">
        <v>498</v>
      </c>
      <c r="F321" s="70">
        <v>44328</v>
      </c>
      <c r="G321" s="68" t="s">
        <v>1598</v>
      </c>
      <c r="H321" s="71">
        <v>216318</v>
      </c>
      <c r="I321" s="68" t="s">
        <v>926</v>
      </c>
      <c r="J321" s="68" t="s">
        <v>473</v>
      </c>
      <c r="K321" s="68" t="s">
        <v>1592</v>
      </c>
      <c r="L321" s="68" t="s">
        <v>534</v>
      </c>
      <c r="M321" s="68" t="s">
        <v>535</v>
      </c>
      <c r="N321" s="71">
        <v>91</v>
      </c>
      <c r="O321" s="70">
        <v>44378</v>
      </c>
      <c r="P321" s="68"/>
    </row>
    <row r="322" spans="1:16" x14ac:dyDescent="0.25">
      <c r="A322" s="68">
        <v>1649406</v>
      </c>
      <c r="B322" s="69"/>
      <c r="C322" s="68" t="s">
        <v>411</v>
      </c>
      <c r="D322" s="68" t="s">
        <v>1599</v>
      </c>
      <c r="E322" s="68" t="s">
        <v>498</v>
      </c>
      <c r="F322" s="70">
        <v>44328</v>
      </c>
      <c r="G322" s="68" t="s">
        <v>1600</v>
      </c>
      <c r="H322" s="71">
        <v>33800</v>
      </c>
      <c r="I322" s="68" t="s">
        <v>926</v>
      </c>
      <c r="J322" s="68" t="s">
        <v>473</v>
      </c>
      <c r="K322" s="68" t="s">
        <v>1592</v>
      </c>
      <c r="L322" s="68" t="s">
        <v>1601</v>
      </c>
      <c r="M322" s="68" t="s">
        <v>564</v>
      </c>
      <c r="N322" s="71">
        <v>91</v>
      </c>
      <c r="O322" s="70">
        <v>44378</v>
      </c>
      <c r="P322" s="68"/>
    </row>
    <row r="323" spans="1:16" x14ac:dyDescent="0.25">
      <c r="A323" s="68">
        <v>1650360</v>
      </c>
      <c r="B323" s="69"/>
      <c r="C323" s="68" t="s">
        <v>411</v>
      </c>
      <c r="D323" s="68" t="s">
        <v>1602</v>
      </c>
      <c r="E323" s="68" t="s">
        <v>498</v>
      </c>
      <c r="F323" s="70">
        <v>44334</v>
      </c>
      <c r="G323" s="68" t="s">
        <v>1603</v>
      </c>
      <c r="H323" s="71">
        <v>74593</v>
      </c>
      <c r="I323" s="68" t="s">
        <v>926</v>
      </c>
      <c r="J323" s="68" t="s">
        <v>473</v>
      </c>
      <c r="K323" s="68" t="s">
        <v>1592</v>
      </c>
      <c r="L323" s="68" t="s">
        <v>1601</v>
      </c>
      <c r="M323" s="68" t="s">
        <v>564</v>
      </c>
      <c r="N323" s="71">
        <v>91</v>
      </c>
      <c r="O323" s="70">
        <v>44378</v>
      </c>
      <c r="P323" s="68"/>
    </row>
    <row r="324" spans="1:16" x14ac:dyDescent="0.25">
      <c r="A324" s="68">
        <v>1650574</v>
      </c>
      <c r="B324" s="69"/>
      <c r="C324" s="68" t="s">
        <v>411</v>
      </c>
      <c r="D324" s="68" t="s">
        <v>1604</v>
      </c>
      <c r="E324" s="68" t="s">
        <v>498</v>
      </c>
      <c r="F324" s="70">
        <v>44334</v>
      </c>
      <c r="G324" s="68" t="s">
        <v>1605</v>
      </c>
      <c r="H324" s="71">
        <v>115785</v>
      </c>
      <c r="I324" s="68" t="s">
        <v>926</v>
      </c>
      <c r="J324" s="68" t="s">
        <v>473</v>
      </c>
      <c r="K324" s="68" t="s">
        <v>1592</v>
      </c>
      <c r="L324" s="68" t="s">
        <v>1601</v>
      </c>
      <c r="M324" s="68" t="s">
        <v>564</v>
      </c>
      <c r="N324" s="71">
        <v>91</v>
      </c>
      <c r="O324" s="70">
        <v>44378</v>
      </c>
      <c r="P324" s="68"/>
    </row>
    <row r="325" spans="1:16" x14ac:dyDescent="0.25">
      <c r="A325" s="68">
        <v>1650995</v>
      </c>
      <c r="B325" s="69"/>
      <c r="C325" s="68" t="s">
        <v>411</v>
      </c>
      <c r="D325" s="68" t="s">
        <v>1606</v>
      </c>
      <c r="E325" s="68" t="s">
        <v>498</v>
      </c>
      <c r="F325" s="70">
        <v>44336</v>
      </c>
      <c r="G325" s="68" t="s">
        <v>1607</v>
      </c>
      <c r="H325" s="71">
        <v>85932</v>
      </c>
      <c r="I325" s="68" t="s">
        <v>926</v>
      </c>
      <c r="J325" s="68" t="s">
        <v>473</v>
      </c>
      <c r="K325" s="68" t="s">
        <v>1592</v>
      </c>
      <c r="L325" s="68" t="s">
        <v>550</v>
      </c>
      <c r="M325" s="68" t="s">
        <v>487</v>
      </c>
      <c r="N325" s="71">
        <v>91</v>
      </c>
      <c r="O325" s="70">
        <v>44378</v>
      </c>
      <c r="P325" s="68"/>
    </row>
    <row r="326" spans="1:16" x14ac:dyDescent="0.25">
      <c r="A326" s="68">
        <v>1651077</v>
      </c>
      <c r="B326" s="69"/>
      <c r="C326" s="68" t="s">
        <v>411</v>
      </c>
      <c r="D326" s="68" t="s">
        <v>1608</v>
      </c>
      <c r="E326" s="68" t="s">
        <v>498</v>
      </c>
      <c r="F326" s="70">
        <v>44336</v>
      </c>
      <c r="G326" s="68" t="s">
        <v>1609</v>
      </c>
      <c r="H326" s="71">
        <v>55300</v>
      </c>
      <c r="I326" s="68" t="s">
        <v>926</v>
      </c>
      <c r="J326" s="68" t="s">
        <v>473</v>
      </c>
      <c r="K326" s="68" t="s">
        <v>1592</v>
      </c>
      <c r="L326" s="68" t="s">
        <v>1601</v>
      </c>
      <c r="M326" s="68" t="s">
        <v>564</v>
      </c>
      <c r="N326" s="71">
        <v>91</v>
      </c>
      <c r="O326" s="70">
        <v>44378</v>
      </c>
      <c r="P326" s="68"/>
    </row>
    <row r="327" spans="1:16" x14ac:dyDescent="0.25">
      <c r="A327" s="68">
        <v>1651323</v>
      </c>
      <c r="B327" s="69"/>
      <c r="C327" s="68" t="s">
        <v>411</v>
      </c>
      <c r="D327" s="68" t="s">
        <v>1610</v>
      </c>
      <c r="E327" s="68" t="s">
        <v>498</v>
      </c>
      <c r="F327" s="70">
        <v>44337</v>
      </c>
      <c r="G327" s="68" t="s">
        <v>1611</v>
      </c>
      <c r="H327" s="71">
        <v>48700</v>
      </c>
      <c r="I327" s="68" t="s">
        <v>926</v>
      </c>
      <c r="J327" s="68" t="s">
        <v>473</v>
      </c>
      <c r="K327" s="68" t="s">
        <v>1592</v>
      </c>
      <c r="L327" s="68" t="s">
        <v>534</v>
      </c>
      <c r="M327" s="68" t="s">
        <v>535</v>
      </c>
      <c r="N327" s="71">
        <v>91</v>
      </c>
      <c r="O327" s="70">
        <v>44378</v>
      </c>
      <c r="P327" s="68"/>
    </row>
    <row r="328" spans="1:16" x14ac:dyDescent="0.25">
      <c r="A328" s="68">
        <v>1652744</v>
      </c>
      <c r="B328" s="69"/>
      <c r="C328" s="68" t="s">
        <v>411</v>
      </c>
      <c r="D328" s="68" t="s">
        <v>1612</v>
      </c>
      <c r="E328" s="68" t="s">
        <v>498</v>
      </c>
      <c r="F328" s="70">
        <v>44342</v>
      </c>
      <c r="G328" s="68" t="s">
        <v>1613</v>
      </c>
      <c r="H328" s="71">
        <v>48700</v>
      </c>
      <c r="I328" s="68" t="s">
        <v>926</v>
      </c>
      <c r="J328" s="68" t="s">
        <v>473</v>
      </c>
      <c r="K328" s="68" t="s">
        <v>1592</v>
      </c>
      <c r="L328" s="68" t="s">
        <v>613</v>
      </c>
      <c r="M328" s="68" t="s">
        <v>487</v>
      </c>
      <c r="N328" s="71">
        <v>91</v>
      </c>
      <c r="O328" s="70">
        <v>44378</v>
      </c>
      <c r="P328" s="68"/>
    </row>
    <row r="329" spans="1:16" x14ac:dyDescent="0.25">
      <c r="A329" s="68">
        <v>1651000</v>
      </c>
      <c r="B329" s="69"/>
      <c r="C329" s="68" t="s">
        <v>411</v>
      </c>
      <c r="D329" s="68" t="s">
        <v>1614</v>
      </c>
      <c r="E329" s="68" t="s">
        <v>469</v>
      </c>
      <c r="F329" s="70">
        <v>44336</v>
      </c>
      <c r="G329" s="68" t="s">
        <v>1615</v>
      </c>
      <c r="H329" s="71">
        <v>67600</v>
      </c>
      <c r="I329" s="68" t="s">
        <v>955</v>
      </c>
      <c r="J329" s="68" t="s">
        <v>473</v>
      </c>
      <c r="K329" s="68" t="s">
        <v>1592</v>
      </c>
      <c r="L329" s="68" t="s">
        <v>550</v>
      </c>
      <c r="M329" s="68" t="s">
        <v>487</v>
      </c>
      <c r="N329" s="71">
        <v>91</v>
      </c>
      <c r="O329" s="70">
        <v>44378</v>
      </c>
      <c r="P329" s="68"/>
    </row>
    <row r="330" spans="1:16" x14ac:dyDescent="0.25">
      <c r="A330" s="68">
        <v>1651134</v>
      </c>
      <c r="B330" s="69"/>
      <c r="C330" s="68" t="s">
        <v>411</v>
      </c>
      <c r="D330" s="68" t="s">
        <v>1616</v>
      </c>
      <c r="E330" s="68" t="s">
        <v>469</v>
      </c>
      <c r="F330" s="70">
        <v>44336</v>
      </c>
      <c r="G330" s="68" t="s">
        <v>1617</v>
      </c>
      <c r="H330" s="71">
        <v>23100</v>
      </c>
      <c r="I330" s="68" t="s">
        <v>955</v>
      </c>
      <c r="J330" s="68" t="s">
        <v>473</v>
      </c>
      <c r="K330" s="68" t="s">
        <v>1592</v>
      </c>
      <c r="L330" s="68" t="s">
        <v>578</v>
      </c>
      <c r="M330" s="68" t="s">
        <v>487</v>
      </c>
      <c r="N330" s="71">
        <v>91</v>
      </c>
      <c r="O330" s="70">
        <v>44378</v>
      </c>
      <c r="P330" s="68"/>
    </row>
    <row r="331" spans="1:16" x14ac:dyDescent="0.25">
      <c r="A331" s="68">
        <v>1651135</v>
      </c>
      <c r="B331" s="69"/>
      <c r="C331" s="68" t="s">
        <v>411</v>
      </c>
      <c r="D331" s="68" t="s">
        <v>1618</v>
      </c>
      <c r="E331" s="68" t="s">
        <v>469</v>
      </c>
      <c r="F331" s="70">
        <v>44336</v>
      </c>
      <c r="G331" s="68" t="s">
        <v>1619</v>
      </c>
      <c r="H331" s="71">
        <v>52400</v>
      </c>
      <c r="I331" s="68" t="s">
        <v>955</v>
      </c>
      <c r="J331" s="68" t="s">
        <v>473</v>
      </c>
      <c r="K331" s="68" t="s">
        <v>1592</v>
      </c>
      <c r="L331" s="68" t="s">
        <v>578</v>
      </c>
      <c r="M331" s="68" t="s">
        <v>487</v>
      </c>
      <c r="N331" s="71">
        <v>91</v>
      </c>
      <c r="O331" s="70">
        <v>44378</v>
      </c>
      <c r="P331" s="68"/>
    </row>
    <row r="332" spans="1:16" x14ac:dyDescent="0.25">
      <c r="A332" s="68">
        <v>1651335</v>
      </c>
      <c r="B332" s="69"/>
      <c r="C332" s="68" t="s">
        <v>411</v>
      </c>
      <c r="D332" s="68" t="s">
        <v>1620</v>
      </c>
      <c r="E332" s="68" t="s">
        <v>469</v>
      </c>
      <c r="F332" s="70">
        <v>44337</v>
      </c>
      <c r="G332" s="68" t="s">
        <v>1621</v>
      </c>
      <c r="H332" s="71">
        <v>23100</v>
      </c>
      <c r="I332" s="68" t="s">
        <v>955</v>
      </c>
      <c r="J332" s="68" t="s">
        <v>473</v>
      </c>
      <c r="K332" s="68" t="s">
        <v>1592</v>
      </c>
      <c r="L332" s="68" t="s">
        <v>1125</v>
      </c>
      <c r="M332" s="68" t="s">
        <v>487</v>
      </c>
      <c r="N332" s="71">
        <v>91</v>
      </c>
      <c r="O332" s="70">
        <v>44378</v>
      </c>
      <c r="P332" s="68"/>
    </row>
    <row r="333" spans="1:16" x14ac:dyDescent="0.25">
      <c r="A333" s="68">
        <v>1650549</v>
      </c>
      <c r="B333" s="69"/>
      <c r="C333" s="68" t="s">
        <v>411</v>
      </c>
      <c r="D333" s="68" t="s">
        <v>1574</v>
      </c>
      <c r="E333" s="68" t="s">
        <v>469</v>
      </c>
      <c r="F333" s="70">
        <v>44334</v>
      </c>
      <c r="G333" s="68" t="s">
        <v>1587</v>
      </c>
      <c r="H333" s="71">
        <v>146228</v>
      </c>
      <c r="I333" s="68" t="s">
        <v>955</v>
      </c>
      <c r="J333" s="68" t="s">
        <v>467</v>
      </c>
      <c r="K333" s="68" t="s">
        <v>1592</v>
      </c>
      <c r="L333" s="68" t="s">
        <v>1622</v>
      </c>
      <c r="M333" s="68" t="s">
        <v>421</v>
      </c>
      <c r="N333" s="71">
        <v>91</v>
      </c>
      <c r="O333" s="70">
        <v>44378</v>
      </c>
      <c r="P333" s="68"/>
    </row>
    <row r="334" spans="1:16" x14ac:dyDescent="0.25">
      <c r="A334" s="68">
        <v>1656096</v>
      </c>
      <c r="B334" s="69"/>
      <c r="C334" s="68" t="s">
        <v>411</v>
      </c>
      <c r="D334" s="68" t="s">
        <v>1623</v>
      </c>
      <c r="E334" s="68" t="s">
        <v>469</v>
      </c>
      <c r="F334" s="70">
        <v>44356</v>
      </c>
      <c r="G334" s="68" t="s">
        <v>1624</v>
      </c>
      <c r="H334" s="71">
        <v>113400</v>
      </c>
      <c r="I334" s="68" t="s">
        <v>986</v>
      </c>
      <c r="J334" s="68" t="s">
        <v>473</v>
      </c>
      <c r="K334" s="68" t="s">
        <v>1592</v>
      </c>
      <c r="L334" s="68" t="s">
        <v>1125</v>
      </c>
      <c r="M334" s="68" t="s">
        <v>487</v>
      </c>
      <c r="N334" s="71">
        <v>57</v>
      </c>
      <c r="O334" s="70">
        <v>44412</v>
      </c>
      <c r="P334" s="68"/>
    </row>
    <row r="335" spans="1:16" x14ac:dyDescent="0.25">
      <c r="A335" s="76" t="s">
        <v>1625</v>
      </c>
      <c r="B335" s="77"/>
      <c r="C335" s="76" t="s">
        <v>411</v>
      </c>
      <c r="D335" s="76" t="s">
        <v>1626</v>
      </c>
      <c r="E335" s="76" t="s">
        <v>413</v>
      </c>
      <c r="F335" s="78">
        <v>44355</v>
      </c>
      <c r="G335" s="76" t="s">
        <v>1625</v>
      </c>
      <c r="H335" s="79">
        <v>1151156</v>
      </c>
      <c r="I335" s="76" t="s">
        <v>77</v>
      </c>
      <c r="J335" s="76" t="s">
        <v>414</v>
      </c>
      <c r="K335" s="76" t="s">
        <v>1592</v>
      </c>
      <c r="L335" s="76" t="s">
        <v>477</v>
      </c>
      <c r="M335" s="76" t="s">
        <v>421</v>
      </c>
      <c r="N335" s="79">
        <v>144</v>
      </c>
      <c r="O335" s="78">
        <v>44355</v>
      </c>
      <c r="P335" s="76"/>
    </row>
    <row r="336" spans="1:16" x14ac:dyDescent="0.25">
      <c r="A336" s="76"/>
      <c r="B336" s="77"/>
      <c r="C336" s="76"/>
      <c r="D336" s="76"/>
      <c r="E336" s="76"/>
      <c r="F336" s="78"/>
      <c r="G336" s="76"/>
      <c r="H336" s="79"/>
      <c r="I336" s="76"/>
      <c r="J336" s="76"/>
      <c r="K336" s="76"/>
      <c r="L336" s="76"/>
      <c r="M336" s="76"/>
      <c r="N336" s="79"/>
      <c r="O336" s="78"/>
      <c r="P336" s="76"/>
    </row>
    <row r="337" spans="1:16" x14ac:dyDescent="0.25">
      <c r="A337" s="68">
        <v>1658557</v>
      </c>
      <c r="B337" s="69"/>
      <c r="C337" s="68" t="s">
        <v>411</v>
      </c>
      <c r="D337" s="68" t="s">
        <v>1627</v>
      </c>
      <c r="E337" s="68" t="s">
        <v>469</v>
      </c>
      <c r="F337" s="70">
        <v>44366</v>
      </c>
      <c r="G337" s="68" t="s">
        <v>1134</v>
      </c>
      <c r="H337" s="71">
        <v>281843</v>
      </c>
      <c r="I337" s="68" t="s">
        <v>1116</v>
      </c>
      <c r="J337" s="68" t="s">
        <v>473</v>
      </c>
      <c r="K337" s="68" t="s">
        <v>1133</v>
      </c>
      <c r="L337" s="68" t="s">
        <v>550</v>
      </c>
      <c r="M337" s="68" t="s">
        <v>487</v>
      </c>
      <c r="N337" s="71">
        <v>57</v>
      </c>
      <c r="O337" s="70">
        <v>44412</v>
      </c>
      <c r="P337" s="68"/>
    </row>
    <row r="338" spans="1:16" x14ac:dyDescent="0.25">
      <c r="A338" s="68">
        <v>1656247</v>
      </c>
      <c r="B338" s="69"/>
      <c r="C338" s="68" t="s">
        <v>411</v>
      </c>
      <c r="D338" s="68" t="s">
        <v>1628</v>
      </c>
      <c r="E338" s="68" t="s">
        <v>469</v>
      </c>
      <c r="F338" s="70">
        <v>44357</v>
      </c>
      <c r="G338" s="68" t="s">
        <v>1629</v>
      </c>
      <c r="H338" s="71">
        <v>37781</v>
      </c>
      <c r="I338" s="68" t="s">
        <v>986</v>
      </c>
      <c r="J338" s="68" t="s">
        <v>473</v>
      </c>
      <c r="K338" s="68" t="s">
        <v>1133</v>
      </c>
      <c r="L338" s="68" t="s">
        <v>534</v>
      </c>
      <c r="M338" s="68" t="s">
        <v>535</v>
      </c>
      <c r="N338" s="71">
        <v>57</v>
      </c>
      <c r="O338" s="70">
        <v>44412</v>
      </c>
      <c r="P338" s="68"/>
    </row>
    <row r="339" spans="1:16" x14ac:dyDescent="0.25">
      <c r="A339" s="68">
        <v>1657079</v>
      </c>
      <c r="B339" s="69"/>
      <c r="C339" s="68" t="s">
        <v>411</v>
      </c>
      <c r="D339" s="68" t="s">
        <v>1630</v>
      </c>
      <c r="E339" s="68" t="s">
        <v>498</v>
      </c>
      <c r="F339" s="70">
        <v>44359</v>
      </c>
      <c r="G339" s="68" t="s">
        <v>1631</v>
      </c>
      <c r="H339" s="71">
        <v>55521</v>
      </c>
      <c r="I339" s="68" t="s">
        <v>986</v>
      </c>
      <c r="J339" s="68" t="s">
        <v>473</v>
      </c>
      <c r="K339" s="68" t="s">
        <v>1133</v>
      </c>
      <c r="L339" s="68" t="s">
        <v>1632</v>
      </c>
      <c r="M339" s="68" t="s">
        <v>535</v>
      </c>
      <c r="N339" s="71">
        <v>57</v>
      </c>
      <c r="O339" s="70">
        <v>44412</v>
      </c>
      <c r="P339" s="68"/>
    </row>
    <row r="340" spans="1:16" x14ac:dyDescent="0.25">
      <c r="A340" s="68">
        <v>1658023</v>
      </c>
      <c r="B340" s="69"/>
      <c r="C340" s="68" t="s">
        <v>411</v>
      </c>
      <c r="D340" s="68" t="s">
        <v>1633</v>
      </c>
      <c r="E340" s="68" t="s">
        <v>498</v>
      </c>
      <c r="F340" s="70">
        <v>44364</v>
      </c>
      <c r="G340" s="68" t="s">
        <v>1634</v>
      </c>
      <c r="H340" s="71">
        <v>33800</v>
      </c>
      <c r="I340" s="68" t="s">
        <v>986</v>
      </c>
      <c r="J340" s="68" t="s">
        <v>473</v>
      </c>
      <c r="K340" s="68" t="s">
        <v>1133</v>
      </c>
      <c r="L340" s="68" t="s">
        <v>1415</v>
      </c>
      <c r="M340" s="68" t="s">
        <v>487</v>
      </c>
      <c r="N340" s="71">
        <v>57</v>
      </c>
      <c r="O340" s="70">
        <v>44412</v>
      </c>
      <c r="P340" s="68"/>
    </row>
    <row r="341" spans="1:16" x14ac:dyDescent="0.25">
      <c r="A341" s="68">
        <v>1658114</v>
      </c>
      <c r="B341" s="69"/>
      <c r="C341" s="68" t="s">
        <v>411</v>
      </c>
      <c r="D341" s="68" t="s">
        <v>1635</v>
      </c>
      <c r="E341" s="68" t="s">
        <v>498</v>
      </c>
      <c r="F341" s="70">
        <v>44364</v>
      </c>
      <c r="G341" s="68" t="s">
        <v>1636</v>
      </c>
      <c r="H341" s="71">
        <v>33800</v>
      </c>
      <c r="I341" s="68" t="s">
        <v>986</v>
      </c>
      <c r="J341" s="68" t="s">
        <v>473</v>
      </c>
      <c r="K341" s="68" t="s">
        <v>1133</v>
      </c>
      <c r="L341" s="68" t="s">
        <v>1601</v>
      </c>
      <c r="M341" s="68" t="s">
        <v>564</v>
      </c>
      <c r="N341" s="71">
        <v>57</v>
      </c>
      <c r="O341" s="70">
        <v>44412</v>
      </c>
      <c r="P341" s="68"/>
    </row>
    <row r="342" spans="1:16" x14ac:dyDescent="0.25">
      <c r="A342" s="68">
        <v>1659662</v>
      </c>
      <c r="B342" s="69"/>
      <c r="C342" s="68" t="s">
        <v>411</v>
      </c>
      <c r="D342" s="68" t="s">
        <v>1637</v>
      </c>
      <c r="E342" s="68" t="s">
        <v>469</v>
      </c>
      <c r="F342" s="70">
        <v>44370</v>
      </c>
      <c r="G342" s="68" t="s">
        <v>1638</v>
      </c>
      <c r="H342" s="71">
        <v>81600</v>
      </c>
      <c r="I342" s="68" t="s">
        <v>986</v>
      </c>
      <c r="J342" s="68" t="s">
        <v>473</v>
      </c>
      <c r="K342" s="68" t="s">
        <v>1133</v>
      </c>
      <c r="L342" s="68" t="s">
        <v>578</v>
      </c>
      <c r="M342" s="68" t="s">
        <v>487</v>
      </c>
      <c r="N342" s="71">
        <v>57</v>
      </c>
      <c r="O342" s="70">
        <v>44412</v>
      </c>
      <c r="P342" s="68"/>
    </row>
    <row r="343" spans="1:16" x14ac:dyDescent="0.25">
      <c r="A343" s="68">
        <v>1656096</v>
      </c>
      <c r="B343" s="69"/>
      <c r="C343" s="68" t="s">
        <v>411</v>
      </c>
      <c r="D343" s="68" t="s">
        <v>1592</v>
      </c>
      <c r="E343" s="68" t="s">
        <v>469</v>
      </c>
      <c r="F343" s="70">
        <v>44356</v>
      </c>
      <c r="G343" s="68" t="s">
        <v>1624</v>
      </c>
      <c r="H343" s="71">
        <v>74000</v>
      </c>
      <c r="I343" s="68" t="s">
        <v>986</v>
      </c>
      <c r="J343" s="68" t="s">
        <v>467</v>
      </c>
      <c r="K343" s="68" t="s">
        <v>1133</v>
      </c>
      <c r="L343" s="68" t="s">
        <v>1639</v>
      </c>
      <c r="M343" s="68" t="s">
        <v>421</v>
      </c>
      <c r="N343" s="71">
        <v>57</v>
      </c>
      <c r="O343" s="70">
        <v>44412</v>
      </c>
      <c r="P343" s="68"/>
    </row>
    <row r="344" spans="1:16" x14ac:dyDescent="0.25">
      <c r="A344" s="68">
        <v>1658538</v>
      </c>
      <c r="B344" s="69"/>
      <c r="C344" s="68" t="s">
        <v>411</v>
      </c>
      <c r="D344" s="68" t="s">
        <v>1640</v>
      </c>
      <c r="E344" s="68" t="s">
        <v>498</v>
      </c>
      <c r="F344" s="70">
        <v>44365</v>
      </c>
      <c r="G344" s="68" t="s">
        <v>1641</v>
      </c>
      <c r="H344" s="71">
        <v>63655</v>
      </c>
      <c r="I344" s="68" t="s">
        <v>994</v>
      </c>
      <c r="J344" s="68" t="s">
        <v>473</v>
      </c>
      <c r="K344" s="68" t="s">
        <v>1133</v>
      </c>
      <c r="L344" s="68" t="s">
        <v>1642</v>
      </c>
      <c r="M344" s="68" t="s">
        <v>487</v>
      </c>
      <c r="N344" s="71">
        <v>57</v>
      </c>
      <c r="O344" s="70">
        <v>44412</v>
      </c>
      <c r="P344" s="68"/>
    </row>
    <row r="345" spans="1:16" x14ac:dyDescent="0.25">
      <c r="A345" s="68">
        <v>1661571</v>
      </c>
      <c r="B345" s="69"/>
      <c r="C345" s="68" t="s">
        <v>411</v>
      </c>
      <c r="D345" s="68" t="s">
        <v>1643</v>
      </c>
      <c r="E345" s="68" t="s">
        <v>498</v>
      </c>
      <c r="F345" s="70">
        <v>44377</v>
      </c>
      <c r="G345" s="68" t="s">
        <v>1644</v>
      </c>
      <c r="H345" s="71">
        <v>48700</v>
      </c>
      <c r="I345" s="68" t="s">
        <v>994</v>
      </c>
      <c r="J345" s="68" t="s">
        <v>473</v>
      </c>
      <c r="K345" s="68" t="s">
        <v>1133</v>
      </c>
      <c r="L345" s="68" t="s">
        <v>1601</v>
      </c>
      <c r="M345" s="68" t="s">
        <v>564</v>
      </c>
      <c r="N345" s="71">
        <v>57</v>
      </c>
      <c r="O345" s="70">
        <v>44412</v>
      </c>
      <c r="P345" s="68"/>
    </row>
    <row r="346" spans="1:16" x14ac:dyDescent="0.25">
      <c r="A346" s="76" t="s">
        <v>1645</v>
      </c>
      <c r="B346" s="77"/>
      <c r="C346" s="76" t="s">
        <v>411</v>
      </c>
      <c r="D346" s="76" t="s">
        <v>1646</v>
      </c>
      <c r="E346" s="76" t="s">
        <v>413</v>
      </c>
      <c r="F346" s="78">
        <v>44385</v>
      </c>
      <c r="G346" s="76" t="s">
        <v>1645</v>
      </c>
      <c r="H346" s="79">
        <v>710700</v>
      </c>
      <c r="I346" s="76" t="s">
        <v>77</v>
      </c>
      <c r="J346" s="76" t="s">
        <v>414</v>
      </c>
      <c r="K346" s="76" t="s">
        <v>1133</v>
      </c>
      <c r="L346" s="76" t="s">
        <v>497</v>
      </c>
      <c r="M346" s="76" t="s">
        <v>421</v>
      </c>
      <c r="N346" s="79">
        <v>114</v>
      </c>
      <c r="O346" s="78">
        <v>44385</v>
      </c>
      <c r="P346" s="76"/>
    </row>
    <row r="347" spans="1:16" x14ac:dyDescent="0.25">
      <c r="A347" s="76"/>
      <c r="B347" s="77"/>
      <c r="C347" s="76"/>
      <c r="D347" s="76"/>
      <c r="E347" s="76"/>
      <c r="F347" s="78"/>
      <c r="G347" s="76"/>
      <c r="H347" s="79"/>
      <c r="I347" s="76"/>
      <c r="J347" s="76"/>
      <c r="K347" s="76"/>
      <c r="L347" s="76"/>
      <c r="M347" s="76"/>
      <c r="N347" s="79"/>
      <c r="O347" s="78"/>
      <c r="P347" s="76"/>
    </row>
    <row r="348" spans="1:16" x14ac:dyDescent="0.25">
      <c r="A348" s="68">
        <v>1651480</v>
      </c>
      <c r="B348" s="69"/>
      <c r="C348" s="68" t="s">
        <v>411</v>
      </c>
      <c r="D348" s="68" t="s">
        <v>1111</v>
      </c>
      <c r="E348" s="68" t="s">
        <v>469</v>
      </c>
      <c r="F348" s="70">
        <v>44337</v>
      </c>
      <c r="G348" s="68" t="s">
        <v>1112</v>
      </c>
      <c r="H348" s="71">
        <v>271241</v>
      </c>
      <c r="I348" s="68" t="s">
        <v>955</v>
      </c>
      <c r="J348" s="68" t="s">
        <v>467</v>
      </c>
      <c r="K348" s="68" t="s">
        <v>1109</v>
      </c>
      <c r="L348" s="68" t="s">
        <v>1113</v>
      </c>
      <c r="M348" s="68" t="s">
        <v>646</v>
      </c>
      <c r="N348" s="71">
        <v>91</v>
      </c>
      <c r="O348" s="70">
        <v>44378</v>
      </c>
      <c r="P348" s="68"/>
    </row>
    <row r="349" spans="1:16" x14ac:dyDescent="0.25">
      <c r="A349" s="68">
        <v>1655709</v>
      </c>
      <c r="B349" s="69"/>
      <c r="C349" s="68" t="s">
        <v>411</v>
      </c>
      <c r="D349" s="68" t="s">
        <v>1114</v>
      </c>
      <c r="E349" s="68" t="s">
        <v>469</v>
      </c>
      <c r="F349" s="70">
        <v>44355</v>
      </c>
      <c r="G349" s="68" t="s">
        <v>1115</v>
      </c>
      <c r="H349" s="71">
        <v>67600</v>
      </c>
      <c r="I349" s="68" t="s">
        <v>1116</v>
      </c>
      <c r="J349" s="68" t="s">
        <v>473</v>
      </c>
      <c r="K349" s="68" t="s">
        <v>1109</v>
      </c>
      <c r="L349" s="68" t="s">
        <v>550</v>
      </c>
      <c r="M349" s="68" t="s">
        <v>487</v>
      </c>
      <c r="N349" s="71">
        <v>57</v>
      </c>
      <c r="O349" s="70">
        <v>44412</v>
      </c>
      <c r="P349" s="68"/>
    </row>
    <row r="350" spans="1:16" x14ac:dyDescent="0.25">
      <c r="A350" s="68">
        <v>1656788</v>
      </c>
      <c r="B350" s="69"/>
      <c r="C350" s="68" t="s">
        <v>411</v>
      </c>
      <c r="D350" s="68" t="s">
        <v>1117</v>
      </c>
      <c r="E350" s="68" t="s">
        <v>469</v>
      </c>
      <c r="F350" s="70">
        <v>44358</v>
      </c>
      <c r="G350" s="68" t="s">
        <v>1118</v>
      </c>
      <c r="H350" s="71">
        <v>48700</v>
      </c>
      <c r="I350" s="68" t="s">
        <v>1116</v>
      </c>
      <c r="J350" s="68" t="s">
        <v>473</v>
      </c>
      <c r="K350" s="68" t="s">
        <v>1109</v>
      </c>
      <c r="L350" s="68" t="s">
        <v>534</v>
      </c>
      <c r="M350" s="68" t="s">
        <v>535</v>
      </c>
      <c r="N350" s="71">
        <v>57</v>
      </c>
      <c r="O350" s="70">
        <v>44412</v>
      </c>
      <c r="P350" s="68"/>
    </row>
    <row r="351" spans="1:16" x14ac:dyDescent="0.25">
      <c r="A351" s="68">
        <v>1657375</v>
      </c>
      <c r="B351" s="69"/>
      <c r="C351" s="68" t="s">
        <v>411</v>
      </c>
      <c r="D351" s="68" t="s">
        <v>1119</v>
      </c>
      <c r="E351" s="68" t="s">
        <v>469</v>
      </c>
      <c r="F351" s="70">
        <v>44362</v>
      </c>
      <c r="G351" s="68" t="s">
        <v>1120</v>
      </c>
      <c r="H351" s="71">
        <v>33800</v>
      </c>
      <c r="I351" s="68" t="s">
        <v>1116</v>
      </c>
      <c r="J351" s="68" t="s">
        <v>473</v>
      </c>
      <c r="K351" s="68" t="s">
        <v>1109</v>
      </c>
      <c r="L351" s="68" t="s">
        <v>534</v>
      </c>
      <c r="M351" s="68" t="s">
        <v>535</v>
      </c>
      <c r="N351" s="71">
        <v>57</v>
      </c>
      <c r="O351" s="70">
        <v>44412</v>
      </c>
      <c r="P351" s="68"/>
    </row>
    <row r="352" spans="1:16" x14ac:dyDescent="0.25">
      <c r="A352" s="68">
        <v>1657377</v>
      </c>
      <c r="B352" s="69"/>
      <c r="C352" s="68" t="s">
        <v>411</v>
      </c>
      <c r="D352" s="68" t="s">
        <v>1121</v>
      </c>
      <c r="E352" s="68" t="s">
        <v>469</v>
      </c>
      <c r="F352" s="70">
        <v>44362</v>
      </c>
      <c r="G352" s="68" t="s">
        <v>1122</v>
      </c>
      <c r="H352" s="71">
        <v>33800</v>
      </c>
      <c r="I352" s="68" t="s">
        <v>1116</v>
      </c>
      <c r="J352" s="68" t="s">
        <v>473</v>
      </c>
      <c r="K352" s="68" t="s">
        <v>1109</v>
      </c>
      <c r="L352" s="68" t="s">
        <v>534</v>
      </c>
      <c r="M352" s="68" t="s">
        <v>535</v>
      </c>
      <c r="N352" s="71">
        <v>57</v>
      </c>
      <c r="O352" s="70">
        <v>44412</v>
      </c>
      <c r="P352" s="68"/>
    </row>
    <row r="353" spans="1:16" x14ac:dyDescent="0.25">
      <c r="A353" s="68">
        <v>1657675</v>
      </c>
      <c r="B353" s="69"/>
      <c r="C353" s="68" t="s">
        <v>411</v>
      </c>
      <c r="D353" s="68" t="s">
        <v>1123</v>
      </c>
      <c r="E353" s="68" t="s">
        <v>469</v>
      </c>
      <c r="F353" s="70">
        <v>44363</v>
      </c>
      <c r="G353" s="68" t="s">
        <v>1124</v>
      </c>
      <c r="H353" s="71">
        <v>187400</v>
      </c>
      <c r="I353" s="68" t="s">
        <v>1116</v>
      </c>
      <c r="J353" s="68" t="s">
        <v>473</v>
      </c>
      <c r="K353" s="68" t="s">
        <v>1109</v>
      </c>
      <c r="L353" s="68" t="s">
        <v>1125</v>
      </c>
      <c r="M353" s="68" t="s">
        <v>487</v>
      </c>
      <c r="N353" s="71">
        <v>57</v>
      </c>
      <c r="O353" s="70">
        <v>44412</v>
      </c>
      <c r="P353" s="68"/>
    </row>
    <row r="354" spans="1:16" x14ac:dyDescent="0.25">
      <c r="A354" s="68">
        <v>1657724</v>
      </c>
      <c r="B354" s="69"/>
      <c r="C354" s="68" t="s">
        <v>411</v>
      </c>
      <c r="D354" s="68" t="s">
        <v>1126</v>
      </c>
      <c r="E354" s="68" t="s">
        <v>469</v>
      </c>
      <c r="F354" s="70">
        <v>44363</v>
      </c>
      <c r="G354" s="68" t="s">
        <v>1127</v>
      </c>
      <c r="H354" s="71">
        <v>113460</v>
      </c>
      <c r="I354" s="68" t="s">
        <v>1116</v>
      </c>
      <c r="J354" s="68" t="s">
        <v>473</v>
      </c>
      <c r="K354" s="68" t="s">
        <v>1109</v>
      </c>
      <c r="L354" s="68" t="s">
        <v>550</v>
      </c>
      <c r="M354" s="68" t="s">
        <v>487</v>
      </c>
      <c r="N354" s="71">
        <v>57</v>
      </c>
      <c r="O354" s="70">
        <v>44412</v>
      </c>
      <c r="P354" s="68"/>
    </row>
    <row r="355" spans="1:16" x14ac:dyDescent="0.25">
      <c r="A355" s="68">
        <v>1658903</v>
      </c>
      <c r="B355" s="69"/>
      <c r="C355" s="68" t="s">
        <v>411</v>
      </c>
      <c r="D355" s="68" t="s">
        <v>1128</v>
      </c>
      <c r="E355" s="68" t="s">
        <v>469</v>
      </c>
      <c r="F355" s="70">
        <v>44368</v>
      </c>
      <c r="G355" s="68" t="s">
        <v>1129</v>
      </c>
      <c r="H355" s="71">
        <v>187400</v>
      </c>
      <c r="I355" s="68" t="s">
        <v>1116</v>
      </c>
      <c r="J355" s="68" t="s">
        <v>473</v>
      </c>
      <c r="K355" s="68" t="s">
        <v>1109</v>
      </c>
      <c r="L355" s="68" t="s">
        <v>578</v>
      </c>
      <c r="M355" s="68" t="s">
        <v>487</v>
      </c>
      <c r="N355" s="71">
        <v>57</v>
      </c>
      <c r="O355" s="70">
        <v>44412</v>
      </c>
      <c r="P355" s="68"/>
    </row>
    <row r="356" spans="1:16" x14ac:dyDescent="0.25">
      <c r="A356" s="68">
        <v>1660457</v>
      </c>
      <c r="B356" s="69"/>
      <c r="C356" s="68" t="s">
        <v>411</v>
      </c>
      <c r="D356" s="68" t="s">
        <v>1130</v>
      </c>
      <c r="E356" s="68" t="s">
        <v>469</v>
      </c>
      <c r="F356" s="70">
        <v>44373</v>
      </c>
      <c r="G356" s="68" t="s">
        <v>1131</v>
      </c>
      <c r="H356" s="71">
        <v>58531</v>
      </c>
      <c r="I356" s="68" t="s">
        <v>1116</v>
      </c>
      <c r="J356" s="68" t="s">
        <v>473</v>
      </c>
      <c r="K356" s="68" t="s">
        <v>1109</v>
      </c>
      <c r="L356" s="68" t="s">
        <v>1132</v>
      </c>
      <c r="M356" s="68" t="s">
        <v>487</v>
      </c>
      <c r="N356" s="71">
        <v>57</v>
      </c>
      <c r="O356" s="70">
        <v>44412</v>
      </c>
      <c r="P356" s="68"/>
    </row>
    <row r="357" spans="1:16" x14ac:dyDescent="0.25">
      <c r="A357" s="68">
        <v>1658557</v>
      </c>
      <c r="B357" s="69"/>
      <c r="C357" s="68" t="s">
        <v>411</v>
      </c>
      <c r="D357" s="68" t="s">
        <v>1133</v>
      </c>
      <c r="E357" s="68" t="s">
        <v>469</v>
      </c>
      <c r="F357" s="70">
        <v>44366</v>
      </c>
      <c r="G357" s="68" t="s">
        <v>1134</v>
      </c>
      <c r="H357" s="71">
        <v>160661</v>
      </c>
      <c r="I357" s="68" t="s">
        <v>1116</v>
      </c>
      <c r="J357" s="68" t="s">
        <v>467</v>
      </c>
      <c r="K357" s="68" t="s">
        <v>1109</v>
      </c>
      <c r="L357" s="68" t="s">
        <v>640</v>
      </c>
      <c r="M357" s="68" t="s">
        <v>421</v>
      </c>
      <c r="N357" s="71">
        <v>57</v>
      </c>
      <c r="O357" s="70">
        <v>44412</v>
      </c>
      <c r="P357" s="68"/>
    </row>
    <row r="358" spans="1:16" x14ac:dyDescent="0.25">
      <c r="A358" s="68">
        <v>1654187</v>
      </c>
      <c r="B358" s="69"/>
      <c r="C358" s="68" t="s">
        <v>411</v>
      </c>
      <c r="D358" s="68" t="s">
        <v>1135</v>
      </c>
      <c r="E358" s="68" t="s">
        <v>498</v>
      </c>
      <c r="F358" s="70">
        <v>44348</v>
      </c>
      <c r="G358" s="68" t="s">
        <v>1136</v>
      </c>
      <c r="H358" s="71">
        <v>24500</v>
      </c>
      <c r="I358" s="68" t="s">
        <v>986</v>
      </c>
      <c r="J358" s="68" t="s">
        <v>473</v>
      </c>
      <c r="K358" s="68" t="s">
        <v>1109</v>
      </c>
      <c r="L358" s="68" t="s">
        <v>613</v>
      </c>
      <c r="M358" s="68" t="s">
        <v>487</v>
      </c>
      <c r="N358" s="71">
        <v>57</v>
      </c>
      <c r="O358" s="70">
        <v>44412</v>
      </c>
      <c r="P358" s="68"/>
    </row>
    <row r="359" spans="1:16" x14ac:dyDescent="0.25">
      <c r="A359" s="68">
        <v>1661928</v>
      </c>
      <c r="B359" s="69"/>
      <c r="C359" s="68" t="s">
        <v>411</v>
      </c>
      <c r="D359" s="68" t="s">
        <v>1137</v>
      </c>
      <c r="E359" s="68" t="s">
        <v>469</v>
      </c>
      <c r="F359" s="70">
        <v>44378</v>
      </c>
      <c r="G359" s="68" t="s">
        <v>1138</v>
      </c>
      <c r="H359" s="71">
        <v>33800</v>
      </c>
      <c r="I359" s="68" t="s">
        <v>1139</v>
      </c>
      <c r="J359" s="68" t="s">
        <v>473</v>
      </c>
      <c r="K359" s="68" t="s">
        <v>1109</v>
      </c>
      <c r="L359" s="68" t="s">
        <v>1140</v>
      </c>
      <c r="M359" s="68" t="s">
        <v>487</v>
      </c>
      <c r="N359" s="71">
        <v>28</v>
      </c>
      <c r="O359" s="70">
        <v>44441</v>
      </c>
      <c r="P359" s="68"/>
    </row>
    <row r="360" spans="1:16" x14ac:dyDescent="0.25">
      <c r="A360" s="68">
        <v>1662425</v>
      </c>
      <c r="B360" s="69"/>
      <c r="C360" s="68" t="s">
        <v>411</v>
      </c>
      <c r="D360" s="68" t="s">
        <v>1141</v>
      </c>
      <c r="E360" s="68" t="s">
        <v>469</v>
      </c>
      <c r="F360" s="70">
        <v>44380</v>
      </c>
      <c r="G360" s="68" t="s">
        <v>1142</v>
      </c>
      <c r="H360" s="71">
        <v>104731</v>
      </c>
      <c r="I360" s="68" t="s">
        <v>1139</v>
      </c>
      <c r="J360" s="68" t="s">
        <v>473</v>
      </c>
      <c r="K360" s="68" t="s">
        <v>1109</v>
      </c>
      <c r="L360" s="68" t="s">
        <v>1140</v>
      </c>
      <c r="M360" s="68" t="s">
        <v>487</v>
      </c>
      <c r="N360" s="71">
        <v>28</v>
      </c>
      <c r="O360" s="70">
        <v>44441</v>
      </c>
      <c r="P360" s="68"/>
    </row>
    <row r="361" spans="1:16" x14ac:dyDescent="0.25">
      <c r="A361" s="68">
        <v>1663357</v>
      </c>
      <c r="B361" s="69"/>
      <c r="C361" s="68" t="s">
        <v>411</v>
      </c>
      <c r="D361" s="68" t="s">
        <v>1143</v>
      </c>
      <c r="E361" s="68" t="s">
        <v>469</v>
      </c>
      <c r="F361" s="70">
        <v>44385</v>
      </c>
      <c r="G361" s="68" t="s">
        <v>1144</v>
      </c>
      <c r="H361" s="71">
        <v>33800</v>
      </c>
      <c r="I361" s="68" t="s">
        <v>1139</v>
      </c>
      <c r="J361" s="68" t="s">
        <v>473</v>
      </c>
      <c r="K361" s="68" t="s">
        <v>1109</v>
      </c>
      <c r="L361" s="68" t="s">
        <v>1140</v>
      </c>
      <c r="M361" s="68" t="s">
        <v>487</v>
      </c>
      <c r="N361" s="71">
        <v>28</v>
      </c>
      <c r="O361" s="70">
        <v>44441</v>
      </c>
      <c r="P361" s="68"/>
    </row>
    <row r="362" spans="1:16" x14ac:dyDescent="0.25">
      <c r="A362" s="68">
        <v>1663696</v>
      </c>
      <c r="B362" s="69"/>
      <c r="C362" s="68" t="s">
        <v>411</v>
      </c>
      <c r="D362" s="68" t="s">
        <v>1145</v>
      </c>
      <c r="E362" s="68" t="s">
        <v>469</v>
      </c>
      <c r="F362" s="70">
        <v>44386</v>
      </c>
      <c r="G362" s="68" t="s">
        <v>1146</v>
      </c>
      <c r="H362" s="71">
        <v>129118</v>
      </c>
      <c r="I362" s="68" t="s">
        <v>1139</v>
      </c>
      <c r="J362" s="68" t="s">
        <v>473</v>
      </c>
      <c r="K362" s="68" t="s">
        <v>1109</v>
      </c>
      <c r="L362" s="68" t="s">
        <v>1140</v>
      </c>
      <c r="M362" s="68" t="s">
        <v>487</v>
      </c>
      <c r="N362" s="71">
        <v>28</v>
      </c>
      <c r="O362" s="70">
        <v>44441</v>
      </c>
      <c r="P362" s="68"/>
    </row>
    <row r="363" spans="1:16" x14ac:dyDescent="0.25">
      <c r="A363" s="68">
        <v>1663901</v>
      </c>
      <c r="B363" s="69"/>
      <c r="C363" s="68" t="s">
        <v>411</v>
      </c>
      <c r="D363" s="68" t="s">
        <v>1147</v>
      </c>
      <c r="E363" s="68" t="s">
        <v>469</v>
      </c>
      <c r="F363" s="70">
        <v>44387</v>
      </c>
      <c r="G363" s="68" t="s">
        <v>1110</v>
      </c>
      <c r="H363" s="71">
        <v>90716</v>
      </c>
      <c r="I363" s="68" t="s">
        <v>1139</v>
      </c>
      <c r="J363" s="68" t="s">
        <v>473</v>
      </c>
      <c r="K363" s="68" t="s">
        <v>1109</v>
      </c>
      <c r="L363" s="68" t="s">
        <v>1148</v>
      </c>
      <c r="M363" s="68" t="s">
        <v>535</v>
      </c>
      <c r="N363" s="71">
        <v>28</v>
      </c>
      <c r="O363" s="70">
        <v>44441</v>
      </c>
      <c r="P363" s="68"/>
    </row>
    <row r="364" spans="1:16" x14ac:dyDescent="0.25">
      <c r="A364" s="76" t="s">
        <v>1149</v>
      </c>
      <c r="B364" s="77"/>
      <c r="C364" s="76" t="s">
        <v>411</v>
      </c>
      <c r="D364" s="76" t="s">
        <v>1150</v>
      </c>
      <c r="E364" s="76" t="s">
        <v>413</v>
      </c>
      <c r="F364" s="78">
        <v>44385</v>
      </c>
      <c r="G364" s="76" t="s">
        <v>1149</v>
      </c>
      <c r="H364" s="79">
        <v>1579258</v>
      </c>
      <c r="I364" s="76" t="s">
        <v>77</v>
      </c>
      <c r="J364" s="76" t="s">
        <v>414</v>
      </c>
      <c r="K364" s="76" t="s">
        <v>1109</v>
      </c>
      <c r="L364" s="76" t="s">
        <v>497</v>
      </c>
      <c r="M364" s="76" t="s">
        <v>421</v>
      </c>
      <c r="N364" s="79">
        <v>114</v>
      </c>
      <c r="O364" s="78">
        <v>44385</v>
      </c>
      <c r="P364" s="76"/>
    </row>
    <row r="365" spans="1:16" x14ac:dyDescent="0.25">
      <c r="A365" s="76"/>
      <c r="B365" s="77"/>
      <c r="C365" s="76"/>
      <c r="D365" s="76"/>
      <c r="E365" s="76"/>
      <c r="F365" s="78"/>
      <c r="G365" s="76"/>
      <c r="H365" s="79"/>
      <c r="I365" s="76"/>
      <c r="J365" s="76"/>
      <c r="K365" s="76"/>
      <c r="L365" s="76"/>
      <c r="M365" s="76"/>
      <c r="N365" s="79"/>
      <c r="O365" s="78"/>
      <c r="P365" s="76"/>
    </row>
    <row r="366" spans="1:16" x14ac:dyDescent="0.25">
      <c r="A366" s="68">
        <v>1666609</v>
      </c>
      <c r="B366" s="69"/>
      <c r="C366" s="68" t="s">
        <v>411</v>
      </c>
      <c r="D366" s="68" t="s">
        <v>1647</v>
      </c>
      <c r="E366" s="68" t="s">
        <v>469</v>
      </c>
      <c r="F366" s="70">
        <v>44400</v>
      </c>
      <c r="G366" s="68" t="s">
        <v>1648</v>
      </c>
      <c r="H366" s="71">
        <v>45200</v>
      </c>
      <c r="I366" s="68" t="s">
        <v>1139</v>
      </c>
      <c r="J366" s="68" t="s">
        <v>473</v>
      </c>
      <c r="K366" s="68" t="s">
        <v>1649</v>
      </c>
      <c r="L366" s="68" t="s">
        <v>578</v>
      </c>
      <c r="M366" s="68" t="s">
        <v>487</v>
      </c>
      <c r="N366" s="71">
        <v>28</v>
      </c>
      <c r="O366" s="70">
        <v>44441</v>
      </c>
      <c r="P366" s="68"/>
    </row>
    <row r="367" spans="1:16" x14ac:dyDescent="0.25">
      <c r="A367" s="68">
        <v>1666725</v>
      </c>
      <c r="B367" s="69"/>
      <c r="C367" s="68" t="s">
        <v>411</v>
      </c>
      <c r="D367" s="68" t="s">
        <v>1650</v>
      </c>
      <c r="E367" s="68" t="s">
        <v>469</v>
      </c>
      <c r="F367" s="70">
        <v>44401</v>
      </c>
      <c r="G367" s="68" t="s">
        <v>1651</v>
      </c>
      <c r="H367" s="71">
        <v>19600</v>
      </c>
      <c r="I367" s="68" t="s">
        <v>1139</v>
      </c>
      <c r="J367" s="68" t="s">
        <v>473</v>
      </c>
      <c r="K367" s="68" t="s">
        <v>1649</v>
      </c>
      <c r="L367" s="68" t="s">
        <v>1346</v>
      </c>
      <c r="M367" s="68" t="s">
        <v>487</v>
      </c>
      <c r="N367" s="71">
        <v>28</v>
      </c>
      <c r="O367" s="70">
        <v>44441</v>
      </c>
      <c r="P367" s="68"/>
    </row>
    <row r="368" spans="1:16" x14ac:dyDescent="0.25">
      <c r="A368" s="68">
        <v>1666727</v>
      </c>
      <c r="B368" s="69"/>
      <c r="C368" s="68" t="s">
        <v>411</v>
      </c>
      <c r="D368" s="68" t="s">
        <v>1652</v>
      </c>
      <c r="E368" s="68" t="s">
        <v>469</v>
      </c>
      <c r="F368" s="70">
        <v>44401</v>
      </c>
      <c r="G368" s="68" t="s">
        <v>1653</v>
      </c>
      <c r="H368" s="71">
        <v>19600</v>
      </c>
      <c r="I368" s="68" t="s">
        <v>1139</v>
      </c>
      <c r="J368" s="68" t="s">
        <v>473</v>
      </c>
      <c r="K368" s="68" t="s">
        <v>1649</v>
      </c>
      <c r="L368" s="68" t="s">
        <v>1140</v>
      </c>
      <c r="M368" s="68" t="s">
        <v>487</v>
      </c>
      <c r="N368" s="71">
        <v>28</v>
      </c>
      <c r="O368" s="70">
        <v>44441</v>
      </c>
      <c r="P368" s="68"/>
    </row>
    <row r="369" spans="1:16" x14ac:dyDescent="0.25">
      <c r="A369" s="68">
        <v>1667141</v>
      </c>
      <c r="B369" s="69"/>
      <c r="C369" s="68" t="s">
        <v>411</v>
      </c>
      <c r="D369" s="68" t="s">
        <v>1654</v>
      </c>
      <c r="E369" s="68" t="s">
        <v>469</v>
      </c>
      <c r="F369" s="70">
        <v>44403</v>
      </c>
      <c r="G369" s="68" t="s">
        <v>1655</v>
      </c>
      <c r="H369" s="71">
        <v>115785</v>
      </c>
      <c r="I369" s="68" t="s">
        <v>1139</v>
      </c>
      <c r="J369" s="68" t="s">
        <v>473</v>
      </c>
      <c r="K369" s="68" t="s">
        <v>1649</v>
      </c>
      <c r="L369" s="68" t="s">
        <v>1656</v>
      </c>
      <c r="M369" s="68" t="s">
        <v>487</v>
      </c>
      <c r="N369" s="71">
        <v>28</v>
      </c>
      <c r="O369" s="70">
        <v>44441</v>
      </c>
      <c r="P369" s="68"/>
    </row>
    <row r="370" spans="1:16" x14ac:dyDescent="0.25">
      <c r="A370" s="68">
        <v>1667306</v>
      </c>
      <c r="B370" s="69"/>
      <c r="C370" s="68" t="s">
        <v>411</v>
      </c>
      <c r="D370" s="68" t="s">
        <v>1657</v>
      </c>
      <c r="E370" s="68" t="s">
        <v>469</v>
      </c>
      <c r="F370" s="70">
        <v>44404</v>
      </c>
      <c r="G370" s="68" t="s">
        <v>1658</v>
      </c>
      <c r="H370" s="71">
        <v>81673</v>
      </c>
      <c r="I370" s="68" t="s">
        <v>1139</v>
      </c>
      <c r="J370" s="68" t="s">
        <v>473</v>
      </c>
      <c r="K370" s="68" t="s">
        <v>1649</v>
      </c>
      <c r="L370" s="68" t="s">
        <v>1346</v>
      </c>
      <c r="M370" s="68" t="s">
        <v>487</v>
      </c>
      <c r="N370" s="71">
        <v>28</v>
      </c>
      <c r="O370" s="70">
        <v>44441</v>
      </c>
      <c r="P370" s="68"/>
    </row>
    <row r="371" spans="1:16" x14ac:dyDescent="0.25">
      <c r="A371" s="68">
        <v>1668598</v>
      </c>
      <c r="B371" s="69"/>
      <c r="C371" s="68" t="s">
        <v>411</v>
      </c>
      <c r="D371" s="68" t="s">
        <v>1659</v>
      </c>
      <c r="E371" s="68" t="s">
        <v>469</v>
      </c>
      <c r="F371" s="70">
        <v>44408</v>
      </c>
      <c r="G371" s="68" t="s">
        <v>1660</v>
      </c>
      <c r="H371" s="71">
        <v>1714696</v>
      </c>
      <c r="I371" s="68" t="s">
        <v>1139</v>
      </c>
      <c r="J371" s="68" t="s">
        <v>467</v>
      </c>
      <c r="K371" s="68" t="s">
        <v>1649</v>
      </c>
      <c r="L371" s="68" t="s">
        <v>1639</v>
      </c>
      <c r="M371" s="68" t="s">
        <v>646</v>
      </c>
      <c r="N371" s="71">
        <v>28</v>
      </c>
      <c r="O371" s="70">
        <v>44441</v>
      </c>
      <c r="P371" s="68"/>
    </row>
    <row r="372" spans="1:16" x14ac:dyDescent="0.25">
      <c r="A372" s="76" t="s">
        <v>1661</v>
      </c>
      <c r="B372" s="77"/>
      <c r="C372" s="76" t="s">
        <v>411</v>
      </c>
      <c r="D372" s="76" t="s">
        <v>1662</v>
      </c>
      <c r="E372" s="76" t="s">
        <v>413</v>
      </c>
      <c r="F372" s="78">
        <v>44414</v>
      </c>
      <c r="G372" s="76" t="s">
        <v>1661</v>
      </c>
      <c r="H372" s="79">
        <v>1996554</v>
      </c>
      <c r="I372" s="76" t="s">
        <v>77</v>
      </c>
      <c r="J372" s="76" t="s">
        <v>414</v>
      </c>
      <c r="K372" s="76" t="s">
        <v>1649</v>
      </c>
      <c r="L372" s="76" t="s">
        <v>497</v>
      </c>
      <c r="M372" s="76" t="s">
        <v>421</v>
      </c>
      <c r="N372" s="79">
        <v>85</v>
      </c>
      <c r="O372" s="78">
        <v>44414</v>
      </c>
      <c r="P372" s="76"/>
    </row>
    <row r="373" spans="1:16" x14ac:dyDescent="0.25">
      <c r="A373" s="76"/>
      <c r="B373" s="77"/>
      <c r="C373" s="76"/>
      <c r="D373" s="76"/>
      <c r="E373" s="76"/>
      <c r="F373" s="78"/>
      <c r="G373" s="76"/>
      <c r="H373" s="79"/>
      <c r="I373" s="76"/>
      <c r="J373" s="76"/>
      <c r="K373" s="76"/>
      <c r="L373" s="76"/>
      <c r="M373" s="76"/>
      <c r="N373" s="79"/>
      <c r="O373" s="78"/>
      <c r="P373" s="76"/>
    </row>
    <row r="374" spans="1:16" x14ac:dyDescent="0.25">
      <c r="A374" s="68">
        <v>1666053</v>
      </c>
      <c r="B374" s="69"/>
      <c r="C374" s="68" t="s">
        <v>411</v>
      </c>
      <c r="D374" s="68" t="s">
        <v>1663</v>
      </c>
      <c r="E374" s="68" t="s">
        <v>469</v>
      </c>
      <c r="F374" s="70">
        <v>44398</v>
      </c>
      <c r="G374" s="68" t="s">
        <v>1664</v>
      </c>
      <c r="H374" s="71">
        <v>187400</v>
      </c>
      <c r="I374" s="68" t="s">
        <v>1139</v>
      </c>
      <c r="J374" s="68" t="s">
        <v>473</v>
      </c>
      <c r="K374" s="68" t="s">
        <v>1665</v>
      </c>
      <c r="L374" s="68" t="s">
        <v>578</v>
      </c>
      <c r="M374" s="68" t="s">
        <v>487</v>
      </c>
      <c r="N374" s="71">
        <v>28</v>
      </c>
      <c r="O374" s="70">
        <v>44441</v>
      </c>
      <c r="P374" s="68"/>
    </row>
    <row r="375" spans="1:16" x14ac:dyDescent="0.25">
      <c r="A375" s="68">
        <v>1666266</v>
      </c>
      <c r="B375" s="69"/>
      <c r="C375" s="68" t="s">
        <v>411</v>
      </c>
      <c r="D375" s="68" t="s">
        <v>1666</v>
      </c>
      <c r="E375" s="68" t="s">
        <v>469</v>
      </c>
      <c r="F375" s="70">
        <v>44399</v>
      </c>
      <c r="G375" s="68" t="s">
        <v>1667</v>
      </c>
      <c r="H375" s="71">
        <f>H376-H374</f>
        <v>44827</v>
      </c>
      <c r="I375" s="68" t="s">
        <v>1139</v>
      </c>
      <c r="J375" s="68" t="s">
        <v>473</v>
      </c>
      <c r="K375" s="68" t="s">
        <v>1665</v>
      </c>
      <c r="L375" s="68" t="s">
        <v>601</v>
      </c>
      <c r="M375" s="68" t="s">
        <v>487</v>
      </c>
      <c r="N375" s="71">
        <v>28</v>
      </c>
      <c r="O375" s="70">
        <v>44441</v>
      </c>
      <c r="P375" s="68"/>
    </row>
    <row r="376" spans="1:16" x14ac:dyDescent="0.25">
      <c r="A376" s="76" t="s">
        <v>1668</v>
      </c>
      <c r="B376" s="77"/>
      <c r="C376" s="76" t="s">
        <v>411</v>
      </c>
      <c r="D376" s="76" t="s">
        <v>1669</v>
      </c>
      <c r="E376" s="76" t="s">
        <v>413</v>
      </c>
      <c r="F376" s="78">
        <v>44446</v>
      </c>
      <c r="G376" s="76" t="s">
        <v>1668</v>
      </c>
      <c r="H376" s="79">
        <v>232227</v>
      </c>
      <c r="I376" s="76" t="s">
        <v>77</v>
      </c>
      <c r="J376" s="76" t="s">
        <v>414</v>
      </c>
      <c r="K376" s="76" t="s">
        <v>1665</v>
      </c>
      <c r="L376" s="76" t="s">
        <v>477</v>
      </c>
      <c r="M376" s="76" t="s">
        <v>421</v>
      </c>
      <c r="N376" s="79">
        <v>53</v>
      </c>
      <c r="O376" s="78">
        <v>44446</v>
      </c>
      <c r="P376" s="76"/>
    </row>
    <row r="377" spans="1:16" x14ac:dyDescent="0.25">
      <c r="A377" s="76"/>
      <c r="B377" s="77"/>
      <c r="C377" s="76"/>
      <c r="D377" s="76"/>
      <c r="E377" s="76"/>
      <c r="F377" s="78"/>
      <c r="G377" s="76"/>
      <c r="H377" s="79"/>
      <c r="I377" s="76"/>
      <c r="J377" s="76"/>
      <c r="K377" s="76"/>
      <c r="L377" s="76"/>
      <c r="M377" s="76"/>
      <c r="N377" s="79"/>
      <c r="O377" s="78"/>
      <c r="P377" s="76"/>
    </row>
    <row r="378" spans="1:16" x14ac:dyDescent="0.25">
      <c r="A378" s="68">
        <v>1664188</v>
      </c>
      <c r="B378" s="69"/>
      <c r="C378" s="68" t="s">
        <v>411</v>
      </c>
      <c r="D378" s="68" t="s">
        <v>1670</v>
      </c>
      <c r="E378" s="68" t="s">
        <v>469</v>
      </c>
      <c r="F378" s="70">
        <v>44389</v>
      </c>
      <c r="G378" s="68" t="s">
        <v>1671</v>
      </c>
      <c r="H378" s="71">
        <v>30300</v>
      </c>
      <c r="I378" s="68" t="s">
        <v>1139</v>
      </c>
      <c r="J378" s="68" t="s">
        <v>473</v>
      </c>
      <c r="K378" s="68" t="s">
        <v>1672</v>
      </c>
      <c r="L378" s="68" t="s">
        <v>1438</v>
      </c>
      <c r="M378" s="68" t="s">
        <v>487</v>
      </c>
      <c r="N378" s="71">
        <v>28</v>
      </c>
      <c r="O378" s="70">
        <v>44441</v>
      </c>
      <c r="P378" s="68"/>
    </row>
    <row r="379" spans="1:16" x14ac:dyDescent="0.25">
      <c r="A379" s="68">
        <v>1665254</v>
      </c>
      <c r="B379" s="69"/>
      <c r="C379" s="68" t="s">
        <v>411</v>
      </c>
      <c r="D379" s="68" t="s">
        <v>1673</v>
      </c>
      <c r="E379" s="68" t="s">
        <v>469</v>
      </c>
      <c r="F379" s="70">
        <v>44393</v>
      </c>
      <c r="G379" s="68" t="s">
        <v>1674</v>
      </c>
      <c r="H379" s="71">
        <v>30300</v>
      </c>
      <c r="I379" s="68" t="s">
        <v>1139</v>
      </c>
      <c r="J379" s="68" t="s">
        <v>473</v>
      </c>
      <c r="K379" s="68" t="s">
        <v>1672</v>
      </c>
      <c r="L379" s="68" t="s">
        <v>1140</v>
      </c>
      <c r="M379" s="68" t="s">
        <v>487</v>
      </c>
      <c r="N379" s="71">
        <v>28</v>
      </c>
      <c r="O379" s="70">
        <v>44441</v>
      </c>
      <c r="P379" s="68"/>
    </row>
    <row r="380" spans="1:16" x14ac:dyDescent="0.25">
      <c r="A380" s="68">
        <v>1665256</v>
      </c>
      <c r="B380" s="69"/>
      <c r="C380" s="68" t="s">
        <v>411</v>
      </c>
      <c r="D380" s="68" t="s">
        <v>1675</v>
      </c>
      <c r="E380" s="68" t="s">
        <v>469</v>
      </c>
      <c r="F380" s="70">
        <v>44393</v>
      </c>
      <c r="G380" s="68" t="s">
        <v>1676</v>
      </c>
      <c r="H380" s="71">
        <v>30300</v>
      </c>
      <c r="I380" s="68" t="s">
        <v>1139</v>
      </c>
      <c r="J380" s="68" t="s">
        <v>473</v>
      </c>
      <c r="K380" s="68" t="s">
        <v>1672</v>
      </c>
      <c r="L380" s="68" t="s">
        <v>1346</v>
      </c>
      <c r="M380" s="68" t="s">
        <v>487</v>
      </c>
      <c r="N380" s="71">
        <v>28</v>
      </c>
      <c r="O380" s="70">
        <v>44441</v>
      </c>
      <c r="P380" s="68"/>
    </row>
    <row r="381" spans="1:16" x14ac:dyDescent="0.25">
      <c r="A381" s="68">
        <v>1665811</v>
      </c>
      <c r="B381" s="69"/>
      <c r="C381" s="68" t="s">
        <v>411</v>
      </c>
      <c r="D381" s="68" t="s">
        <v>1677</v>
      </c>
      <c r="E381" s="68" t="s">
        <v>498</v>
      </c>
      <c r="F381" s="70">
        <v>44397</v>
      </c>
      <c r="G381" s="68" t="s">
        <v>1678</v>
      </c>
      <c r="H381" s="71">
        <v>238069</v>
      </c>
      <c r="I381" s="68" t="s">
        <v>1139</v>
      </c>
      <c r="J381" s="68" t="s">
        <v>473</v>
      </c>
      <c r="K381" s="68" t="s">
        <v>1672</v>
      </c>
      <c r="L381" s="68" t="s">
        <v>970</v>
      </c>
      <c r="M381" s="68" t="s">
        <v>487</v>
      </c>
      <c r="N381" s="71">
        <v>28</v>
      </c>
      <c r="O381" s="70">
        <v>44441</v>
      </c>
      <c r="P381" s="68"/>
    </row>
    <row r="382" spans="1:16" x14ac:dyDescent="0.25">
      <c r="A382" s="68">
        <v>1668598</v>
      </c>
      <c r="B382" s="69"/>
      <c r="C382" s="68" t="s">
        <v>411</v>
      </c>
      <c r="D382" s="68" t="s">
        <v>1649</v>
      </c>
      <c r="E382" s="68" t="s">
        <v>469</v>
      </c>
      <c r="F382" s="70">
        <v>44408</v>
      </c>
      <c r="G382" s="68" t="s">
        <v>1660</v>
      </c>
      <c r="H382" s="71">
        <v>24386</v>
      </c>
      <c r="I382" s="68" t="s">
        <v>1139</v>
      </c>
      <c r="J382" s="68" t="s">
        <v>467</v>
      </c>
      <c r="K382" s="68" t="s">
        <v>1672</v>
      </c>
      <c r="L382" s="68" t="s">
        <v>1679</v>
      </c>
      <c r="M382" s="68" t="s">
        <v>646</v>
      </c>
      <c r="N382" s="71">
        <v>28</v>
      </c>
      <c r="O382" s="70">
        <v>44441</v>
      </c>
      <c r="P382" s="68"/>
    </row>
    <row r="383" spans="1:16" x14ac:dyDescent="0.25">
      <c r="A383" s="68">
        <v>1666266</v>
      </c>
      <c r="B383" s="69"/>
      <c r="C383" s="68" t="s">
        <v>411</v>
      </c>
      <c r="D383" s="68" t="s">
        <v>1665</v>
      </c>
      <c r="E383" s="68" t="s">
        <v>469</v>
      </c>
      <c r="F383" s="70">
        <v>44399</v>
      </c>
      <c r="G383" s="68" t="s">
        <v>1667</v>
      </c>
      <c r="H383" s="71">
        <v>373</v>
      </c>
      <c r="I383" s="68" t="s">
        <v>1139</v>
      </c>
      <c r="J383" s="68" t="s">
        <v>467</v>
      </c>
      <c r="K383" s="68" t="s">
        <v>1672</v>
      </c>
      <c r="L383" s="68" t="s">
        <v>1680</v>
      </c>
      <c r="M383" s="68" t="s">
        <v>421</v>
      </c>
      <c r="N383" s="71">
        <v>28</v>
      </c>
      <c r="O383" s="70">
        <v>44441</v>
      </c>
      <c r="P383" s="68"/>
    </row>
    <row r="384" spans="1:16" x14ac:dyDescent="0.25">
      <c r="A384" s="76" t="s">
        <v>1681</v>
      </c>
      <c r="B384" s="77"/>
      <c r="C384" s="76" t="s">
        <v>411</v>
      </c>
      <c r="D384" s="76" t="s">
        <v>1682</v>
      </c>
      <c r="E384" s="76" t="s">
        <v>419</v>
      </c>
      <c r="F384" s="78">
        <v>44446</v>
      </c>
      <c r="G384" s="76" t="s">
        <v>1681</v>
      </c>
      <c r="H384" s="79">
        <v>353728</v>
      </c>
      <c r="I384" s="76" t="s">
        <v>77</v>
      </c>
      <c r="J384" s="76" t="s">
        <v>414</v>
      </c>
      <c r="K384" s="76" t="s">
        <v>1672</v>
      </c>
      <c r="L384" s="76" t="s">
        <v>477</v>
      </c>
      <c r="M384" s="76" t="s">
        <v>421</v>
      </c>
      <c r="N384" s="79">
        <v>53</v>
      </c>
      <c r="O384" s="78">
        <v>44446</v>
      </c>
      <c r="P384" s="76"/>
    </row>
    <row r="385" spans="1:16" x14ac:dyDescent="0.25">
      <c r="A385" s="76"/>
      <c r="B385" s="77"/>
      <c r="C385" s="76"/>
      <c r="D385" s="76"/>
      <c r="E385" s="76"/>
      <c r="F385" s="78"/>
      <c r="G385" s="76"/>
      <c r="H385" s="79"/>
      <c r="I385" s="76"/>
      <c r="J385" s="76"/>
      <c r="K385" s="76"/>
      <c r="L385" s="76"/>
      <c r="M385" s="76"/>
      <c r="N385" s="79"/>
      <c r="O385" s="78"/>
      <c r="P385" s="76"/>
    </row>
    <row r="386" spans="1:16" x14ac:dyDescent="0.25">
      <c r="A386" s="68">
        <v>1669271</v>
      </c>
      <c r="B386" s="69"/>
      <c r="C386" s="68" t="s">
        <v>411</v>
      </c>
      <c r="D386" s="68" t="s">
        <v>1683</v>
      </c>
      <c r="E386" s="68" t="s">
        <v>469</v>
      </c>
      <c r="F386" s="70">
        <v>44412</v>
      </c>
      <c r="G386" s="68" t="s">
        <v>1684</v>
      </c>
      <c r="H386" s="71">
        <v>187400</v>
      </c>
      <c r="I386" s="68" t="s">
        <v>1247</v>
      </c>
      <c r="J386" s="68" t="s">
        <v>473</v>
      </c>
      <c r="K386" s="68" t="s">
        <v>1685</v>
      </c>
      <c r="L386" s="68" t="s">
        <v>1140</v>
      </c>
      <c r="M386" s="68" t="s">
        <v>487</v>
      </c>
      <c r="N386" s="71">
        <v>-1</v>
      </c>
      <c r="O386" s="70">
        <v>44470</v>
      </c>
      <c r="P386" s="68"/>
    </row>
    <row r="387" spans="1:16" x14ac:dyDescent="0.25">
      <c r="A387" s="68">
        <v>1669273</v>
      </c>
      <c r="B387" s="69"/>
      <c r="C387" s="68" t="s">
        <v>411</v>
      </c>
      <c r="D387" s="68" t="s">
        <v>1686</v>
      </c>
      <c r="E387" s="68" t="s">
        <v>469</v>
      </c>
      <c r="F387" s="70">
        <v>44412</v>
      </c>
      <c r="G387" s="68" t="s">
        <v>1687</v>
      </c>
      <c r="H387" s="71">
        <v>23100</v>
      </c>
      <c r="I387" s="68" t="s">
        <v>1247</v>
      </c>
      <c r="J387" s="68" t="s">
        <v>473</v>
      </c>
      <c r="K387" s="68" t="s">
        <v>1685</v>
      </c>
      <c r="L387" s="68" t="s">
        <v>1346</v>
      </c>
      <c r="M387" s="68" t="s">
        <v>487</v>
      </c>
      <c r="N387" s="71">
        <v>-1</v>
      </c>
      <c r="O387" s="70">
        <v>44470</v>
      </c>
      <c r="P387" s="68"/>
    </row>
    <row r="388" spans="1:16" x14ac:dyDescent="0.25">
      <c r="A388" s="68">
        <v>1669535</v>
      </c>
      <c r="B388" s="69"/>
      <c r="C388" s="68" t="s">
        <v>411</v>
      </c>
      <c r="D388" s="68" t="s">
        <v>1688</v>
      </c>
      <c r="E388" s="68" t="s">
        <v>469</v>
      </c>
      <c r="F388" s="70">
        <v>44413</v>
      </c>
      <c r="G388" s="68" t="s">
        <v>1689</v>
      </c>
      <c r="H388" s="71">
        <v>132701</v>
      </c>
      <c r="I388" s="68" t="s">
        <v>1247</v>
      </c>
      <c r="J388" s="68" t="s">
        <v>473</v>
      </c>
      <c r="K388" s="68" t="s">
        <v>1685</v>
      </c>
      <c r="L388" s="68" t="s">
        <v>1140</v>
      </c>
      <c r="M388" s="68" t="s">
        <v>487</v>
      </c>
      <c r="N388" s="71">
        <v>-1</v>
      </c>
      <c r="O388" s="70">
        <v>44470</v>
      </c>
      <c r="P388" s="68"/>
    </row>
    <row r="389" spans="1:16" x14ac:dyDescent="0.25">
      <c r="A389" s="68">
        <v>1669701</v>
      </c>
      <c r="B389" s="69"/>
      <c r="C389" s="68" t="s">
        <v>411</v>
      </c>
      <c r="D389" s="68" t="s">
        <v>1690</v>
      </c>
      <c r="E389" s="68" t="s">
        <v>469</v>
      </c>
      <c r="F389" s="70">
        <v>44413</v>
      </c>
      <c r="G389" s="68" t="s">
        <v>1691</v>
      </c>
      <c r="H389" s="71">
        <v>21700</v>
      </c>
      <c r="I389" s="68" t="s">
        <v>1247</v>
      </c>
      <c r="J389" s="68" t="s">
        <v>473</v>
      </c>
      <c r="K389" s="68" t="s">
        <v>1685</v>
      </c>
      <c r="L389" s="68" t="s">
        <v>1140</v>
      </c>
      <c r="M389" s="68" t="s">
        <v>487</v>
      </c>
      <c r="N389" s="71">
        <v>-1</v>
      </c>
      <c r="O389" s="70">
        <v>44470</v>
      </c>
      <c r="P389" s="68"/>
    </row>
    <row r="390" spans="1:16" x14ac:dyDescent="0.25">
      <c r="A390" s="68">
        <v>1669936</v>
      </c>
      <c r="B390" s="69"/>
      <c r="C390" s="68" t="s">
        <v>411</v>
      </c>
      <c r="D390" s="68" t="s">
        <v>1692</v>
      </c>
      <c r="E390" s="68" t="s">
        <v>469</v>
      </c>
      <c r="F390" s="70">
        <v>44414</v>
      </c>
      <c r="G390" s="68" t="s">
        <v>1693</v>
      </c>
      <c r="H390" s="71">
        <v>27100</v>
      </c>
      <c r="I390" s="68" t="s">
        <v>1247</v>
      </c>
      <c r="J390" s="68" t="s">
        <v>473</v>
      </c>
      <c r="K390" s="68" t="s">
        <v>1685</v>
      </c>
      <c r="L390" s="68" t="s">
        <v>1346</v>
      </c>
      <c r="M390" s="68" t="s">
        <v>487</v>
      </c>
      <c r="N390" s="71">
        <v>-1</v>
      </c>
      <c r="O390" s="70">
        <v>44470</v>
      </c>
      <c r="P390" s="68"/>
    </row>
    <row r="391" spans="1:16" x14ac:dyDescent="0.25">
      <c r="A391" s="68">
        <v>1670113</v>
      </c>
      <c r="B391" s="69"/>
      <c r="C391" s="68" t="s">
        <v>411</v>
      </c>
      <c r="D391" s="68" t="s">
        <v>1694</v>
      </c>
      <c r="E391" s="68" t="s">
        <v>469</v>
      </c>
      <c r="F391" s="70">
        <v>44415</v>
      </c>
      <c r="G391" s="68" t="s">
        <v>1695</v>
      </c>
      <c r="H391" s="71">
        <v>357967</v>
      </c>
      <c r="I391" s="68" t="s">
        <v>1247</v>
      </c>
      <c r="J391" s="68" t="s">
        <v>473</v>
      </c>
      <c r="K391" s="68" t="s">
        <v>1685</v>
      </c>
      <c r="L391" s="68" t="s">
        <v>1696</v>
      </c>
      <c r="M391" s="68" t="s">
        <v>487</v>
      </c>
      <c r="N391" s="71">
        <v>-1</v>
      </c>
      <c r="O391" s="70">
        <v>44470</v>
      </c>
      <c r="P391" s="68"/>
    </row>
    <row r="392" spans="1:16" x14ac:dyDescent="0.25">
      <c r="A392" s="68">
        <v>1670394</v>
      </c>
      <c r="B392" s="69"/>
      <c r="C392" s="68" t="s">
        <v>411</v>
      </c>
      <c r="D392" s="68" t="s">
        <v>1697</v>
      </c>
      <c r="E392" s="68" t="s">
        <v>469</v>
      </c>
      <c r="F392" s="70">
        <v>44417</v>
      </c>
      <c r="G392" s="68" t="s">
        <v>1698</v>
      </c>
      <c r="H392" s="71">
        <v>55500</v>
      </c>
      <c r="I392" s="68" t="s">
        <v>1247</v>
      </c>
      <c r="J392" s="68" t="s">
        <v>473</v>
      </c>
      <c r="K392" s="68" t="s">
        <v>1685</v>
      </c>
      <c r="L392" s="68" t="s">
        <v>704</v>
      </c>
      <c r="M392" s="68" t="s">
        <v>487</v>
      </c>
      <c r="N392" s="71">
        <v>-1</v>
      </c>
      <c r="O392" s="70">
        <v>44470</v>
      </c>
      <c r="P392" s="68"/>
    </row>
    <row r="393" spans="1:16" x14ac:dyDescent="0.25">
      <c r="A393" s="68">
        <v>1670997</v>
      </c>
      <c r="B393" s="69"/>
      <c r="C393" s="68" t="s">
        <v>411</v>
      </c>
      <c r="D393" s="68" t="s">
        <v>1699</v>
      </c>
      <c r="E393" s="68" t="s">
        <v>469</v>
      </c>
      <c r="F393" s="70">
        <v>44420</v>
      </c>
      <c r="G393" s="68" t="s">
        <v>1700</v>
      </c>
      <c r="H393" s="71">
        <v>72000</v>
      </c>
      <c r="I393" s="68" t="s">
        <v>1247</v>
      </c>
      <c r="J393" s="68" t="s">
        <v>473</v>
      </c>
      <c r="K393" s="68" t="s">
        <v>1685</v>
      </c>
      <c r="L393" s="68" t="s">
        <v>601</v>
      </c>
      <c r="M393" s="68" t="s">
        <v>487</v>
      </c>
      <c r="N393" s="71">
        <v>-1</v>
      </c>
      <c r="O393" s="70">
        <v>44470</v>
      </c>
      <c r="P393" s="68"/>
    </row>
    <row r="394" spans="1:16" x14ac:dyDescent="0.25">
      <c r="A394" s="68">
        <v>1670998</v>
      </c>
      <c r="B394" s="69"/>
      <c r="C394" s="68" t="s">
        <v>411</v>
      </c>
      <c r="D394" s="68" t="s">
        <v>1701</v>
      </c>
      <c r="E394" s="68" t="s">
        <v>469</v>
      </c>
      <c r="F394" s="70">
        <v>44420</v>
      </c>
      <c r="G394" s="68" t="s">
        <v>1702</v>
      </c>
      <c r="H394" s="71">
        <v>58200</v>
      </c>
      <c r="I394" s="68" t="s">
        <v>1247</v>
      </c>
      <c r="J394" s="68" t="s">
        <v>473</v>
      </c>
      <c r="K394" s="68" t="s">
        <v>1685</v>
      </c>
      <c r="L394" s="68" t="s">
        <v>601</v>
      </c>
      <c r="M394" s="68" t="s">
        <v>487</v>
      </c>
      <c r="N394" s="71">
        <v>-1</v>
      </c>
      <c r="O394" s="70">
        <v>44470</v>
      </c>
      <c r="P394" s="68"/>
    </row>
    <row r="395" spans="1:16" x14ac:dyDescent="0.25">
      <c r="A395" s="68">
        <v>1675264</v>
      </c>
      <c r="B395" s="69"/>
      <c r="C395" s="68" t="s">
        <v>411</v>
      </c>
      <c r="D395" s="68" t="s">
        <v>1703</v>
      </c>
      <c r="E395" s="68" t="s">
        <v>469</v>
      </c>
      <c r="F395" s="70">
        <v>44439</v>
      </c>
      <c r="G395" s="68" t="s">
        <v>1704</v>
      </c>
      <c r="H395" s="71">
        <v>55300</v>
      </c>
      <c r="I395" s="68" t="s">
        <v>1247</v>
      </c>
      <c r="J395" s="68" t="s">
        <v>473</v>
      </c>
      <c r="K395" s="68" t="s">
        <v>1685</v>
      </c>
      <c r="L395" s="68" t="s">
        <v>1140</v>
      </c>
      <c r="M395" s="68" t="s">
        <v>487</v>
      </c>
      <c r="N395" s="71">
        <v>-1</v>
      </c>
      <c r="O395" s="70">
        <v>44470</v>
      </c>
      <c r="P395" s="68"/>
    </row>
    <row r="396" spans="1:16" x14ac:dyDescent="0.25">
      <c r="A396" s="68">
        <v>1675268</v>
      </c>
      <c r="B396" s="69"/>
      <c r="C396" s="68" t="s">
        <v>411</v>
      </c>
      <c r="D396" s="68" t="s">
        <v>1705</v>
      </c>
      <c r="E396" s="68" t="s">
        <v>469</v>
      </c>
      <c r="F396" s="70">
        <v>44439</v>
      </c>
      <c r="G396" s="68" t="s">
        <v>1706</v>
      </c>
      <c r="H396" s="71">
        <v>45200</v>
      </c>
      <c r="I396" s="68" t="s">
        <v>1247</v>
      </c>
      <c r="J396" s="68" t="s">
        <v>473</v>
      </c>
      <c r="K396" s="68" t="s">
        <v>1685</v>
      </c>
      <c r="L396" s="68" t="s">
        <v>1356</v>
      </c>
      <c r="M396" s="68" t="s">
        <v>487</v>
      </c>
      <c r="N396" s="71">
        <v>-1</v>
      </c>
      <c r="O396" s="70">
        <v>44470</v>
      </c>
      <c r="P396" s="68"/>
    </row>
    <row r="397" spans="1:16" x14ac:dyDescent="0.25">
      <c r="A397" s="68">
        <v>1675361</v>
      </c>
      <c r="B397" s="69"/>
      <c r="C397" s="68" t="s">
        <v>411</v>
      </c>
      <c r="D397" s="68" t="s">
        <v>1707</v>
      </c>
      <c r="E397" s="68" t="s">
        <v>469</v>
      </c>
      <c r="F397" s="70">
        <v>44439</v>
      </c>
      <c r="G397" s="68" t="s">
        <v>1708</v>
      </c>
      <c r="H397" s="71">
        <v>30300</v>
      </c>
      <c r="I397" s="68" t="s">
        <v>1247</v>
      </c>
      <c r="J397" s="68" t="s">
        <v>473</v>
      </c>
      <c r="K397" s="68" t="s">
        <v>1685</v>
      </c>
      <c r="L397" s="68" t="s">
        <v>1656</v>
      </c>
      <c r="M397" s="68" t="s">
        <v>487</v>
      </c>
      <c r="N397" s="71">
        <v>-1</v>
      </c>
      <c r="O397" s="70">
        <v>44470</v>
      </c>
      <c r="P397" s="68"/>
    </row>
    <row r="398" spans="1:16" x14ac:dyDescent="0.25">
      <c r="A398" s="68">
        <v>1675403</v>
      </c>
      <c r="B398" s="69"/>
      <c r="C398" s="68" t="s">
        <v>411</v>
      </c>
      <c r="D398" s="68" t="s">
        <v>1709</v>
      </c>
      <c r="E398" s="68" t="s">
        <v>469</v>
      </c>
      <c r="F398" s="70">
        <v>44439</v>
      </c>
      <c r="G398" s="68" t="s">
        <v>1710</v>
      </c>
      <c r="H398" s="71">
        <v>30300</v>
      </c>
      <c r="I398" s="68" t="s">
        <v>1247</v>
      </c>
      <c r="J398" s="68" t="s">
        <v>473</v>
      </c>
      <c r="K398" s="68" t="s">
        <v>1685</v>
      </c>
      <c r="L398" s="68" t="s">
        <v>1711</v>
      </c>
      <c r="M398" s="68" t="s">
        <v>487</v>
      </c>
      <c r="N398" s="71">
        <v>-1</v>
      </c>
      <c r="O398" s="70">
        <v>44470</v>
      </c>
      <c r="P398" s="68"/>
    </row>
    <row r="399" spans="1:16" x14ac:dyDescent="0.25">
      <c r="A399" s="68">
        <v>1668866</v>
      </c>
      <c r="B399" s="69"/>
      <c r="C399" s="68" t="s">
        <v>411</v>
      </c>
      <c r="D399" s="68" t="s">
        <v>1712</v>
      </c>
      <c r="E399" s="68" t="s">
        <v>469</v>
      </c>
      <c r="F399" s="70">
        <v>44410</v>
      </c>
      <c r="G399" s="68" t="s">
        <v>1713</v>
      </c>
      <c r="H399" s="71">
        <v>218829</v>
      </c>
      <c r="I399" s="68" t="s">
        <v>1158</v>
      </c>
      <c r="J399" s="68" t="s">
        <v>473</v>
      </c>
      <c r="K399" s="68" t="s">
        <v>1685</v>
      </c>
      <c r="L399" s="68" t="s">
        <v>1714</v>
      </c>
      <c r="M399" s="68" t="s">
        <v>487</v>
      </c>
      <c r="N399" s="71">
        <v>-1</v>
      </c>
      <c r="O399" s="70">
        <v>44470</v>
      </c>
      <c r="P399" s="68"/>
    </row>
    <row r="400" spans="1:16" x14ac:dyDescent="0.25">
      <c r="A400" s="68">
        <v>1668982</v>
      </c>
      <c r="B400" s="69"/>
      <c r="C400" s="68" t="s">
        <v>411</v>
      </c>
      <c r="D400" s="68" t="s">
        <v>1715</v>
      </c>
      <c r="E400" s="68" t="s">
        <v>498</v>
      </c>
      <c r="F400" s="70">
        <v>44411</v>
      </c>
      <c r="G400" s="68" t="s">
        <v>1716</v>
      </c>
      <c r="H400" s="71">
        <v>33800</v>
      </c>
      <c r="I400" s="68" t="s">
        <v>1158</v>
      </c>
      <c r="J400" s="68" t="s">
        <v>473</v>
      </c>
      <c r="K400" s="68" t="s">
        <v>1685</v>
      </c>
      <c r="L400" s="68" t="s">
        <v>1717</v>
      </c>
      <c r="M400" s="68" t="s">
        <v>487</v>
      </c>
      <c r="N400" s="71">
        <v>-1</v>
      </c>
      <c r="O400" s="70">
        <v>44470</v>
      </c>
      <c r="P400" s="68"/>
    </row>
    <row r="401" spans="1:16" x14ac:dyDescent="0.25">
      <c r="A401" s="68">
        <v>1669274</v>
      </c>
      <c r="B401" s="69"/>
      <c r="C401" s="68" t="s">
        <v>411</v>
      </c>
      <c r="D401" s="68" t="s">
        <v>1718</v>
      </c>
      <c r="E401" s="68" t="s">
        <v>498</v>
      </c>
      <c r="F401" s="70">
        <v>44412</v>
      </c>
      <c r="G401" s="68" t="s">
        <v>1719</v>
      </c>
      <c r="H401" s="71">
        <v>506743</v>
      </c>
      <c r="I401" s="68" t="s">
        <v>1158</v>
      </c>
      <c r="J401" s="68" t="s">
        <v>473</v>
      </c>
      <c r="K401" s="68" t="s">
        <v>1685</v>
      </c>
      <c r="L401" s="68" t="s">
        <v>1601</v>
      </c>
      <c r="M401" s="68" t="s">
        <v>564</v>
      </c>
      <c r="N401" s="71">
        <v>-1</v>
      </c>
      <c r="O401" s="70">
        <v>44470</v>
      </c>
      <c r="P401" s="68"/>
    </row>
    <row r="402" spans="1:16" x14ac:dyDescent="0.25">
      <c r="A402" s="68">
        <v>1669363</v>
      </c>
      <c r="B402" s="69"/>
      <c r="C402" s="68" t="s">
        <v>411</v>
      </c>
      <c r="D402" s="68" t="s">
        <v>1720</v>
      </c>
      <c r="E402" s="68" t="s">
        <v>498</v>
      </c>
      <c r="F402" s="70">
        <v>44412</v>
      </c>
      <c r="G402" s="68" t="s">
        <v>1721</v>
      </c>
      <c r="H402" s="71">
        <v>115785</v>
      </c>
      <c r="I402" s="68" t="s">
        <v>1158</v>
      </c>
      <c r="J402" s="68" t="s">
        <v>473</v>
      </c>
      <c r="K402" s="68" t="s">
        <v>1685</v>
      </c>
      <c r="L402" s="68" t="s">
        <v>1601</v>
      </c>
      <c r="M402" s="68" t="s">
        <v>564</v>
      </c>
      <c r="N402" s="71">
        <v>-1</v>
      </c>
      <c r="O402" s="70">
        <v>44470</v>
      </c>
      <c r="P402" s="68"/>
    </row>
    <row r="403" spans="1:16" x14ac:dyDescent="0.25">
      <c r="A403" s="68">
        <v>1670060</v>
      </c>
      <c r="B403" s="69"/>
      <c r="C403" s="68" t="s">
        <v>411</v>
      </c>
      <c r="D403" s="68" t="s">
        <v>1722</v>
      </c>
      <c r="E403" s="68" t="s">
        <v>498</v>
      </c>
      <c r="F403" s="70">
        <v>44415</v>
      </c>
      <c r="G403" s="68" t="s">
        <v>1723</v>
      </c>
      <c r="H403" s="71">
        <v>231977</v>
      </c>
      <c r="I403" s="68" t="s">
        <v>1158</v>
      </c>
      <c r="J403" s="68" t="s">
        <v>473</v>
      </c>
      <c r="K403" s="68" t="s">
        <v>1685</v>
      </c>
      <c r="L403" s="68" t="s">
        <v>1724</v>
      </c>
      <c r="M403" s="68" t="s">
        <v>535</v>
      </c>
      <c r="N403" s="71">
        <v>-1</v>
      </c>
      <c r="O403" s="70">
        <v>44470</v>
      </c>
      <c r="P403" s="68"/>
    </row>
    <row r="404" spans="1:16" x14ac:dyDescent="0.25">
      <c r="A404" s="68">
        <v>1670501</v>
      </c>
      <c r="B404" s="69"/>
      <c r="C404" s="68" t="s">
        <v>411</v>
      </c>
      <c r="D404" s="68" t="s">
        <v>1725</v>
      </c>
      <c r="E404" s="68" t="s">
        <v>498</v>
      </c>
      <c r="F404" s="70">
        <v>44418</v>
      </c>
      <c r="G404" s="68" t="s">
        <v>1726</v>
      </c>
      <c r="H404" s="71">
        <v>33800</v>
      </c>
      <c r="I404" s="68" t="s">
        <v>1158</v>
      </c>
      <c r="J404" s="68" t="s">
        <v>473</v>
      </c>
      <c r="K404" s="68" t="s">
        <v>1685</v>
      </c>
      <c r="L404" s="68" t="s">
        <v>1421</v>
      </c>
      <c r="M404" s="68" t="s">
        <v>487</v>
      </c>
      <c r="N404" s="71">
        <v>-1</v>
      </c>
      <c r="O404" s="70">
        <v>44470</v>
      </c>
      <c r="P404" s="68"/>
    </row>
    <row r="405" spans="1:16" x14ac:dyDescent="0.25">
      <c r="A405" s="68">
        <v>1670814</v>
      </c>
      <c r="B405" s="69"/>
      <c r="C405" s="68" t="s">
        <v>411</v>
      </c>
      <c r="D405" s="68" t="s">
        <v>1727</v>
      </c>
      <c r="E405" s="68" t="s">
        <v>498</v>
      </c>
      <c r="F405" s="70">
        <v>44419</v>
      </c>
      <c r="G405" s="68" t="s">
        <v>1728</v>
      </c>
      <c r="H405" s="71">
        <v>48700</v>
      </c>
      <c r="I405" s="68" t="s">
        <v>1158</v>
      </c>
      <c r="J405" s="68" t="s">
        <v>473</v>
      </c>
      <c r="K405" s="68" t="s">
        <v>1685</v>
      </c>
      <c r="L405" s="68" t="s">
        <v>1601</v>
      </c>
      <c r="M405" s="68" t="s">
        <v>564</v>
      </c>
      <c r="N405" s="71">
        <v>-1</v>
      </c>
      <c r="O405" s="70">
        <v>44470</v>
      </c>
      <c r="P405" s="68"/>
    </row>
    <row r="406" spans="1:16" x14ac:dyDescent="0.25">
      <c r="A406" s="68">
        <v>1670841</v>
      </c>
      <c r="B406" s="69"/>
      <c r="C406" s="68" t="s">
        <v>411</v>
      </c>
      <c r="D406" s="68" t="s">
        <v>1729</v>
      </c>
      <c r="E406" s="68" t="s">
        <v>498</v>
      </c>
      <c r="F406" s="70">
        <v>44419</v>
      </c>
      <c r="G406" s="68" t="s">
        <v>1730</v>
      </c>
      <c r="H406" s="71">
        <v>23100</v>
      </c>
      <c r="I406" s="68" t="s">
        <v>1158</v>
      </c>
      <c r="J406" s="68" t="s">
        <v>473</v>
      </c>
      <c r="K406" s="68" t="s">
        <v>1685</v>
      </c>
      <c r="L406" s="68" t="s">
        <v>1421</v>
      </c>
      <c r="M406" s="68" t="s">
        <v>487</v>
      </c>
      <c r="N406" s="71">
        <v>-1</v>
      </c>
      <c r="O406" s="70">
        <v>44470</v>
      </c>
      <c r="P406" s="68"/>
    </row>
    <row r="407" spans="1:16" x14ac:dyDescent="0.25">
      <c r="A407" s="68">
        <v>1671268</v>
      </c>
      <c r="B407" s="69"/>
      <c r="C407" s="68" t="s">
        <v>411</v>
      </c>
      <c r="D407" s="68" t="s">
        <v>1731</v>
      </c>
      <c r="E407" s="68" t="s">
        <v>469</v>
      </c>
      <c r="F407" s="70">
        <v>44420</v>
      </c>
      <c r="G407" s="68" t="s">
        <v>1732</v>
      </c>
      <c r="H407" s="71">
        <v>33800</v>
      </c>
      <c r="I407" s="68" t="s">
        <v>1158</v>
      </c>
      <c r="J407" s="68" t="s">
        <v>473</v>
      </c>
      <c r="K407" s="68" t="s">
        <v>1685</v>
      </c>
      <c r="L407" s="68" t="s">
        <v>1733</v>
      </c>
      <c r="M407" s="68" t="s">
        <v>487</v>
      </c>
      <c r="N407" s="71">
        <v>-1</v>
      </c>
      <c r="O407" s="70">
        <v>44470</v>
      </c>
      <c r="P407" s="68"/>
    </row>
    <row r="408" spans="1:16" x14ac:dyDescent="0.25">
      <c r="A408" s="68">
        <v>1672227</v>
      </c>
      <c r="B408" s="69"/>
      <c r="C408" s="68" t="s">
        <v>411</v>
      </c>
      <c r="D408" s="68" t="s">
        <v>1734</v>
      </c>
      <c r="E408" s="68" t="s">
        <v>498</v>
      </c>
      <c r="F408" s="70">
        <v>44427</v>
      </c>
      <c r="G408" s="68" t="s">
        <v>1735</v>
      </c>
      <c r="H408" s="71">
        <v>23100</v>
      </c>
      <c r="I408" s="68" t="s">
        <v>1158</v>
      </c>
      <c r="J408" s="68" t="s">
        <v>473</v>
      </c>
      <c r="K408" s="68" t="s">
        <v>1685</v>
      </c>
      <c r="L408" s="68" t="s">
        <v>1415</v>
      </c>
      <c r="M408" s="68" t="s">
        <v>487</v>
      </c>
      <c r="N408" s="71">
        <v>-1</v>
      </c>
      <c r="O408" s="70">
        <v>44470</v>
      </c>
      <c r="P408" s="68"/>
    </row>
    <row r="409" spans="1:16" x14ac:dyDescent="0.25">
      <c r="A409" s="68">
        <v>1672249</v>
      </c>
      <c r="B409" s="69"/>
      <c r="C409" s="68" t="s">
        <v>411</v>
      </c>
      <c r="D409" s="68" t="s">
        <v>1736</v>
      </c>
      <c r="E409" s="68" t="s">
        <v>498</v>
      </c>
      <c r="F409" s="70">
        <v>44427</v>
      </c>
      <c r="G409" s="68" t="s">
        <v>1737</v>
      </c>
      <c r="H409" s="71">
        <v>101500</v>
      </c>
      <c r="I409" s="68" t="s">
        <v>1158</v>
      </c>
      <c r="J409" s="68" t="s">
        <v>473</v>
      </c>
      <c r="K409" s="68" t="s">
        <v>1685</v>
      </c>
      <c r="L409" s="68" t="s">
        <v>1421</v>
      </c>
      <c r="M409" s="68" t="s">
        <v>487</v>
      </c>
      <c r="N409" s="71">
        <v>-1</v>
      </c>
      <c r="O409" s="70">
        <v>44470</v>
      </c>
      <c r="P409" s="68"/>
    </row>
    <row r="410" spans="1:16" x14ac:dyDescent="0.25">
      <c r="A410" s="68">
        <v>1672731</v>
      </c>
      <c r="B410" s="69"/>
      <c r="C410" s="68" t="s">
        <v>411</v>
      </c>
      <c r="D410" s="68" t="s">
        <v>1738</v>
      </c>
      <c r="E410" s="68" t="s">
        <v>498</v>
      </c>
      <c r="F410" s="70">
        <v>44428</v>
      </c>
      <c r="G410" s="68" t="s">
        <v>1739</v>
      </c>
      <c r="H410" s="71">
        <v>74073</v>
      </c>
      <c r="I410" s="68" t="s">
        <v>1158</v>
      </c>
      <c r="J410" s="68" t="s">
        <v>473</v>
      </c>
      <c r="K410" s="68" t="s">
        <v>1685</v>
      </c>
      <c r="L410" s="68" t="s">
        <v>1717</v>
      </c>
      <c r="M410" s="68" t="s">
        <v>487</v>
      </c>
      <c r="N410" s="71">
        <v>-1</v>
      </c>
      <c r="O410" s="70">
        <v>44470</v>
      </c>
      <c r="P410" s="68"/>
    </row>
    <row r="411" spans="1:16" x14ac:dyDescent="0.25">
      <c r="A411" s="68">
        <v>1673086</v>
      </c>
      <c r="B411" s="69"/>
      <c r="C411" s="68" t="s">
        <v>411</v>
      </c>
      <c r="D411" s="68" t="s">
        <v>1740</v>
      </c>
      <c r="E411" s="68" t="s">
        <v>469</v>
      </c>
      <c r="F411" s="70">
        <v>44432</v>
      </c>
      <c r="G411" s="68" t="s">
        <v>1741</v>
      </c>
      <c r="H411" s="71">
        <v>46461</v>
      </c>
      <c r="I411" s="68" t="s">
        <v>1158</v>
      </c>
      <c r="J411" s="68" t="s">
        <v>473</v>
      </c>
      <c r="K411" s="68" t="s">
        <v>1685</v>
      </c>
      <c r="L411" s="68" t="s">
        <v>1656</v>
      </c>
      <c r="M411" s="68" t="s">
        <v>487</v>
      </c>
      <c r="N411" s="71">
        <v>-1</v>
      </c>
      <c r="O411" s="70">
        <v>44470</v>
      </c>
      <c r="P411" s="68"/>
    </row>
    <row r="412" spans="1:16" x14ac:dyDescent="0.25">
      <c r="A412" s="68">
        <v>1673558</v>
      </c>
      <c r="B412" s="69"/>
      <c r="C412" s="68" t="s">
        <v>411</v>
      </c>
      <c r="D412" s="68" t="s">
        <v>1742</v>
      </c>
      <c r="E412" s="68" t="s">
        <v>498</v>
      </c>
      <c r="F412" s="70">
        <v>44433</v>
      </c>
      <c r="G412" s="68" t="s">
        <v>1743</v>
      </c>
      <c r="H412" s="71">
        <v>40800</v>
      </c>
      <c r="I412" s="68" t="s">
        <v>1158</v>
      </c>
      <c r="J412" s="68" t="s">
        <v>473</v>
      </c>
      <c r="K412" s="68" t="s">
        <v>1685</v>
      </c>
      <c r="L412" s="68" t="s">
        <v>1421</v>
      </c>
      <c r="M412" s="68" t="s">
        <v>487</v>
      </c>
      <c r="N412" s="71">
        <v>-1</v>
      </c>
      <c r="O412" s="70">
        <v>44470</v>
      </c>
      <c r="P412" s="68"/>
    </row>
    <row r="413" spans="1:16" x14ac:dyDescent="0.25">
      <c r="A413" s="68">
        <v>1675208</v>
      </c>
      <c r="B413" s="69"/>
      <c r="C413" s="68" t="s">
        <v>411</v>
      </c>
      <c r="D413" s="68" t="s">
        <v>1744</v>
      </c>
      <c r="E413" s="68" t="s">
        <v>498</v>
      </c>
      <c r="F413" s="70">
        <v>44439</v>
      </c>
      <c r="G413" s="68" t="s">
        <v>1745</v>
      </c>
      <c r="H413" s="71">
        <v>30400</v>
      </c>
      <c r="I413" s="68" t="s">
        <v>1158</v>
      </c>
      <c r="J413" s="68" t="s">
        <v>473</v>
      </c>
      <c r="K413" s="68" t="s">
        <v>1685</v>
      </c>
      <c r="L413" s="68" t="s">
        <v>1415</v>
      </c>
      <c r="M413" s="68" t="s">
        <v>487</v>
      </c>
      <c r="N413" s="71">
        <v>-1</v>
      </c>
      <c r="O413" s="70">
        <v>44470</v>
      </c>
      <c r="P413" s="68"/>
    </row>
    <row r="414" spans="1:16" x14ac:dyDescent="0.25">
      <c r="A414" s="68">
        <v>1675459</v>
      </c>
      <c r="B414" s="69"/>
      <c r="C414" s="68" t="s">
        <v>411</v>
      </c>
      <c r="D414" s="68" t="s">
        <v>1746</v>
      </c>
      <c r="E414" s="68" t="s">
        <v>498</v>
      </c>
      <c r="F414" s="70">
        <v>44439</v>
      </c>
      <c r="G414" s="68" t="s">
        <v>1747</v>
      </c>
      <c r="H414" s="71">
        <v>33800</v>
      </c>
      <c r="I414" s="68" t="s">
        <v>1158</v>
      </c>
      <c r="J414" s="68" t="s">
        <v>473</v>
      </c>
      <c r="K414" s="68" t="s">
        <v>1685</v>
      </c>
      <c r="L414" s="68" t="s">
        <v>613</v>
      </c>
      <c r="M414" s="68" t="s">
        <v>487</v>
      </c>
      <c r="N414" s="71">
        <v>-1</v>
      </c>
      <c r="O414" s="70">
        <v>44470</v>
      </c>
      <c r="P414" s="68"/>
    </row>
    <row r="415" spans="1:16" x14ac:dyDescent="0.25">
      <c r="A415" s="68">
        <v>1665811</v>
      </c>
      <c r="B415" s="69"/>
      <c r="C415" s="68" t="s">
        <v>411</v>
      </c>
      <c r="D415" s="68" t="s">
        <v>1672</v>
      </c>
      <c r="E415" s="68" t="s">
        <v>498</v>
      </c>
      <c r="F415" s="70">
        <v>44397</v>
      </c>
      <c r="G415" s="68" t="s">
        <v>1678</v>
      </c>
      <c r="H415" s="71">
        <v>301600</v>
      </c>
      <c r="I415" s="68" t="s">
        <v>1139</v>
      </c>
      <c r="J415" s="68" t="s">
        <v>467</v>
      </c>
      <c r="K415" s="68" t="s">
        <v>1685</v>
      </c>
      <c r="L415" s="68" t="s">
        <v>1748</v>
      </c>
      <c r="M415" s="68" t="s">
        <v>646</v>
      </c>
      <c r="N415" s="71">
        <v>28</v>
      </c>
      <c r="O415" s="70">
        <v>44441</v>
      </c>
      <c r="P415" s="68"/>
    </row>
    <row r="416" spans="1:16" x14ac:dyDescent="0.25">
      <c r="A416" s="68">
        <v>1662066</v>
      </c>
      <c r="B416" s="69"/>
      <c r="C416" s="68" t="s">
        <v>411</v>
      </c>
      <c r="D416" s="68" t="s">
        <v>1749</v>
      </c>
      <c r="E416" s="68" t="s">
        <v>498</v>
      </c>
      <c r="F416" s="70">
        <v>44379</v>
      </c>
      <c r="G416" s="68" t="s">
        <v>1750</v>
      </c>
      <c r="H416" s="71">
        <v>76673</v>
      </c>
      <c r="I416" s="68" t="s">
        <v>1059</v>
      </c>
      <c r="J416" s="68" t="s">
        <v>473</v>
      </c>
      <c r="K416" s="68" t="s">
        <v>1685</v>
      </c>
      <c r="L416" s="68" t="s">
        <v>1415</v>
      </c>
      <c r="M416" s="68" t="s">
        <v>487</v>
      </c>
      <c r="N416" s="71">
        <v>27</v>
      </c>
      <c r="O416" s="70">
        <v>44442</v>
      </c>
      <c r="P416" s="68"/>
    </row>
    <row r="417" spans="1:16" x14ac:dyDescent="0.25">
      <c r="A417" s="68">
        <v>1662586</v>
      </c>
      <c r="B417" s="69"/>
      <c r="C417" s="68" t="s">
        <v>411</v>
      </c>
      <c r="D417" s="68" t="s">
        <v>1751</v>
      </c>
      <c r="E417" s="68" t="s">
        <v>498</v>
      </c>
      <c r="F417" s="70">
        <v>44383</v>
      </c>
      <c r="G417" s="68" t="s">
        <v>1752</v>
      </c>
      <c r="H417" s="71">
        <v>138483</v>
      </c>
      <c r="I417" s="68" t="s">
        <v>1059</v>
      </c>
      <c r="J417" s="68" t="s">
        <v>473</v>
      </c>
      <c r="K417" s="68" t="s">
        <v>1685</v>
      </c>
      <c r="L417" s="68" t="s">
        <v>1140</v>
      </c>
      <c r="M417" s="68" t="s">
        <v>487</v>
      </c>
      <c r="N417" s="71">
        <v>27</v>
      </c>
      <c r="O417" s="70">
        <v>44442</v>
      </c>
      <c r="P417" s="68"/>
    </row>
    <row r="418" spans="1:16" x14ac:dyDescent="0.25">
      <c r="A418" s="68">
        <v>1665612</v>
      </c>
      <c r="B418" s="69"/>
      <c r="C418" s="68" t="s">
        <v>411</v>
      </c>
      <c r="D418" s="68" t="s">
        <v>1753</v>
      </c>
      <c r="E418" s="68" t="s">
        <v>498</v>
      </c>
      <c r="F418" s="70">
        <v>44396</v>
      </c>
      <c r="G418" s="68" t="s">
        <v>1754</v>
      </c>
      <c r="H418" s="71">
        <v>48700</v>
      </c>
      <c r="I418" s="68" t="s">
        <v>1059</v>
      </c>
      <c r="J418" s="68" t="s">
        <v>473</v>
      </c>
      <c r="K418" s="68" t="s">
        <v>1685</v>
      </c>
      <c r="L418" s="68" t="s">
        <v>1415</v>
      </c>
      <c r="M418" s="68" t="s">
        <v>487</v>
      </c>
      <c r="N418" s="71">
        <v>27</v>
      </c>
      <c r="O418" s="70">
        <v>44442</v>
      </c>
      <c r="P418" s="68"/>
    </row>
    <row r="419" spans="1:16" x14ac:dyDescent="0.25">
      <c r="A419" s="68">
        <v>1665702</v>
      </c>
      <c r="B419" s="69"/>
      <c r="C419" s="68" t="s">
        <v>411</v>
      </c>
      <c r="D419" s="68" t="s">
        <v>1755</v>
      </c>
      <c r="E419" s="68" t="s">
        <v>498</v>
      </c>
      <c r="F419" s="70">
        <v>44396</v>
      </c>
      <c r="G419" s="68" t="s">
        <v>1756</v>
      </c>
      <c r="H419" s="71">
        <v>23100</v>
      </c>
      <c r="I419" s="68" t="s">
        <v>1059</v>
      </c>
      <c r="J419" s="68" t="s">
        <v>473</v>
      </c>
      <c r="K419" s="68" t="s">
        <v>1685</v>
      </c>
      <c r="L419" s="68" t="s">
        <v>1757</v>
      </c>
      <c r="M419" s="68" t="s">
        <v>487</v>
      </c>
      <c r="N419" s="71">
        <v>27</v>
      </c>
      <c r="O419" s="70">
        <v>44442</v>
      </c>
      <c r="P419" s="68"/>
    </row>
    <row r="420" spans="1:16" x14ac:dyDescent="0.25">
      <c r="A420" s="68">
        <v>1666588</v>
      </c>
      <c r="B420" s="69"/>
      <c r="C420" s="68" t="s">
        <v>411</v>
      </c>
      <c r="D420" s="68" t="s">
        <v>1758</v>
      </c>
      <c r="E420" s="68" t="s">
        <v>498</v>
      </c>
      <c r="F420" s="70">
        <v>44400</v>
      </c>
      <c r="G420" s="68" t="s">
        <v>1759</v>
      </c>
      <c r="H420" s="71">
        <v>33800</v>
      </c>
      <c r="I420" s="68" t="s">
        <v>1059</v>
      </c>
      <c r="J420" s="68" t="s">
        <v>473</v>
      </c>
      <c r="K420" s="68" t="s">
        <v>1685</v>
      </c>
      <c r="L420" s="68" t="s">
        <v>1714</v>
      </c>
      <c r="M420" s="68" t="s">
        <v>487</v>
      </c>
      <c r="N420" s="71">
        <v>27</v>
      </c>
      <c r="O420" s="70">
        <v>44442</v>
      </c>
      <c r="P420" s="68"/>
    </row>
    <row r="421" spans="1:16" x14ac:dyDescent="0.25">
      <c r="A421" s="68">
        <v>1666635</v>
      </c>
      <c r="B421" s="69"/>
      <c r="C421" s="68" t="s">
        <v>411</v>
      </c>
      <c r="D421" s="68" t="s">
        <v>1760</v>
      </c>
      <c r="E421" s="68" t="s">
        <v>498</v>
      </c>
      <c r="F421" s="70">
        <v>44400</v>
      </c>
      <c r="G421" s="68" t="s">
        <v>1761</v>
      </c>
      <c r="H421" s="71">
        <v>30100</v>
      </c>
      <c r="I421" s="68" t="s">
        <v>1059</v>
      </c>
      <c r="J421" s="68" t="s">
        <v>473</v>
      </c>
      <c r="K421" s="68" t="s">
        <v>1685</v>
      </c>
      <c r="L421" s="68" t="s">
        <v>613</v>
      </c>
      <c r="M421" s="68" t="s">
        <v>487</v>
      </c>
      <c r="N421" s="71">
        <v>27</v>
      </c>
      <c r="O421" s="70">
        <v>44442</v>
      </c>
      <c r="P421" s="68"/>
    </row>
    <row r="422" spans="1:16" x14ac:dyDescent="0.25">
      <c r="A422" s="68">
        <v>1666768</v>
      </c>
      <c r="B422" s="69"/>
      <c r="C422" s="68" t="s">
        <v>411</v>
      </c>
      <c r="D422" s="68" t="s">
        <v>1762</v>
      </c>
      <c r="E422" s="68" t="s">
        <v>498</v>
      </c>
      <c r="F422" s="70">
        <v>44401</v>
      </c>
      <c r="G422" s="68" t="s">
        <v>1763</v>
      </c>
      <c r="H422" s="71">
        <v>187400</v>
      </c>
      <c r="I422" s="68" t="s">
        <v>1059</v>
      </c>
      <c r="J422" s="68" t="s">
        <v>473</v>
      </c>
      <c r="K422" s="68" t="s">
        <v>1685</v>
      </c>
      <c r="L422" s="68" t="s">
        <v>1757</v>
      </c>
      <c r="M422" s="68" t="s">
        <v>487</v>
      </c>
      <c r="N422" s="71">
        <v>27</v>
      </c>
      <c r="O422" s="70">
        <v>44442</v>
      </c>
      <c r="P422" s="68"/>
    </row>
    <row r="423" spans="1:16" x14ac:dyDescent="0.25">
      <c r="A423" s="68">
        <v>1667317</v>
      </c>
      <c r="B423" s="69"/>
      <c r="C423" s="68" t="s">
        <v>411</v>
      </c>
      <c r="D423" s="68" t="s">
        <v>1764</v>
      </c>
      <c r="E423" s="68" t="s">
        <v>498</v>
      </c>
      <c r="F423" s="70">
        <v>44404</v>
      </c>
      <c r="G423" s="68" t="s">
        <v>1765</v>
      </c>
      <c r="H423" s="71">
        <v>108218</v>
      </c>
      <c r="I423" s="68" t="s">
        <v>1059</v>
      </c>
      <c r="J423" s="68" t="s">
        <v>473</v>
      </c>
      <c r="K423" s="68" t="s">
        <v>1685</v>
      </c>
      <c r="L423" s="68" t="s">
        <v>1353</v>
      </c>
      <c r="M423" s="68" t="s">
        <v>487</v>
      </c>
      <c r="N423" s="71">
        <v>27</v>
      </c>
      <c r="O423" s="70">
        <v>44442</v>
      </c>
      <c r="P423" s="68"/>
    </row>
    <row r="424" spans="1:16" x14ac:dyDescent="0.25">
      <c r="A424" s="68">
        <v>1667539</v>
      </c>
      <c r="B424" s="69"/>
      <c r="C424" s="68" t="s">
        <v>411</v>
      </c>
      <c r="D424" s="68" t="s">
        <v>1766</v>
      </c>
      <c r="E424" s="68" t="s">
        <v>498</v>
      </c>
      <c r="F424" s="70">
        <v>44405</v>
      </c>
      <c r="G424" s="68" t="s">
        <v>1767</v>
      </c>
      <c r="H424" s="71">
        <v>91600</v>
      </c>
      <c r="I424" s="68" t="s">
        <v>1059</v>
      </c>
      <c r="J424" s="68" t="s">
        <v>473</v>
      </c>
      <c r="K424" s="68" t="s">
        <v>1685</v>
      </c>
      <c r="L424" s="68" t="s">
        <v>1714</v>
      </c>
      <c r="M424" s="68" t="s">
        <v>487</v>
      </c>
      <c r="N424" s="71">
        <v>27</v>
      </c>
      <c r="O424" s="70">
        <v>44442</v>
      </c>
      <c r="P424" s="68"/>
    </row>
    <row r="425" spans="1:16" x14ac:dyDescent="0.25">
      <c r="A425" s="68">
        <v>1667540</v>
      </c>
      <c r="B425" s="69"/>
      <c r="C425" s="68" t="s">
        <v>411</v>
      </c>
      <c r="D425" s="68" t="s">
        <v>1768</v>
      </c>
      <c r="E425" s="68" t="s">
        <v>498</v>
      </c>
      <c r="F425" s="70">
        <v>44405</v>
      </c>
      <c r="G425" s="68" t="s">
        <v>1769</v>
      </c>
      <c r="H425" s="71">
        <v>90310</v>
      </c>
      <c r="I425" s="68" t="s">
        <v>1059</v>
      </c>
      <c r="J425" s="68" t="s">
        <v>473</v>
      </c>
      <c r="K425" s="68" t="s">
        <v>1685</v>
      </c>
      <c r="L425" s="68" t="s">
        <v>1714</v>
      </c>
      <c r="M425" s="68" t="s">
        <v>487</v>
      </c>
      <c r="N425" s="71">
        <v>27</v>
      </c>
      <c r="O425" s="70">
        <v>44442</v>
      </c>
      <c r="P425" s="68"/>
    </row>
    <row r="426" spans="1:16" x14ac:dyDescent="0.25">
      <c r="A426" s="68">
        <v>1667551</v>
      </c>
      <c r="B426" s="69"/>
      <c r="C426" s="68" t="s">
        <v>411</v>
      </c>
      <c r="D426" s="68" t="s">
        <v>1770</v>
      </c>
      <c r="E426" s="68" t="s">
        <v>498</v>
      </c>
      <c r="F426" s="70">
        <v>44405</v>
      </c>
      <c r="G426" s="68" t="s">
        <v>1771</v>
      </c>
      <c r="H426" s="71">
        <v>23100</v>
      </c>
      <c r="I426" s="68" t="s">
        <v>1059</v>
      </c>
      <c r="J426" s="68" t="s">
        <v>473</v>
      </c>
      <c r="K426" s="68" t="s">
        <v>1685</v>
      </c>
      <c r="L426" s="68" t="s">
        <v>1421</v>
      </c>
      <c r="M426" s="68" t="s">
        <v>487</v>
      </c>
      <c r="N426" s="71">
        <v>27</v>
      </c>
      <c r="O426" s="70">
        <v>44442</v>
      </c>
      <c r="P426" s="68"/>
    </row>
    <row r="427" spans="1:16" x14ac:dyDescent="0.25">
      <c r="A427" s="68">
        <v>1668319</v>
      </c>
      <c r="B427" s="69"/>
      <c r="C427" s="68" t="s">
        <v>411</v>
      </c>
      <c r="D427" s="68" t="s">
        <v>1772</v>
      </c>
      <c r="E427" s="68" t="s">
        <v>498</v>
      </c>
      <c r="F427" s="70">
        <v>44407</v>
      </c>
      <c r="G427" s="68" t="s">
        <v>1773</v>
      </c>
      <c r="H427" s="71">
        <v>33800</v>
      </c>
      <c r="I427" s="68" t="s">
        <v>1059</v>
      </c>
      <c r="J427" s="68" t="s">
        <v>473</v>
      </c>
      <c r="K427" s="68" t="s">
        <v>1685</v>
      </c>
      <c r="L427" s="68" t="s">
        <v>1415</v>
      </c>
      <c r="M427" s="68" t="s">
        <v>487</v>
      </c>
      <c r="N427" s="71">
        <v>27</v>
      </c>
      <c r="O427" s="70">
        <v>44442</v>
      </c>
      <c r="P427" s="68"/>
    </row>
    <row r="428" spans="1:16" x14ac:dyDescent="0.25">
      <c r="A428" s="76" t="s">
        <v>1774</v>
      </c>
      <c r="B428" s="77"/>
      <c r="C428" s="76" t="s">
        <v>411</v>
      </c>
      <c r="D428" s="76" t="s">
        <v>1775</v>
      </c>
      <c r="E428" s="76" t="s">
        <v>419</v>
      </c>
      <c r="F428" s="78">
        <v>44476</v>
      </c>
      <c r="G428" s="76" t="s">
        <v>1774</v>
      </c>
      <c r="H428" s="79">
        <v>3880320</v>
      </c>
      <c r="I428" s="76" t="s">
        <v>77</v>
      </c>
      <c r="J428" s="76" t="s">
        <v>414</v>
      </c>
      <c r="K428" s="76" t="s">
        <v>1685</v>
      </c>
      <c r="L428" s="76" t="s">
        <v>1067</v>
      </c>
      <c r="M428" s="76" t="s">
        <v>421</v>
      </c>
      <c r="N428" s="79">
        <v>23</v>
      </c>
      <c r="O428" s="78">
        <v>44476</v>
      </c>
      <c r="P428" s="76"/>
    </row>
    <row r="429" spans="1:16" x14ac:dyDescent="0.25">
      <c r="A429" s="76"/>
      <c r="B429" s="77"/>
      <c r="C429" s="76"/>
      <c r="D429" s="76"/>
      <c r="E429" s="76"/>
      <c r="F429" s="78"/>
      <c r="G429" s="76"/>
      <c r="H429" s="79"/>
      <c r="I429" s="76"/>
      <c r="J429" s="76"/>
      <c r="K429" s="76"/>
      <c r="L429" s="76"/>
      <c r="M429" s="76"/>
      <c r="N429" s="79"/>
      <c r="O429" s="78"/>
      <c r="P429" s="76"/>
    </row>
    <row r="430" spans="1:16" x14ac:dyDescent="0.25">
      <c r="A430" s="68">
        <v>1665388</v>
      </c>
      <c r="B430" s="69"/>
      <c r="C430" s="68" t="s">
        <v>411</v>
      </c>
      <c r="D430" s="68" t="s">
        <v>1776</v>
      </c>
      <c r="E430" s="68" t="s">
        <v>419</v>
      </c>
      <c r="F430" s="70">
        <v>44394</v>
      </c>
      <c r="G430" s="68" t="s">
        <v>1777</v>
      </c>
      <c r="H430" s="71">
        <v>143083</v>
      </c>
      <c r="I430" s="68" t="s">
        <v>1103</v>
      </c>
      <c r="J430" s="68" t="s">
        <v>467</v>
      </c>
      <c r="K430" s="68" t="s">
        <v>1778</v>
      </c>
      <c r="L430" s="68" t="s">
        <v>1779</v>
      </c>
      <c r="M430" s="68" t="s">
        <v>527</v>
      </c>
      <c r="N430" s="71">
        <v>28</v>
      </c>
      <c r="O430" s="70">
        <v>44441</v>
      </c>
      <c r="P430" s="68"/>
    </row>
    <row r="431" spans="1:16" x14ac:dyDescent="0.25">
      <c r="A431" s="68">
        <v>1664821</v>
      </c>
      <c r="B431" s="69"/>
      <c r="C431" s="68" t="s">
        <v>411</v>
      </c>
      <c r="D431" s="68" t="s">
        <v>1780</v>
      </c>
      <c r="E431" s="68" t="s">
        <v>498</v>
      </c>
      <c r="F431" s="70">
        <v>44392</v>
      </c>
      <c r="G431" s="68" t="s">
        <v>1781</v>
      </c>
      <c r="H431" s="71">
        <f>H432-H430</f>
        <v>9103</v>
      </c>
      <c r="I431" s="68" t="s">
        <v>1059</v>
      </c>
      <c r="J431" s="68" t="s">
        <v>473</v>
      </c>
      <c r="K431" s="68" t="s">
        <v>1778</v>
      </c>
      <c r="L431" s="68" t="s">
        <v>1782</v>
      </c>
      <c r="M431" s="68" t="s">
        <v>527</v>
      </c>
      <c r="N431" s="71">
        <v>27</v>
      </c>
      <c r="O431" s="70">
        <v>44442</v>
      </c>
      <c r="P431" s="68"/>
    </row>
    <row r="432" spans="1:16" x14ac:dyDescent="0.25">
      <c r="A432" s="76" t="s">
        <v>1783</v>
      </c>
      <c r="B432" s="77"/>
      <c r="C432" s="76" t="s">
        <v>411</v>
      </c>
      <c r="D432" s="76" t="s">
        <v>1784</v>
      </c>
      <c r="E432" s="76" t="s">
        <v>413</v>
      </c>
      <c r="F432" s="78">
        <v>44385</v>
      </c>
      <c r="G432" s="76" t="s">
        <v>1783</v>
      </c>
      <c r="H432" s="79">
        <v>152186</v>
      </c>
      <c r="I432" s="76" t="s">
        <v>680</v>
      </c>
      <c r="J432" s="76" t="s">
        <v>414</v>
      </c>
      <c r="K432" s="76" t="s">
        <v>1778</v>
      </c>
      <c r="L432" s="76" t="s">
        <v>497</v>
      </c>
      <c r="M432" s="76" t="s">
        <v>421</v>
      </c>
      <c r="N432" s="79">
        <v>114</v>
      </c>
      <c r="O432" s="78">
        <v>44385</v>
      </c>
      <c r="P432" s="76"/>
    </row>
    <row r="433" spans="1:16" x14ac:dyDescent="0.25">
      <c r="A433" s="76"/>
      <c r="B433" s="77"/>
      <c r="C433" s="76"/>
      <c r="D433" s="76"/>
      <c r="E433" s="76"/>
      <c r="F433" s="78"/>
      <c r="G433" s="76"/>
      <c r="H433" s="79"/>
      <c r="I433" s="76"/>
      <c r="J433" s="76"/>
      <c r="K433" s="76"/>
      <c r="L433" s="76"/>
      <c r="M433" s="76"/>
      <c r="N433" s="79"/>
      <c r="O433" s="78"/>
      <c r="P433" s="76"/>
    </row>
    <row r="434" spans="1:16" x14ac:dyDescent="0.25">
      <c r="A434" s="68">
        <v>1647159</v>
      </c>
      <c r="B434" s="69"/>
      <c r="C434" s="68" t="s">
        <v>411</v>
      </c>
      <c r="D434" s="68" t="s">
        <v>1785</v>
      </c>
      <c r="E434" s="68" t="s">
        <v>498</v>
      </c>
      <c r="F434" s="70">
        <v>44319</v>
      </c>
      <c r="G434" s="68" t="s">
        <v>1786</v>
      </c>
      <c r="H434" s="71">
        <v>27100</v>
      </c>
      <c r="I434" s="68" t="s">
        <v>926</v>
      </c>
      <c r="J434" s="68" t="s">
        <v>473</v>
      </c>
      <c r="K434" s="68" t="s">
        <v>1787</v>
      </c>
      <c r="L434" s="68" t="s">
        <v>966</v>
      </c>
      <c r="M434" s="68" t="s">
        <v>959</v>
      </c>
      <c r="N434" s="71">
        <v>91</v>
      </c>
      <c r="O434" s="70">
        <v>44378</v>
      </c>
      <c r="P434" s="68"/>
    </row>
    <row r="435" spans="1:16" x14ac:dyDescent="0.25">
      <c r="A435" s="68">
        <v>1647371</v>
      </c>
      <c r="B435" s="69"/>
      <c r="C435" s="68" t="s">
        <v>411</v>
      </c>
      <c r="D435" s="68" t="s">
        <v>1788</v>
      </c>
      <c r="E435" s="68" t="s">
        <v>498</v>
      </c>
      <c r="F435" s="70">
        <v>44320</v>
      </c>
      <c r="G435" s="68" t="s">
        <v>1789</v>
      </c>
      <c r="H435" s="71">
        <v>23100</v>
      </c>
      <c r="I435" s="68" t="s">
        <v>926</v>
      </c>
      <c r="J435" s="68" t="s">
        <v>473</v>
      </c>
      <c r="K435" s="68" t="s">
        <v>1787</v>
      </c>
      <c r="L435" s="68" t="s">
        <v>966</v>
      </c>
      <c r="M435" s="68" t="s">
        <v>959</v>
      </c>
      <c r="N435" s="71">
        <v>91</v>
      </c>
      <c r="O435" s="70">
        <v>44378</v>
      </c>
      <c r="P435" s="68"/>
    </row>
    <row r="436" spans="1:16" x14ac:dyDescent="0.25">
      <c r="A436" s="68">
        <v>1652797</v>
      </c>
      <c r="B436" s="69"/>
      <c r="C436" s="68" t="s">
        <v>411</v>
      </c>
      <c r="D436" s="68" t="s">
        <v>1790</v>
      </c>
      <c r="E436" s="68" t="s">
        <v>498</v>
      </c>
      <c r="F436" s="70">
        <v>44342</v>
      </c>
      <c r="G436" s="68" t="s">
        <v>1791</v>
      </c>
      <c r="H436" s="71">
        <v>14000</v>
      </c>
      <c r="I436" s="68" t="s">
        <v>926</v>
      </c>
      <c r="J436" s="68" t="s">
        <v>473</v>
      </c>
      <c r="K436" s="68" t="s">
        <v>1787</v>
      </c>
      <c r="L436" s="68" t="s">
        <v>966</v>
      </c>
      <c r="M436" s="68" t="s">
        <v>959</v>
      </c>
      <c r="N436" s="71">
        <v>91</v>
      </c>
      <c r="O436" s="70">
        <v>44378</v>
      </c>
      <c r="P436" s="68"/>
    </row>
    <row r="437" spans="1:16" x14ac:dyDescent="0.25">
      <c r="A437" s="68">
        <v>1664786</v>
      </c>
      <c r="B437" s="69"/>
      <c r="C437" s="68" t="s">
        <v>411</v>
      </c>
      <c r="D437" s="68" t="s">
        <v>1792</v>
      </c>
      <c r="E437" s="68" t="s">
        <v>419</v>
      </c>
      <c r="F437" s="70">
        <v>44391</v>
      </c>
      <c r="G437" s="68" t="s">
        <v>1793</v>
      </c>
      <c r="H437" s="71">
        <v>5640</v>
      </c>
      <c r="I437" s="68" t="s">
        <v>1103</v>
      </c>
      <c r="J437" s="68" t="s">
        <v>473</v>
      </c>
      <c r="K437" s="68" t="s">
        <v>1787</v>
      </c>
      <c r="L437" s="68" t="s">
        <v>1794</v>
      </c>
      <c r="M437" s="68" t="s">
        <v>527</v>
      </c>
      <c r="N437" s="71">
        <v>28</v>
      </c>
      <c r="O437" s="70">
        <v>44441</v>
      </c>
      <c r="P437" s="68"/>
    </row>
    <row r="438" spans="1:16" x14ac:dyDescent="0.25">
      <c r="A438" s="76" t="s">
        <v>1795</v>
      </c>
      <c r="B438" s="77"/>
      <c r="C438" s="76" t="s">
        <v>411</v>
      </c>
      <c r="D438" s="76" t="s">
        <v>1796</v>
      </c>
      <c r="E438" s="76" t="s">
        <v>413</v>
      </c>
      <c r="F438" s="78">
        <v>44414</v>
      </c>
      <c r="G438" s="76" t="s">
        <v>1795</v>
      </c>
      <c r="H438" s="79">
        <v>69840</v>
      </c>
      <c r="I438" s="76" t="s">
        <v>69</v>
      </c>
      <c r="J438" s="76" t="s">
        <v>414</v>
      </c>
      <c r="K438" s="76" t="s">
        <v>1787</v>
      </c>
      <c r="L438" s="76" t="s">
        <v>497</v>
      </c>
      <c r="M438" s="76" t="s">
        <v>646</v>
      </c>
      <c r="N438" s="79">
        <v>85</v>
      </c>
      <c r="O438" s="78">
        <v>44414</v>
      </c>
      <c r="P438" s="76"/>
    </row>
    <row r="439" spans="1:16" x14ac:dyDescent="0.25">
      <c r="A439" s="76"/>
      <c r="B439" s="77"/>
      <c r="C439" s="76"/>
      <c r="D439" s="76"/>
      <c r="E439" s="76"/>
      <c r="F439" s="78"/>
      <c r="G439" s="76"/>
      <c r="H439" s="79"/>
      <c r="I439" s="76"/>
      <c r="J439" s="76"/>
      <c r="K439" s="76"/>
      <c r="L439" s="76"/>
      <c r="M439" s="76"/>
      <c r="N439" s="79"/>
      <c r="O439" s="78"/>
      <c r="P439" s="76"/>
    </row>
    <row r="440" spans="1:16" x14ac:dyDescent="0.25">
      <c r="A440" s="68">
        <v>1672497</v>
      </c>
      <c r="B440" s="69"/>
      <c r="C440" s="68" t="s">
        <v>411</v>
      </c>
      <c r="D440" s="68" t="s">
        <v>1797</v>
      </c>
      <c r="E440" s="68" t="s">
        <v>469</v>
      </c>
      <c r="F440" s="70">
        <v>44427</v>
      </c>
      <c r="G440" s="68" t="s">
        <v>1798</v>
      </c>
      <c r="H440" s="71">
        <f>H442-H441</f>
        <v>5640</v>
      </c>
      <c r="I440" s="68" t="s">
        <v>1247</v>
      </c>
      <c r="J440" s="68" t="s">
        <v>473</v>
      </c>
      <c r="K440" s="68" t="s">
        <v>1799</v>
      </c>
      <c r="L440" s="68" t="s">
        <v>1794</v>
      </c>
      <c r="M440" s="68" t="s">
        <v>527</v>
      </c>
      <c r="N440" s="71">
        <v>-1</v>
      </c>
      <c r="O440" s="70">
        <v>44470</v>
      </c>
      <c r="P440" s="68"/>
    </row>
    <row r="441" spans="1:16" x14ac:dyDescent="0.25">
      <c r="A441" s="68">
        <v>1664786</v>
      </c>
      <c r="B441" s="69"/>
      <c r="C441" s="68" t="s">
        <v>411</v>
      </c>
      <c r="D441" s="68" t="s">
        <v>1787</v>
      </c>
      <c r="E441" s="68" t="s">
        <v>419</v>
      </c>
      <c r="F441" s="70">
        <v>44391</v>
      </c>
      <c r="G441" s="68" t="s">
        <v>1793</v>
      </c>
      <c r="H441" s="71">
        <v>28160</v>
      </c>
      <c r="I441" s="68" t="s">
        <v>1103</v>
      </c>
      <c r="J441" s="68" t="s">
        <v>467</v>
      </c>
      <c r="K441" s="68" t="s">
        <v>1799</v>
      </c>
      <c r="L441" s="68" t="s">
        <v>1800</v>
      </c>
      <c r="M441" s="68" t="s">
        <v>646</v>
      </c>
      <c r="N441" s="71">
        <v>28</v>
      </c>
      <c r="O441" s="70">
        <v>44441</v>
      </c>
      <c r="P441" s="68"/>
    </row>
    <row r="442" spans="1:16" x14ac:dyDescent="0.25">
      <c r="A442" s="76" t="s">
        <v>1801</v>
      </c>
      <c r="B442" s="77"/>
      <c r="C442" s="76" t="s">
        <v>411</v>
      </c>
      <c r="D442" s="76" t="s">
        <v>1802</v>
      </c>
      <c r="E442" s="76" t="s">
        <v>413</v>
      </c>
      <c r="F442" s="78">
        <v>44476</v>
      </c>
      <c r="G442" s="76" t="s">
        <v>1801</v>
      </c>
      <c r="H442" s="79">
        <v>33800</v>
      </c>
      <c r="I442" s="76" t="s">
        <v>69</v>
      </c>
      <c r="J442" s="76" t="s">
        <v>414</v>
      </c>
      <c r="K442" s="76" t="s">
        <v>1799</v>
      </c>
      <c r="L442" s="76" t="s">
        <v>1067</v>
      </c>
      <c r="M442" s="76" t="s">
        <v>646</v>
      </c>
      <c r="N442" s="79">
        <v>23</v>
      </c>
      <c r="O442" s="78">
        <v>44476</v>
      </c>
      <c r="P442" s="76"/>
    </row>
    <row r="443" spans="1:16" x14ac:dyDescent="0.25">
      <c r="A443" s="76"/>
      <c r="B443" s="77"/>
      <c r="C443" s="76"/>
      <c r="D443" s="76"/>
      <c r="E443" s="76"/>
      <c r="F443" s="78"/>
      <c r="G443" s="76"/>
      <c r="H443" s="79"/>
      <c r="I443" s="76"/>
      <c r="J443" s="76"/>
      <c r="K443" s="76"/>
      <c r="L443" s="76"/>
      <c r="M443" s="76"/>
      <c r="N443" s="79"/>
      <c r="O443" s="78"/>
      <c r="P443" s="76"/>
    </row>
    <row r="444" spans="1:16" x14ac:dyDescent="0.25">
      <c r="A444" s="68">
        <v>1646996</v>
      </c>
      <c r="B444" s="69"/>
      <c r="C444" s="68" t="s">
        <v>411</v>
      </c>
      <c r="D444" s="68" t="s">
        <v>1803</v>
      </c>
      <c r="E444" s="68" t="s">
        <v>498</v>
      </c>
      <c r="F444" s="70">
        <v>44319</v>
      </c>
      <c r="G444" s="68" t="s">
        <v>1804</v>
      </c>
      <c r="H444" s="71">
        <v>67600</v>
      </c>
      <c r="I444" s="68" t="s">
        <v>926</v>
      </c>
      <c r="J444" s="68" t="s">
        <v>473</v>
      </c>
      <c r="K444" s="68" t="s">
        <v>1805</v>
      </c>
      <c r="L444" s="68" t="s">
        <v>677</v>
      </c>
      <c r="M444" s="68" t="s">
        <v>528</v>
      </c>
      <c r="N444" s="71">
        <v>91</v>
      </c>
      <c r="O444" s="70">
        <v>44378</v>
      </c>
      <c r="P444" s="68"/>
    </row>
    <row r="445" spans="1:16" x14ac:dyDescent="0.25">
      <c r="A445" s="68">
        <v>1647365</v>
      </c>
      <c r="B445" s="69"/>
      <c r="C445" s="68" t="s">
        <v>411</v>
      </c>
      <c r="D445" s="68" t="s">
        <v>1806</v>
      </c>
      <c r="E445" s="68" t="s">
        <v>498</v>
      </c>
      <c r="F445" s="70">
        <v>44320</v>
      </c>
      <c r="G445" s="68" t="s">
        <v>1807</v>
      </c>
      <c r="H445" s="71">
        <v>24500</v>
      </c>
      <c r="I445" s="68" t="s">
        <v>926</v>
      </c>
      <c r="J445" s="68" t="s">
        <v>473</v>
      </c>
      <c r="K445" s="68" t="s">
        <v>1805</v>
      </c>
      <c r="L445" s="68" t="s">
        <v>531</v>
      </c>
      <c r="M445" s="68" t="s">
        <v>528</v>
      </c>
      <c r="N445" s="71">
        <v>91</v>
      </c>
      <c r="O445" s="70">
        <v>44378</v>
      </c>
      <c r="P445" s="68"/>
    </row>
    <row r="446" spans="1:16" x14ac:dyDescent="0.25">
      <c r="A446" s="68">
        <v>1647395</v>
      </c>
      <c r="B446" s="69"/>
      <c r="C446" s="68" t="s">
        <v>411</v>
      </c>
      <c r="D446" s="68" t="s">
        <v>1808</v>
      </c>
      <c r="E446" s="68" t="s">
        <v>498</v>
      </c>
      <c r="F446" s="70">
        <v>44320</v>
      </c>
      <c r="G446" s="68" t="s">
        <v>1809</v>
      </c>
      <c r="H446" s="71">
        <v>48700</v>
      </c>
      <c r="I446" s="68" t="s">
        <v>926</v>
      </c>
      <c r="J446" s="68" t="s">
        <v>473</v>
      </c>
      <c r="K446" s="68" t="s">
        <v>1805</v>
      </c>
      <c r="L446" s="68" t="s">
        <v>677</v>
      </c>
      <c r="M446" s="68" t="s">
        <v>528</v>
      </c>
      <c r="N446" s="71">
        <v>91</v>
      </c>
      <c r="O446" s="70">
        <v>44378</v>
      </c>
      <c r="P446" s="68"/>
    </row>
    <row r="447" spans="1:16" x14ac:dyDescent="0.25">
      <c r="A447" s="68">
        <v>1648042</v>
      </c>
      <c r="B447" s="69"/>
      <c r="C447" s="68" t="s">
        <v>411</v>
      </c>
      <c r="D447" s="68" t="s">
        <v>1810</v>
      </c>
      <c r="E447" s="68" t="s">
        <v>498</v>
      </c>
      <c r="F447" s="70">
        <v>44322</v>
      </c>
      <c r="G447" s="68" t="s">
        <v>1811</v>
      </c>
      <c r="H447" s="71">
        <v>81200</v>
      </c>
      <c r="I447" s="68" t="s">
        <v>926</v>
      </c>
      <c r="J447" s="68" t="s">
        <v>473</v>
      </c>
      <c r="K447" s="68" t="s">
        <v>1805</v>
      </c>
      <c r="L447" s="68" t="s">
        <v>677</v>
      </c>
      <c r="M447" s="68" t="s">
        <v>528</v>
      </c>
      <c r="N447" s="71">
        <v>91</v>
      </c>
      <c r="O447" s="70">
        <v>44378</v>
      </c>
      <c r="P447" s="68"/>
    </row>
    <row r="448" spans="1:16" x14ac:dyDescent="0.25">
      <c r="A448" s="68">
        <v>1648295</v>
      </c>
      <c r="B448" s="69"/>
      <c r="C448" s="68" t="s">
        <v>411</v>
      </c>
      <c r="D448" s="68" t="s">
        <v>1812</v>
      </c>
      <c r="E448" s="68" t="s">
        <v>498</v>
      </c>
      <c r="F448" s="70">
        <v>44323</v>
      </c>
      <c r="G448" s="68" t="s">
        <v>1813</v>
      </c>
      <c r="H448" s="71">
        <v>19700</v>
      </c>
      <c r="I448" s="68" t="s">
        <v>926</v>
      </c>
      <c r="J448" s="68" t="s">
        <v>473</v>
      </c>
      <c r="K448" s="68" t="s">
        <v>1805</v>
      </c>
      <c r="L448" s="68" t="s">
        <v>531</v>
      </c>
      <c r="M448" s="68" t="s">
        <v>528</v>
      </c>
      <c r="N448" s="71">
        <v>91</v>
      </c>
      <c r="O448" s="70">
        <v>44378</v>
      </c>
      <c r="P448" s="68"/>
    </row>
    <row r="449" spans="1:16" x14ac:dyDescent="0.25">
      <c r="A449" s="68">
        <v>1649495</v>
      </c>
      <c r="B449" s="69"/>
      <c r="C449" s="68" t="s">
        <v>411</v>
      </c>
      <c r="D449" s="68" t="s">
        <v>1814</v>
      </c>
      <c r="E449" s="68" t="s">
        <v>498</v>
      </c>
      <c r="F449" s="70">
        <v>44329</v>
      </c>
      <c r="G449" s="68" t="s">
        <v>1815</v>
      </c>
      <c r="H449" s="71">
        <v>167400</v>
      </c>
      <c r="I449" s="68" t="s">
        <v>926</v>
      </c>
      <c r="J449" s="68" t="s">
        <v>473</v>
      </c>
      <c r="K449" s="68" t="s">
        <v>1805</v>
      </c>
      <c r="L449" s="68" t="s">
        <v>531</v>
      </c>
      <c r="M449" s="68" t="s">
        <v>528</v>
      </c>
      <c r="N449" s="71">
        <v>91</v>
      </c>
      <c r="O449" s="70">
        <v>44378</v>
      </c>
      <c r="P449" s="68"/>
    </row>
    <row r="450" spans="1:16" x14ac:dyDescent="0.25">
      <c r="A450" s="68">
        <v>1649554</v>
      </c>
      <c r="B450" s="69"/>
      <c r="C450" s="68" t="s">
        <v>411</v>
      </c>
      <c r="D450" s="68" t="s">
        <v>1816</v>
      </c>
      <c r="E450" s="68" t="s">
        <v>498</v>
      </c>
      <c r="F450" s="70">
        <v>44329</v>
      </c>
      <c r="G450" s="68" t="s">
        <v>1817</v>
      </c>
      <c r="H450" s="71">
        <v>187400</v>
      </c>
      <c r="I450" s="68" t="s">
        <v>926</v>
      </c>
      <c r="J450" s="68" t="s">
        <v>473</v>
      </c>
      <c r="K450" s="68" t="s">
        <v>1805</v>
      </c>
      <c r="L450" s="68" t="s">
        <v>531</v>
      </c>
      <c r="M450" s="68" t="s">
        <v>528</v>
      </c>
      <c r="N450" s="71">
        <v>91</v>
      </c>
      <c r="O450" s="70">
        <v>44378</v>
      </c>
      <c r="P450" s="68"/>
    </row>
    <row r="451" spans="1:16" x14ac:dyDescent="0.25">
      <c r="A451" s="68">
        <v>1651119</v>
      </c>
      <c r="B451" s="69"/>
      <c r="C451" s="68" t="s">
        <v>411</v>
      </c>
      <c r="D451" s="68" t="s">
        <v>1818</v>
      </c>
      <c r="E451" s="68" t="s">
        <v>498</v>
      </c>
      <c r="F451" s="70">
        <v>44336</v>
      </c>
      <c r="G451" s="68" t="s">
        <v>1819</v>
      </c>
      <c r="H451" s="71">
        <v>182813</v>
      </c>
      <c r="I451" s="68" t="s">
        <v>926</v>
      </c>
      <c r="J451" s="68" t="s">
        <v>473</v>
      </c>
      <c r="K451" s="68" t="s">
        <v>1805</v>
      </c>
      <c r="L451" s="68" t="s">
        <v>531</v>
      </c>
      <c r="M451" s="68" t="s">
        <v>528</v>
      </c>
      <c r="N451" s="71">
        <v>91</v>
      </c>
      <c r="O451" s="70">
        <v>44378</v>
      </c>
      <c r="P451" s="68"/>
    </row>
    <row r="452" spans="1:16" x14ac:dyDescent="0.25">
      <c r="A452" s="68">
        <v>1650661</v>
      </c>
      <c r="B452" s="69"/>
      <c r="C452" s="68" t="s">
        <v>411</v>
      </c>
      <c r="D452" s="68" t="s">
        <v>1820</v>
      </c>
      <c r="E452" s="68" t="s">
        <v>498</v>
      </c>
      <c r="F452" s="70">
        <v>44335</v>
      </c>
      <c r="G452" s="68" t="s">
        <v>1821</v>
      </c>
      <c r="H452" s="71">
        <v>55521</v>
      </c>
      <c r="I452" s="68" t="s">
        <v>926</v>
      </c>
      <c r="J452" s="68" t="s">
        <v>473</v>
      </c>
      <c r="K452" s="68" t="s">
        <v>1805</v>
      </c>
      <c r="L452" s="68" t="s">
        <v>1822</v>
      </c>
      <c r="M452" s="68" t="s">
        <v>528</v>
      </c>
      <c r="N452" s="71">
        <v>91</v>
      </c>
      <c r="O452" s="70">
        <v>44378</v>
      </c>
      <c r="P452" s="68"/>
    </row>
    <row r="453" spans="1:16" x14ac:dyDescent="0.25">
      <c r="A453" s="68">
        <v>1658592</v>
      </c>
      <c r="B453" s="69"/>
      <c r="C453" s="68" t="s">
        <v>411</v>
      </c>
      <c r="D453" s="68" t="s">
        <v>1823</v>
      </c>
      <c r="E453" s="68" t="s">
        <v>498</v>
      </c>
      <c r="F453" s="70">
        <v>44366</v>
      </c>
      <c r="G453" s="68" t="s">
        <v>1824</v>
      </c>
      <c r="H453" s="71">
        <v>19687</v>
      </c>
      <c r="I453" s="68" t="s">
        <v>986</v>
      </c>
      <c r="J453" s="68" t="s">
        <v>473</v>
      </c>
      <c r="K453" s="68" t="s">
        <v>1805</v>
      </c>
      <c r="L453" s="68" t="s">
        <v>531</v>
      </c>
      <c r="M453" s="68" t="s">
        <v>528</v>
      </c>
      <c r="N453" s="71">
        <v>57</v>
      </c>
      <c r="O453" s="70">
        <v>44412</v>
      </c>
      <c r="P453" s="68"/>
    </row>
    <row r="454" spans="1:16" x14ac:dyDescent="0.25">
      <c r="A454" s="68">
        <v>1659595</v>
      </c>
      <c r="B454" s="69"/>
      <c r="C454" s="68" t="s">
        <v>411</v>
      </c>
      <c r="D454" s="68" t="s">
        <v>1825</v>
      </c>
      <c r="E454" s="68" t="s">
        <v>498</v>
      </c>
      <c r="F454" s="70">
        <v>44370</v>
      </c>
      <c r="G454" s="68" t="s">
        <v>1826</v>
      </c>
      <c r="H454" s="71">
        <v>24500</v>
      </c>
      <c r="I454" s="68" t="s">
        <v>986</v>
      </c>
      <c r="J454" s="68" t="s">
        <v>473</v>
      </c>
      <c r="K454" s="68" t="s">
        <v>1805</v>
      </c>
      <c r="L454" s="68" t="s">
        <v>677</v>
      </c>
      <c r="M454" s="68" t="s">
        <v>528</v>
      </c>
      <c r="N454" s="71">
        <v>57</v>
      </c>
      <c r="O454" s="70">
        <v>44412</v>
      </c>
      <c r="P454" s="68"/>
    </row>
    <row r="455" spans="1:16" x14ac:dyDescent="0.25">
      <c r="A455" s="68">
        <v>1660212</v>
      </c>
      <c r="B455" s="69"/>
      <c r="C455" s="68" t="s">
        <v>411</v>
      </c>
      <c r="D455" s="68" t="s">
        <v>1827</v>
      </c>
      <c r="E455" s="68" t="s">
        <v>498</v>
      </c>
      <c r="F455" s="70">
        <v>44372</v>
      </c>
      <c r="G455" s="68" t="s">
        <v>1828</v>
      </c>
      <c r="H455" s="71">
        <v>48700</v>
      </c>
      <c r="I455" s="68" t="s">
        <v>986</v>
      </c>
      <c r="J455" s="68" t="s">
        <v>473</v>
      </c>
      <c r="K455" s="68" t="s">
        <v>1805</v>
      </c>
      <c r="L455" s="68" t="s">
        <v>531</v>
      </c>
      <c r="M455" s="68" t="s">
        <v>528</v>
      </c>
      <c r="N455" s="71">
        <v>57</v>
      </c>
      <c r="O455" s="70">
        <v>44412</v>
      </c>
      <c r="P455" s="68"/>
    </row>
    <row r="456" spans="1:16" x14ac:dyDescent="0.25">
      <c r="A456" s="68">
        <v>1660044</v>
      </c>
      <c r="B456" s="69"/>
      <c r="C456" s="68" t="s">
        <v>411</v>
      </c>
      <c r="D456" s="68" t="s">
        <v>1829</v>
      </c>
      <c r="E456" s="68" t="s">
        <v>498</v>
      </c>
      <c r="F456" s="70">
        <v>44371</v>
      </c>
      <c r="G456" s="68" t="s">
        <v>1830</v>
      </c>
      <c r="H456" s="71">
        <v>152012</v>
      </c>
      <c r="I456" s="68" t="s">
        <v>994</v>
      </c>
      <c r="J456" s="68" t="s">
        <v>473</v>
      </c>
      <c r="K456" s="68" t="s">
        <v>1805</v>
      </c>
      <c r="L456" s="68" t="s">
        <v>1831</v>
      </c>
      <c r="M456" s="68" t="s">
        <v>528</v>
      </c>
      <c r="N456" s="71">
        <v>57</v>
      </c>
      <c r="O456" s="70">
        <v>44412</v>
      </c>
      <c r="P456" s="68"/>
    </row>
    <row r="457" spans="1:16" x14ac:dyDescent="0.25">
      <c r="A457" s="76" t="s">
        <v>1832</v>
      </c>
      <c r="B457" s="77"/>
      <c r="C457" s="76" t="s">
        <v>411</v>
      </c>
      <c r="D457" s="76" t="s">
        <v>1833</v>
      </c>
      <c r="E457" s="76" t="s">
        <v>413</v>
      </c>
      <c r="F457" s="78">
        <v>44355</v>
      </c>
      <c r="G457" s="76" t="s">
        <v>1832</v>
      </c>
      <c r="H457" s="79">
        <v>1079733</v>
      </c>
      <c r="I457" s="76" t="s">
        <v>100</v>
      </c>
      <c r="J457" s="76" t="s">
        <v>414</v>
      </c>
      <c r="K457" s="76" t="s">
        <v>1805</v>
      </c>
      <c r="L457" s="76" t="s">
        <v>477</v>
      </c>
      <c r="M457" s="76" t="s">
        <v>903</v>
      </c>
      <c r="N457" s="79">
        <v>144</v>
      </c>
      <c r="O457" s="78">
        <v>44355</v>
      </c>
      <c r="P457" s="76"/>
    </row>
    <row r="458" spans="1:16" x14ac:dyDescent="0.25">
      <c r="A458" s="76"/>
      <c r="B458" s="77"/>
      <c r="C458" s="76"/>
      <c r="D458" s="76"/>
      <c r="E458" s="76"/>
      <c r="F458" s="78"/>
      <c r="G458" s="76"/>
      <c r="H458" s="79"/>
      <c r="I458" s="76"/>
      <c r="J458" s="76"/>
      <c r="K458" s="76"/>
      <c r="L458" s="76"/>
      <c r="M458" s="76"/>
      <c r="N458" s="79"/>
      <c r="O458" s="78"/>
      <c r="P458" s="76"/>
    </row>
    <row r="459" spans="1:16" x14ac:dyDescent="0.25">
      <c r="A459" s="68">
        <v>1659614</v>
      </c>
      <c r="B459" s="69"/>
      <c r="C459" s="68" t="s">
        <v>411</v>
      </c>
      <c r="D459" s="68" t="s">
        <v>1834</v>
      </c>
      <c r="E459" s="68" t="s">
        <v>469</v>
      </c>
      <c r="F459" s="70">
        <v>44370</v>
      </c>
      <c r="G459" s="68" t="s">
        <v>1835</v>
      </c>
      <c r="H459" s="71">
        <v>10400</v>
      </c>
      <c r="I459" s="68" t="s">
        <v>1836</v>
      </c>
      <c r="J459" s="68" t="s">
        <v>473</v>
      </c>
      <c r="K459" s="68" t="s">
        <v>1837</v>
      </c>
      <c r="L459" s="68" t="s">
        <v>1501</v>
      </c>
      <c r="M459" s="68" t="s">
        <v>673</v>
      </c>
      <c r="N459" s="71">
        <v>57</v>
      </c>
      <c r="O459" s="70">
        <v>44412</v>
      </c>
      <c r="P459" s="68"/>
    </row>
    <row r="460" spans="1:16" x14ac:dyDescent="0.25">
      <c r="A460" s="68">
        <v>1655528</v>
      </c>
      <c r="B460" s="69"/>
      <c r="C460" s="68" t="s">
        <v>411</v>
      </c>
      <c r="D460" s="68" t="s">
        <v>1838</v>
      </c>
      <c r="E460" s="68" t="s">
        <v>498</v>
      </c>
      <c r="F460" s="70">
        <v>44355</v>
      </c>
      <c r="G460" s="68" t="s">
        <v>1839</v>
      </c>
      <c r="H460" s="71">
        <v>85718</v>
      </c>
      <c r="I460" s="68" t="s">
        <v>986</v>
      </c>
      <c r="J460" s="68" t="s">
        <v>473</v>
      </c>
      <c r="K460" s="68" t="s">
        <v>1837</v>
      </c>
      <c r="L460" s="68" t="s">
        <v>677</v>
      </c>
      <c r="M460" s="68" t="s">
        <v>528</v>
      </c>
      <c r="N460" s="71">
        <v>57</v>
      </c>
      <c r="O460" s="70">
        <v>44412</v>
      </c>
      <c r="P460" s="68"/>
    </row>
    <row r="461" spans="1:16" x14ac:dyDescent="0.25">
      <c r="A461" s="68">
        <v>1655751</v>
      </c>
      <c r="B461" s="69"/>
      <c r="C461" s="68" t="s">
        <v>411</v>
      </c>
      <c r="D461" s="68" t="s">
        <v>1840</v>
      </c>
      <c r="E461" s="68" t="s">
        <v>498</v>
      </c>
      <c r="F461" s="70">
        <v>44355</v>
      </c>
      <c r="G461" s="68" t="s">
        <v>1841</v>
      </c>
      <c r="H461" s="71">
        <v>121800</v>
      </c>
      <c r="I461" s="68" t="s">
        <v>986</v>
      </c>
      <c r="J461" s="68" t="s">
        <v>473</v>
      </c>
      <c r="K461" s="68" t="s">
        <v>1837</v>
      </c>
      <c r="L461" s="68" t="s">
        <v>531</v>
      </c>
      <c r="M461" s="68" t="s">
        <v>528</v>
      </c>
      <c r="N461" s="71">
        <v>57</v>
      </c>
      <c r="O461" s="70">
        <v>44412</v>
      </c>
      <c r="P461" s="68"/>
    </row>
    <row r="462" spans="1:16" x14ac:dyDescent="0.25">
      <c r="A462" s="68">
        <v>1657476</v>
      </c>
      <c r="B462" s="69"/>
      <c r="C462" s="68" t="s">
        <v>411</v>
      </c>
      <c r="D462" s="68" t="s">
        <v>1842</v>
      </c>
      <c r="E462" s="68" t="s">
        <v>498</v>
      </c>
      <c r="F462" s="70">
        <v>44362</v>
      </c>
      <c r="G462" s="68" t="s">
        <v>1843</v>
      </c>
      <c r="H462" s="71">
        <v>19700</v>
      </c>
      <c r="I462" s="68" t="s">
        <v>986</v>
      </c>
      <c r="J462" s="68" t="s">
        <v>473</v>
      </c>
      <c r="K462" s="68" t="s">
        <v>1837</v>
      </c>
      <c r="L462" s="68" t="s">
        <v>531</v>
      </c>
      <c r="M462" s="68" t="s">
        <v>528</v>
      </c>
      <c r="N462" s="71">
        <v>57</v>
      </c>
      <c r="O462" s="70">
        <v>44412</v>
      </c>
      <c r="P462" s="68"/>
    </row>
    <row r="463" spans="1:16" x14ac:dyDescent="0.25">
      <c r="A463" s="68">
        <v>1658082</v>
      </c>
      <c r="B463" s="69"/>
      <c r="C463" s="68" t="s">
        <v>411</v>
      </c>
      <c r="D463" s="68" t="s">
        <v>1844</v>
      </c>
      <c r="E463" s="68" t="s">
        <v>498</v>
      </c>
      <c r="F463" s="70">
        <v>44364</v>
      </c>
      <c r="G463" s="68" t="s">
        <v>1845</v>
      </c>
      <c r="H463" s="71">
        <v>48700</v>
      </c>
      <c r="I463" s="68" t="s">
        <v>986</v>
      </c>
      <c r="J463" s="68" t="s">
        <v>473</v>
      </c>
      <c r="K463" s="68" t="s">
        <v>1837</v>
      </c>
      <c r="L463" s="68" t="s">
        <v>677</v>
      </c>
      <c r="M463" s="68" t="s">
        <v>528</v>
      </c>
      <c r="N463" s="71">
        <v>57</v>
      </c>
      <c r="O463" s="70">
        <v>44412</v>
      </c>
      <c r="P463" s="68"/>
    </row>
    <row r="464" spans="1:16" x14ac:dyDescent="0.25">
      <c r="A464" s="68">
        <v>1658592</v>
      </c>
      <c r="B464" s="69"/>
      <c r="C464" s="68" t="s">
        <v>411</v>
      </c>
      <c r="D464" s="68" t="s">
        <v>1805</v>
      </c>
      <c r="E464" s="68" t="s">
        <v>498</v>
      </c>
      <c r="F464" s="70">
        <v>44366</v>
      </c>
      <c r="G464" s="68" t="s">
        <v>1824</v>
      </c>
      <c r="H464" s="71">
        <v>28513</v>
      </c>
      <c r="I464" s="68" t="s">
        <v>986</v>
      </c>
      <c r="J464" s="68" t="s">
        <v>467</v>
      </c>
      <c r="K464" s="68" t="s">
        <v>1837</v>
      </c>
      <c r="L464" s="68" t="s">
        <v>1846</v>
      </c>
      <c r="M464" s="68" t="s">
        <v>903</v>
      </c>
      <c r="N464" s="71">
        <v>57</v>
      </c>
      <c r="O464" s="70">
        <v>44412</v>
      </c>
      <c r="P464" s="68"/>
    </row>
    <row r="465" spans="1:16" x14ac:dyDescent="0.25">
      <c r="A465" s="68">
        <v>1661791</v>
      </c>
      <c r="B465" s="69"/>
      <c r="C465" s="68" t="s">
        <v>411</v>
      </c>
      <c r="D465" s="68" t="s">
        <v>1847</v>
      </c>
      <c r="E465" s="68" t="s">
        <v>469</v>
      </c>
      <c r="F465" s="70">
        <v>44378</v>
      </c>
      <c r="G465" s="68" t="s">
        <v>1848</v>
      </c>
      <c r="H465" s="71">
        <v>282916</v>
      </c>
      <c r="I465" s="68" t="s">
        <v>1139</v>
      </c>
      <c r="J465" s="68" t="s">
        <v>473</v>
      </c>
      <c r="K465" s="68" t="s">
        <v>1837</v>
      </c>
      <c r="L465" s="68" t="s">
        <v>1501</v>
      </c>
      <c r="M465" s="68" t="s">
        <v>673</v>
      </c>
      <c r="N465" s="71">
        <v>28</v>
      </c>
      <c r="O465" s="70">
        <v>44441</v>
      </c>
      <c r="P465" s="68"/>
    </row>
    <row r="466" spans="1:16" x14ac:dyDescent="0.25">
      <c r="A466" s="68">
        <v>1666375</v>
      </c>
      <c r="B466" s="69"/>
      <c r="C466" s="68" t="s">
        <v>411</v>
      </c>
      <c r="D466" s="68" t="s">
        <v>1849</v>
      </c>
      <c r="E466" s="68" t="s">
        <v>469</v>
      </c>
      <c r="F466" s="70">
        <v>44399</v>
      </c>
      <c r="G466" s="68" t="s">
        <v>1850</v>
      </c>
      <c r="H466" s="71">
        <v>56791</v>
      </c>
      <c r="I466" s="68" t="s">
        <v>1139</v>
      </c>
      <c r="J466" s="68" t="s">
        <v>473</v>
      </c>
      <c r="K466" s="68" t="s">
        <v>1837</v>
      </c>
      <c r="L466" s="68" t="s">
        <v>1851</v>
      </c>
      <c r="M466" s="68" t="s">
        <v>528</v>
      </c>
      <c r="N466" s="71">
        <v>28</v>
      </c>
      <c r="O466" s="70">
        <v>44441</v>
      </c>
      <c r="P466" s="68"/>
    </row>
    <row r="467" spans="1:16" x14ac:dyDescent="0.25">
      <c r="A467" s="76" t="s">
        <v>1852</v>
      </c>
      <c r="B467" s="77"/>
      <c r="C467" s="76" t="s">
        <v>411</v>
      </c>
      <c r="D467" s="76" t="s">
        <v>1853</v>
      </c>
      <c r="E467" s="76" t="s">
        <v>413</v>
      </c>
      <c r="F467" s="78">
        <v>44385</v>
      </c>
      <c r="G467" s="76" t="s">
        <v>1852</v>
      </c>
      <c r="H467" s="79">
        <v>654538</v>
      </c>
      <c r="I467" s="76" t="s">
        <v>100</v>
      </c>
      <c r="J467" s="76" t="s">
        <v>414</v>
      </c>
      <c r="K467" s="76" t="s">
        <v>1837</v>
      </c>
      <c r="L467" s="76" t="s">
        <v>497</v>
      </c>
      <c r="M467" s="76" t="s">
        <v>903</v>
      </c>
      <c r="N467" s="79">
        <v>114</v>
      </c>
      <c r="O467" s="78">
        <v>44385</v>
      </c>
      <c r="P467" s="76"/>
    </row>
    <row r="468" spans="1:16" x14ac:dyDescent="0.25">
      <c r="A468" s="76"/>
      <c r="B468" s="77"/>
      <c r="C468" s="76"/>
      <c r="D468" s="76"/>
      <c r="E468" s="76"/>
      <c r="F468" s="78"/>
      <c r="G468" s="76"/>
      <c r="H468" s="79"/>
      <c r="I468" s="76"/>
      <c r="J468" s="76"/>
      <c r="K468" s="76"/>
      <c r="L468" s="76"/>
      <c r="M468" s="76"/>
      <c r="N468" s="79"/>
      <c r="O468" s="78"/>
      <c r="P468" s="76"/>
    </row>
    <row r="469" spans="1:16" x14ac:dyDescent="0.25">
      <c r="A469" s="68">
        <v>1661791</v>
      </c>
      <c r="B469" s="69"/>
      <c r="C469" s="68" t="s">
        <v>411</v>
      </c>
      <c r="D469" s="68" t="s">
        <v>1837</v>
      </c>
      <c r="E469" s="68" t="s">
        <v>469</v>
      </c>
      <c r="F469" s="70">
        <v>44378</v>
      </c>
      <c r="G469" s="68" t="s">
        <v>1848</v>
      </c>
      <c r="H469" s="71">
        <v>366733</v>
      </c>
      <c r="I469" s="68" t="s">
        <v>1139</v>
      </c>
      <c r="J469" s="68" t="s">
        <v>467</v>
      </c>
      <c r="K469" s="68" t="s">
        <v>1854</v>
      </c>
      <c r="L469" s="68" t="s">
        <v>1516</v>
      </c>
      <c r="M469" s="68" t="s">
        <v>903</v>
      </c>
      <c r="N469" s="71">
        <v>28</v>
      </c>
      <c r="O469" s="70">
        <v>44441</v>
      </c>
      <c r="P469" s="68"/>
    </row>
    <row r="470" spans="1:16" x14ac:dyDescent="0.25">
      <c r="A470" s="68">
        <v>1667309</v>
      </c>
      <c r="B470" s="69"/>
      <c r="C470" s="68" t="s">
        <v>411</v>
      </c>
      <c r="D470" s="68" t="s">
        <v>1855</v>
      </c>
      <c r="E470" s="68" t="s">
        <v>498</v>
      </c>
      <c r="F470" s="70">
        <v>44404</v>
      </c>
      <c r="G470" s="68" t="s">
        <v>1856</v>
      </c>
      <c r="H470" s="71">
        <v>6246</v>
      </c>
      <c r="I470" s="68" t="s">
        <v>1059</v>
      </c>
      <c r="J470" s="68" t="s">
        <v>473</v>
      </c>
      <c r="K470" s="68" t="s">
        <v>1854</v>
      </c>
      <c r="L470" s="68" t="s">
        <v>1857</v>
      </c>
      <c r="M470" s="68" t="s">
        <v>528</v>
      </c>
      <c r="N470" s="71">
        <v>27</v>
      </c>
      <c r="O470" s="70">
        <v>44442</v>
      </c>
      <c r="P470" s="68"/>
    </row>
    <row r="471" spans="1:16" x14ac:dyDescent="0.25">
      <c r="A471" s="68">
        <v>1667753</v>
      </c>
      <c r="B471" s="69"/>
      <c r="C471" s="68" t="s">
        <v>411</v>
      </c>
      <c r="D471" s="68" t="s">
        <v>1858</v>
      </c>
      <c r="E471" s="68" t="s">
        <v>498</v>
      </c>
      <c r="F471" s="70">
        <v>44405</v>
      </c>
      <c r="G471" s="68" t="s">
        <v>1859</v>
      </c>
      <c r="H471" s="71">
        <v>339601</v>
      </c>
      <c r="I471" s="68" t="s">
        <v>1063</v>
      </c>
      <c r="J471" s="68" t="s">
        <v>473</v>
      </c>
      <c r="K471" s="68" t="s">
        <v>1854</v>
      </c>
      <c r="L471" s="68" t="s">
        <v>677</v>
      </c>
      <c r="M471" s="68" t="s">
        <v>528</v>
      </c>
      <c r="N471" s="71">
        <v>27</v>
      </c>
      <c r="O471" s="70">
        <v>44442</v>
      </c>
      <c r="P471" s="68"/>
    </row>
    <row r="472" spans="1:16" x14ac:dyDescent="0.25">
      <c r="A472" s="68">
        <v>1494765</v>
      </c>
      <c r="B472" s="69"/>
      <c r="C472" s="68" t="s">
        <v>411</v>
      </c>
      <c r="D472" s="68" t="s">
        <v>1860</v>
      </c>
      <c r="E472" s="68" t="s">
        <v>469</v>
      </c>
      <c r="F472" s="70">
        <v>43670</v>
      </c>
      <c r="G472" s="68" t="s">
        <v>1861</v>
      </c>
      <c r="H472" s="71">
        <v>26700</v>
      </c>
      <c r="I472" s="68" t="s">
        <v>1862</v>
      </c>
      <c r="J472" s="68" t="s">
        <v>473</v>
      </c>
      <c r="K472" s="68" t="s">
        <v>1854</v>
      </c>
      <c r="L472" s="68" t="s">
        <v>1863</v>
      </c>
      <c r="M472" s="68" t="s">
        <v>528</v>
      </c>
      <c r="N472" s="71">
        <v>17</v>
      </c>
      <c r="O472" s="70">
        <v>44452</v>
      </c>
      <c r="P472" s="68"/>
    </row>
    <row r="473" spans="1:16" x14ac:dyDescent="0.25">
      <c r="A473" s="68">
        <v>1496051</v>
      </c>
      <c r="B473" s="69"/>
      <c r="C473" s="68" t="s">
        <v>411</v>
      </c>
      <c r="D473" s="68" t="s">
        <v>1864</v>
      </c>
      <c r="E473" s="68" t="s">
        <v>469</v>
      </c>
      <c r="F473" s="70">
        <v>43675</v>
      </c>
      <c r="G473" s="68" t="s">
        <v>1865</v>
      </c>
      <c r="H473" s="71">
        <v>63000</v>
      </c>
      <c r="I473" s="68" t="s">
        <v>1862</v>
      </c>
      <c r="J473" s="68" t="s">
        <v>473</v>
      </c>
      <c r="K473" s="68" t="s">
        <v>1854</v>
      </c>
      <c r="L473" s="68" t="s">
        <v>1863</v>
      </c>
      <c r="M473" s="68" t="s">
        <v>528</v>
      </c>
      <c r="N473" s="71">
        <v>17</v>
      </c>
      <c r="O473" s="70">
        <v>44452</v>
      </c>
      <c r="P473" s="68"/>
    </row>
    <row r="474" spans="1:16" x14ac:dyDescent="0.25">
      <c r="A474" s="68">
        <v>1497567</v>
      </c>
      <c r="B474" s="69"/>
      <c r="C474" s="68" t="s">
        <v>411</v>
      </c>
      <c r="D474" s="68" t="s">
        <v>1866</v>
      </c>
      <c r="E474" s="68" t="s">
        <v>469</v>
      </c>
      <c r="F474" s="70">
        <v>43680</v>
      </c>
      <c r="G474" s="68" t="s">
        <v>1867</v>
      </c>
      <c r="H474" s="71">
        <v>33100</v>
      </c>
      <c r="I474" s="68" t="s">
        <v>1868</v>
      </c>
      <c r="J474" s="68" t="s">
        <v>473</v>
      </c>
      <c r="K474" s="68" t="s">
        <v>1854</v>
      </c>
      <c r="L474" s="68" t="s">
        <v>1863</v>
      </c>
      <c r="M474" s="68" t="s">
        <v>528</v>
      </c>
      <c r="N474" s="71">
        <v>17</v>
      </c>
      <c r="O474" s="70">
        <v>44452</v>
      </c>
      <c r="P474" s="68"/>
    </row>
    <row r="475" spans="1:16" x14ac:dyDescent="0.25">
      <c r="A475" s="68">
        <v>1499483</v>
      </c>
      <c r="B475" s="69"/>
      <c r="C475" s="68" t="s">
        <v>411</v>
      </c>
      <c r="D475" s="68" t="s">
        <v>1869</v>
      </c>
      <c r="E475" s="68" t="s">
        <v>469</v>
      </c>
      <c r="F475" s="70">
        <v>43690</v>
      </c>
      <c r="G475" s="68" t="s">
        <v>1870</v>
      </c>
      <c r="H475" s="71">
        <v>131000</v>
      </c>
      <c r="I475" s="68" t="s">
        <v>1868</v>
      </c>
      <c r="J475" s="68" t="s">
        <v>473</v>
      </c>
      <c r="K475" s="68" t="s">
        <v>1854</v>
      </c>
      <c r="L475" s="68" t="s">
        <v>1863</v>
      </c>
      <c r="M475" s="68" t="s">
        <v>528</v>
      </c>
      <c r="N475" s="71">
        <v>17</v>
      </c>
      <c r="O475" s="70">
        <v>44452</v>
      </c>
      <c r="P475" s="68"/>
    </row>
    <row r="476" spans="1:16" x14ac:dyDescent="0.25">
      <c r="A476" s="76" t="s">
        <v>1871</v>
      </c>
      <c r="B476" s="77"/>
      <c r="C476" s="76" t="s">
        <v>411</v>
      </c>
      <c r="D476" s="76" t="s">
        <v>1872</v>
      </c>
      <c r="E476" s="76" t="s">
        <v>413</v>
      </c>
      <c r="F476" s="78">
        <v>44414</v>
      </c>
      <c r="G476" s="76" t="s">
        <v>1871</v>
      </c>
      <c r="H476" s="79">
        <v>966380</v>
      </c>
      <c r="I476" s="76" t="s">
        <v>100</v>
      </c>
      <c r="J476" s="76" t="s">
        <v>414</v>
      </c>
      <c r="K476" s="76" t="s">
        <v>1854</v>
      </c>
      <c r="L476" s="76" t="s">
        <v>497</v>
      </c>
      <c r="M476" s="76" t="s">
        <v>903</v>
      </c>
      <c r="N476" s="79">
        <v>85</v>
      </c>
      <c r="O476" s="78">
        <v>44414</v>
      </c>
      <c r="P476" s="76"/>
    </row>
    <row r="477" spans="1:16" x14ac:dyDescent="0.25">
      <c r="A477" s="76"/>
      <c r="B477" s="77"/>
      <c r="C477" s="76"/>
      <c r="D477" s="76"/>
      <c r="E477" s="76"/>
      <c r="F477" s="78"/>
      <c r="G477" s="76"/>
      <c r="H477" s="79"/>
      <c r="I477" s="76"/>
      <c r="J477" s="76"/>
      <c r="K477" s="76"/>
      <c r="L477" s="76"/>
      <c r="M477" s="76"/>
      <c r="N477" s="79"/>
      <c r="O477" s="78"/>
      <c r="P477" s="76"/>
    </row>
    <row r="478" spans="1:16" x14ac:dyDescent="0.25">
      <c r="A478" s="68">
        <v>1669295</v>
      </c>
      <c r="B478" s="69"/>
      <c r="C478" s="68" t="s">
        <v>411</v>
      </c>
      <c r="D478" s="68" t="s">
        <v>1873</v>
      </c>
      <c r="E478" s="68" t="s">
        <v>498</v>
      </c>
      <c r="F478" s="70">
        <v>44412</v>
      </c>
      <c r="G478" s="68" t="s">
        <v>1874</v>
      </c>
      <c r="H478" s="71">
        <v>30300</v>
      </c>
      <c r="I478" s="68" t="s">
        <v>1247</v>
      </c>
      <c r="J478" s="68" t="s">
        <v>473</v>
      </c>
      <c r="K478" s="68" t="s">
        <v>1875</v>
      </c>
      <c r="L478" s="68" t="s">
        <v>672</v>
      </c>
      <c r="M478" s="68" t="s">
        <v>673</v>
      </c>
      <c r="N478" s="71">
        <v>-1</v>
      </c>
      <c r="O478" s="70">
        <v>44470</v>
      </c>
      <c r="P478" s="68"/>
    </row>
    <row r="479" spans="1:16" x14ac:dyDescent="0.25">
      <c r="A479" s="68">
        <v>1669895</v>
      </c>
      <c r="B479" s="69"/>
      <c r="C479" s="68" t="s">
        <v>411</v>
      </c>
      <c r="D479" s="68" t="s">
        <v>1876</v>
      </c>
      <c r="E479" s="68" t="s">
        <v>469</v>
      </c>
      <c r="F479" s="70">
        <v>44414</v>
      </c>
      <c r="G479" s="68" t="s">
        <v>1877</v>
      </c>
      <c r="H479" s="71">
        <v>33800</v>
      </c>
      <c r="I479" s="68" t="s">
        <v>1247</v>
      </c>
      <c r="J479" s="68" t="s">
        <v>473</v>
      </c>
      <c r="K479" s="68" t="s">
        <v>1875</v>
      </c>
      <c r="L479" s="68" t="s">
        <v>1501</v>
      </c>
      <c r="M479" s="68" t="s">
        <v>673</v>
      </c>
      <c r="N479" s="71">
        <v>-1</v>
      </c>
      <c r="O479" s="70">
        <v>44470</v>
      </c>
      <c r="P479" s="68"/>
    </row>
    <row r="480" spans="1:16" x14ac:dyDescent="0.25">
      <c r="A480" s="68">
        <v>1671164</v>
      </c>
      <c r="B480" s="69"/>
      <c r="C480" s="68" t="s">
        <v>411</v>
      </c>
      <c r="D480" s="68" t="s">
        <v>1878</v>
      </c>
      <c r="E480" s="68" t="s">
        <v>469</v>
      </c>
      <c r="F480" s="70">
        <v>44420</v>
      </c>
      <c r="G480" s="68" t="s">
        <v>1879</v>
      </c>
      <c r="H480" s="71">
        <v>48200</v>
      </c>
      <c r="I480" s="68" t="s">
        <v>1247</v>
      </c>
      <c r="J480" s="68" t="s">
        <v>473</v>
      </c>
      <c r="K480" s="68" t="s">
        <v>1875</v>
      </c>
      <c r="L480" s="68" t="s">
        <v>1501</v>
      </c>
      <c r="M480" s="68" t="s">
        <v>673</v>
      </c>
      <c r="N480" s="71">
        <v>-1</v>
      </c>
      <c r="O480" s="70">
        <v>44470</v>
      </c>
      <c r="P480" s="68"/>
    </row>
    <row r="481" spans="1:16" x14ac:dyDescent="0.25">
      <c r="A481" s="68">
        <v>1675048</v>
      </c>
      <c r="B481" s="69"/>
      <c r="C481" s="68" t="s">
        <v>411</v>
      </c>
      <c r="D481" s="68" t="s">
        <v>1880</v>
      </c>
      <c r="E481" s="68" t="s">
        <v>469</v>
      </c>
      <c r="F481" s="70">
        <v>44438</v>
      </c>
      <c r="G481" s="68" t="s">
        <v>1881</v>
      </c>
      <c r="H481" s="71">
        <v>167400</v>
      </c>
      <c r="I481" s="68" t="s">
        <v>1247</v>
      </c>
      <c r="J481" s="68" t="s">
        <v>473</v>
      </c>
      <c r="K481" s="68" t="s">
        <v>1875</v>
      </c>
      <c r="L481" s="68" t="s">
        <v>1501</v>
      </c>
      <c r="M481" s="68" t="s">
        <v>673</v>
      </c>
      <c r="N481" s="71">
        <v>-1</v>
      </c>
      <c r="O481" s="70">
        <v>44470</v>
      </c>
      <c r="P481" s="68"/>
    </row>
    <row r="482" spans="1:16" x14ac:dyDescent="0.25">
      <c r="A482" s="68">
        <v>1675270</v>
      </c>
      <c r="B482" s="69"/>
      <c r="C482" s="68" t="s">
        <v>411</v>
      </c>
      <c r="D482" s="68" t="s">
        <v>1882</v>
      </c>
      <c r="E482" s="68" t="s">
        <v>469</v>
      </c>
      <c r="F482" s="70">
        <v>44439</v>
      </c>
      <c r="G482" s="68" t="s">
        <v>1883</v>
      </c>
      <c r="H482" s="71">
        <v>85932</v>
      </c>
      <c r="I482" s="68" t="s">
        <v>1247</v>
      </c>
      <c r="J482" s="68" t="s">
        <v>473</v>
      </c>
      <c r="K482" s="68" t="s">
        <v>1875</v>
      </c>
      <c r="L482" s="68" t="s">
        <v>1501</v>
      </c>
      <c r="M482" s="68" t="s">
        <v>673</v>
      </c>
      <c r="N482" s="71">
        <v>-1</v>
      </c>
      <c r="O482" s="70">
        <v>44470</v>
      </c>
      <c r="P482" s="68"/>
    </row>
    <row r="483" spans="1:16" x14ac:dyDescent="0.25">
      <c r="A483" s="68">
        <v>1668994</v>
      </c>
      <c r="B483" s="69"/>
      <c r="C483" s="68" t="s">
        <v>411</v>
      </c>
      <c r="D483" s="68" t="s">
        <v>1884</v>
      </c>
      <c r="E483" s="68" t="s">
        <v>469</v>
      </c>
      <c r="F483" s="70">
        <v>44411</v>
      </c>
      <c r="G483" s="68" t="s">
        <v>1885</v>
      </c>
      <c r="H483" s="71">
        <v>45700</v>
      </c>
      <c r="I483" s="68" t="s">
        <v>1158</v>
      </c>
      <c r="J483" s="68" t="s">
        <v>473</v>
      </c>
      <c r="K483" s="68" t="s">
        <v>1875</v>
      </c>
      <c r="L483" s="68" t="s">
        <v>550</v>
      </c>
      <c r="M483" s="68" t="s">
        <v>487</v>
      </c>
      <c r="N483" s="71">
        <v>-1</v>
      </c>
      <c r="O483" s="70">
        <v>44470</v>
      </c>
      <c r="P483" s="68"/>
    </row>
    <row r="484" spans="1:16" x14ac:dyDescent="0.25">
      <c r="A484" s="68">
        <v>1668995</v>
      </c>
      <c r="B484" s="69"/>
      <c r="C484" s="68" t="s">
        <v>411</v>
      </c>
      <c r="D484" s="68" t="s">
        <v>1886</v>
      </c>
      <c r="E484" s="68" t="s">
        <v>469</v>
      </c>
      <c r="F484" s="70">
        <v>44411</v>
      </c>
      <c r="G484" s="68" t="s">
        <v>1887</v>
      </c>
      <c r="H484" s="71">
        <v>61700</v>
      </c>
      <c r="I484" s="68" t="s">
        <v>1158</v>
      </c>
      <c r="J484" s="68" t="s">
        <v>473</v>
      </c>
      <c r="K484" s="68" t="s">
        <v>1875</v>
      </c>
      <c r="L484" s="68" t="s">
        <v>550</v>
      </c>
      <c r="M484" s="68" t="s">
        <v>487</v>
      </c>
      <c r="N484" s="71">
        <v>-1</v>
      </c>
      <c r="O484" s="70">
        <v>44470</v>
      </c>
      <c r="P484" s="68"/>
    </row>
    <row r="485" spans="1:16" x14ac:dyDescent="0.25">
      <c r="A485" s="68">
        <v>1668996</v>
      </c>
      <c r="B485" s="69"/>
      <c r="C485" s="68" t="s">
        <v>411</v>
      </c>
      <c r="D485" s="68" t="s">
        <v>1888</v>
      </c>
      <c r="E485" s="68" t="s">
        <v>469</v>
      </c>
      <c r="F485" s="70">
        <v>44411</v>
      </c>
      <c r="G485" s="68" t="s">
        <v>1889</v>
      </c>
      <c r="H485" s="71">
        <v>33800</v>
      </c>
      <c r="I485" s="68" t="s">
        <v>1158</v>
      </c>
      <c r="J485" s="68" t="s">
        <v>473</v>
      </c>
      <c r="K485" s="68" t="s">
        <v>1875</v>
      </c>
      <c r="L485" s="68" t="s">
        <v>550</v>
      </c>
      <c r="M485" s="68" t="s">
        <v>487</v>
      </c>
      <c r="N485" s="71">
        <v>-1</v>
      </c>
      <c r="O485" s="70">
        <v>44470</v>
      </c>
      <c r="P485" s="68"/>
    </row>
    <row r="486" spans="1:16" x14ac:dyDescent="0.25">
      <c r="A486" s="68">
        <v>1670002</v>
      </c>
      <c r="B486" s="69"/>
      <c r="C486" s="68" t="s">
        <v>411</v>
      </c>
      <c r="D486" s="68" t="s">
        <v>1890</v>
      </c>
      <c r="E486" s="68" t="s">
        <v>469</v>
      </c>
      <c r="F486" s="70">
        <v>44414</v>
      </c>
      <c r="G486" s="68" t="s">
        <v>1891</v>
      </c>
      <c r="H486" s="71">
        <v>33800</v>
      </c>
      <c r="I486" s="68" t="s">
        <v>1158</v>
      </c>
      <c r="J486" s="68" t="s">
        <v>473</v>
      </c>
      <c r="K486" s="68" t="s">
        <v>1875</v>
      </c>
      <c r="L486" s="68" t="s">
        <v>550</v>
      </c>
      <c r="M486" s="68" t="s">
        <v>487</v>
      </c>
      <c r="N486" s="71">
        <v>-1</v>
      </c>
      <c r="O486" s="70">
        <v>44470</v>
      </c>
      <c r="P486" s="68"/>
    </row>
    <row r="487" spans="1:16" x14ac:dyDescent="0.25">
      <c r="A487" s="68">
        <v>1670803</v>
      </c>
      <c r="B487" s="69"/>
      <c r="C487" s="68" t="s">
        <v>411</v>
      </c>
      <c r="D487" s="68" t="s">
        <v>1892</v>
      </c>
      <c r="E487" s="68" t="s">
        <v>498</v>
      </c>
      <c r="F487" s="70">
        <v>44419</v>
      </c>
      <c r="G487" s="68" t="s">
        <v>1893</v>
      </c>
      <c r="H487" s="71">
        <v>27100</v>
      </c>
      <c r="I487" s="68" t="s">
        <v>1158</v>
      </c>
      <c r="J487" s="68" t="s">
        <v>473</v>
      </c>
      <c r="K487" s="68" t="s">
        <v>1875</v>
      </c>
      <c r="L487" s="68" t="s">
        <v>1857</v>
      </c>
      <c r="M487" s="68" t="s">
        <v>528</v>
      </c>
      <c r="N487" s="71">
        <v>-1</v>
      </c>
      <c r="O487" s="70">
        <v>44470</v>
      </c>
      <c r="P487" s="68"/>
    </row>
    <row r="488" spans="1:16" x14ac:dyDescent="0.25">
      <c r="A488" s="68">
        <v>1671244</v>
      </c>
      <c r="B488" s="69"/>
      <c r="C488" s="68" t="s">
        <v>411</v>
      </c>
      <c r="D488" s="68" t="s">
        <v>1894</v>
      </c>
      <c r="E488" s="68" t="s">
        <v>498</v>
      </c>
      <c r="F488" s="70">
        <v>44420</v>
      </c>
      <c r="G488" s="68" t="s">
        <v>1895</v>
      </c>
      <c r="H488" s="71">
        <v>16552</v>
      </c>
      <c r="I488" s="68" t="s">
        <v>1158</v>
      </c>
      <c r="J488" s="68" t="s">
        <v>473</v>
      </c>
      <c r="K488" s="68" t="s">
        <v>1875</v>
      </c>
      <c r="L488" s="68" t="s">
        <v>1857</v>
      </c>
      <c r="M488" s="68" t="s">
        <v>528</v>
      </c>
      <c r="N488" s="71">
        <v>-1</v>
      </c>
      <c r="O488" s="70">
        <v>44470</v>
      </c>
      <c r="P488" s="68"/>
    </row>
    <row r="489" spans="1:16" x14ac:dyDescent="0.25">
      <c r="A489" s="68">
        <v>1667598</v>
      </c>
      <c r="B489" s="69"/>
      <c r="C489" s="68" t="s">
        <v>411</v>
      </c>
      <c r="D489" s="68" t="s">
        <v>1896</v>
      </c>
      <c r="E489" s="68" t="s">
        <v>498</v>
      </c>
      <c r="F489" s="70">
        <v>44405</v>
      </c>
      <c r="G489" s="68" t="s">
        <v>1897</v>
      </c>
      <c r="H489" s="71">
        <v>33800</v>
      </c>
      <c r="I489" s="68" t="s">
        <v>1059</v>
      </c>
      <c r="J489" s="68" t="s">
        <v>473</v>
      </c>
      <c r="K489" s="68" t="s">
        <v>1875</v>
      </c>
      <c r="L489" s="68" t="s">
        <v>550</v>
      </c>
      <c r="M489" s="68" t="s">
        <v>487</v>
      </c>
      <c r="N489" s="71">
        <v>27</v>
      </c>
      <c r="O489" s="70">
        <v>44442</v>
      </c>
      <c r="P489" s="68"/>
    </row>
    <row r="490" spans="1:16" x14ac:dyDescent="0.25">
      <c r="A490" s="68">
        <v>1667309</v>
      </c>
      <c r="B490" s="69"/>
      <c r="C490" s="68" t="s">
        <v>411</v>
      </c>
      <c r="D490" s="68" t="s">
        <v>1854</v>
      </c>
      <c r="E490" s="68" t="s">
        <v>498</v>
      </c>
      <c r="F490" s="70">
        <v>44404</v>
      </c>
      <c r="G490" s="68" t="s">
        <v>1856</v>
      </c>
      <c r="H490" s="71">
        <v>16854</v>
      </c>
      <c r="I490" s="68" t="s">
        <v>1059</v>
      </c>
      <c r="J490" s="68" t="s">
        <v>467</v>
      </c>
      <c r="K490" s="68" t="s">
        <v>1875</v>
      </c>
      <c r="L490" s="68" t="s">
        <v>1898</v>
      </c>
      <c r="M490" s="68" t="s">
        <v>903</v>
      </c>
      <c r="N490" s="71">
        <v>27</v>
      </c>
      <c r="O490" s="70">
        <v>44442</v>
      </c>
      <c r="P490" s="68"/>
    </row>
    <row r="491" spans="1:16" x14ac:dyDescent="0.25">
      <c r="A491" s="68">
        <v>1569614</v>
      </c>
      <c r="B491" s="69"/>
      <c r="C491" s="68" t="s">
        <v>411</v>
      </c>
      <c r="D491" s="68" t="s">
        <v>1899</v>
      </c>
      <c r="E491" s="68" t="s">
        <v>498</v>
      </c>
      <c r="F491" s="70">
        <v>44182</v>
      </c>
      <c r="G491" s="68" t="s">
        <v>1900</v>
      </c>
      <c r="H491" s="71">
        <v>18100</v>
      </c>
      <c r="I491" s="68" t="s">
        <v>1901</v>
      </c>
      <c r="J491" s="68" t="s">
        <v>1547</v>
      </c>
      <c r="K491" s="68" t="s">
        <v>1875</v>
      </c>
      <c r="L491" s="68" t="s">
        <v>1902</v>
      </c>
      <c r="M491" s="68" t="s">
        <v>528</v>
      </c>
      <c r="N491" s="71">
        <v>257</v>
      </c>
      <c r="O491" s="70">
        <v>44182</v>
      </c>
      <c r="P491" s="68"/>
    </row>
    <row r="492" spans="1:16" x14ac:dyDescent="0.25">
      <c r="A492" s="76" t="s">
        <v>1903</v>
      </c>
      <c r="B492" s="77"/>
      <c r="C492" s="76" t="s">
        <v>411</v>
      </c>
      <c r="D492" s="76" t="s">
        <v>1904</v>
      </c>
      <c r="E492" s="76" t="s">
        <v>413</v>
      </c>
      <c r="F492" s="78">
        <v>44446</v>
      </c>
      <c r="G492" s="76" t="s">
        <v>1903</v>
      </c>
      <c r="H492" s="79">
        <v>653038</v>
      </c>
      <c r="I492" s="76" t="s">
        <v>100</v>
      </c>
      <c r="J492" s="76" t="s">
        <v>414</v>
      </c>
      <c r="K492" s="76" t="s">
        <v>1875</v>
      </c>
      <c r="L492" s="76" t="s">
        <v>477</v>
      </c>
      <c r="M492" s="76" t="s">
        <v>903</v>
      </c>
      <c r="N492" s="79">
        <v>53</v>
      </c>
      <c r="O492" s="78">
        <v>44446</v>
      </c>
      <c r="P492" s="76"/>
    </row>
    <row r="494" spans="1:16" x14ac:dyDescent="0.25">
      <c r="A494" s="68"/>
      <c r="B494" s="69"/>
      <c r="C494" s="68"/>
      <c r="D494" s="68"/>
      <c r="E494" s="68"/>
      <c r="F494" s="70"/>
      <c r="G494" s="68"/>
      <c r="H494" s="71"/>
      <c r="I494" s="68"/>
      <c r="J494" s="68"/>
      <c r="K494" s="68"/>
      <c r="L494" s="68"/>
      <c r="M494" s="68"/>
      <c r="N494" s="71"/>
      <c r="O494" s="70"/>
      <c r="P494" s="68"/>
    </row>
    <row r="495" spans="1:16" x14ac:dyDescent="0.25">
      <c r="A495" s="68">
        <v>1648119</v>
      </c>
      <c r="B495" s="69"/>
      <c r="C495" s="68" t="s">
        <v>411</v>
      </c>
      <c r="D495" s="68" t="s">
        <v>1007</v>
      </c>
      <c r="E495" s="68" t="s">
        <v>413</v>
      </c>
      <c r="F495" s="70">
        <v>44323</v>
      </c>
      <c r="G495" s="68" t="s">
        <v>1008</v>
      </c>
      <c r="H495" s="71">
        <v>54043</v>
      </c>
      <c r="I495" s="68" t="s">
        <v>1010</v>
      </c>
      <c r="J495" s="68" t="s">
        <v>467</v>
      </c>
      <c r="K495" s="68" t="s">
        <v>1905</v>
      </c>
      <c r="L495" s="68" t="s">
        <v>1906</v>
      </c>
      <c r="M495" s="68" t="s">
        <v>416</v>
      </c>
      <c r="N495" s="71">
        <v>91</v>
      </c>
      <c r="O495" s="70">
        <v>44378</v>
      </c>
      <c r="P495" s="68"/>
    </row>
    <row r="496" spans="1:16" x14ac:dyDescent="0.25">
      <c r="A496" s="68">
        <v>1657074</v>
      </c>
      <c r="B496" s="69"/>
      <c r="C496" s="68" t="s">
        <v>411</v>
      </c>
      <c r="D496" s="68" t="s">
        <v>455</v>
      </c>
      <c r="E496" s="68" t="s">
        <v>419</v>
      </c>
      <c r="F496" s="70">
        <v>44359</v>
      </c>
      <c r="G496" s="68" t="s">
        <v>1015</v>
      </c>
      <c r="H496" s="71">
        <v>48284</v>
      </c>
      <c r="I496" s="68" t="s">
        <v>1018</v>
      </c>
      <c r="J496" s="68" t="s">
        <v>467</v>
      </c>
      <c r="K496" s="68" t="s">
        <v>1905</v>
      </c>
      <c r="L496" s="68" t="s">
        <v>1907</v>
      </c>
      <c r="M496" s="68" t="s">
        <v>416</v>
      </c>
      <c r="N496" s="71">
        <v>57</v>
      </c>
      <c r="O496" s="70">
        <v>44412</v>
      </c>
      <c r="P496" s="68"/>
    </row>
    <row r="497" spans="1:16" x14ac:dyDescent="0.25">
      <c r="A497" s="68">
        <v>1659716</v>
      </c>
      <c r="B497" s="69"/>
      <c r="C497" s="68" t="s">
        <v>411</v>
      </c>
      <c r="D497" s="68" t="s">
        <v>1908</v>
      </c>
      <c r="E497" s="68" t="s">
        <v>413</v>
      </c>
      <c r="F497" s="70">
        <v>44370</v>
      </c>
      <c r="G497" s="68" t="s">
        <v>1909</v>
      </c>
      <c r="H497" s="71">
        <v>10400</v>
      </c>
      <c r="I497" s="68" t="s">
        <v>1025</v>
      </c>
      <c r="J497" s="68" t="s">
        <v>473</v>
      </c>
      <c r="K497" s="68" t="s">
        <v>1905</v>
      </c>
      <c r="L497" s="68" t="s">
        <v>1299</v>
      </c>
      <c r="M497" s="68" t="s">
        <v>1287</v>
      </c>
      <c r="N497" s="71">
        <v>57</v>
      </c>
      <c r="O497" s="70">
        <v>44412</v>
      </c>
      <c r="P497" s="68"/>
    </row>
    <row r="498" spans="1:16" x14ac:dyDescent="0.25">
      <c r="A498" s="68">
        <v>1660955</v>
      </c>
      <c r="B498" s="69"/>
      <c r="C498" s="68" t="s">
        <v>411</v>
      </c>
      <c r="D498" s="68" t="s">
        <v>1910</v>
      </c>
      <c r="E498" s="68" t="s">
        <v>413</v>
      </c>
      <c r="F498" s="70">
        <v>44376</v>
      </c>
      <c r="G498" s="68" t="s">
        <v>1911</v>
      </c>
      <c r="H498" s="71">
        <v>248662</v>
      </c>
      <c r="I498" s="68" t="s">
        <v>1025</v>
      </c>
      <c r="J498" s="68" t="s">
        <v>473</v>
      </c>
      <c r="K498" s="68" t="s">
        <v>1905</v>
      </c>
      <c r="L498" s="68" t="s">
        <v>1299</v>
      </c>
      <c r="M498" s="68" t="s">
        <v>1287</v>
      </c>
      <c r="N498" s="71">
        <v>57</v>
      </c>
      <c r="O498" s="70">
        <v>44412</v>
      </c>
      <c r="P498" s="68"/>
    </row>
    <row r="499" spans="1:16" x14ac:dyDescent="0.25">
      <c r="A499" s="68">
        <v>1656485</v>
      </c>
      <c r="B499" s="69"/>
      <c r="C499" s="68" t="s">
        <v>411</v>
      </c>
      <c r="D499" s="68" t="s">
        <v>1022</v>
      </c>
      <c r="E499" s="68" t="s">
        <v>413</v>
      </c>
      <c r="F499" s="70">
        <v>44357</v>
      </c>
      <c r="G499" s="68" t="s">
        <v>1023</v>
      </c>
      <c r="H499" s="71">
        <v>24620</v>
      </c>
      <c r="I499" s="68" t="s">
        <v>1025</v>
      </c>
      <c r="J499" s="68" t="s">
        <v>467</v>
      </c>
      <c r="K499" s="68" t="s">
        <v>1905</v>
      </c>
      <c r="L499" s="68" t="s">
        <v>1906</v>
      </c>
      <c r="M499" s="68" t="s">
        <v>416</v>
      </c>
      <c r="N499" s="71">
        <v>57</v>
      </c>
      <c r="O499" s="70">
        <v>44412</v>
      </c>
      <c r="P499" s="68"/>
    </row>
    <row r="500" spans="1:16" x14ac:dyDescent="0.25">
      <c r="A500" s="68">
        <v>1668559</v>
      </c>
      <c r="B500" s="69"/>
      <c r="C500" s="68" t="s">
        <v>411</v>
      </c>
      <c r="D500" s="68" t="s">
        <v>1912</v>
      </c>
      <c r="E500" s="68" t="s">
        <v>413</v>
      </c>
      <c r="F500" s="70">
        <v>44408</v>
      </c>
      <c r="G500" s="68" t="s">
        <v>1913</v>
      </c>
      <c r="H500" s="71">
        <v>70436</v>
      </c>
      <c r="I500" s="68" t="s">
        <v>1063</v>
      </c>
      <c r="J500" s="68" t="s">
        <v>473</v>
      </c>
      <c r="K500" s="68" t="s">
        <v>1905</v>
      </c>
      <c r="L500" s="68" t="s">
        <v>1299</v>
      </c>
      <c r="M500" s="68" t="s">
        <v>1287</v>
      </c>
      <c r="N500" s="71">
        <v>27</v>
      </c>
      <c r="O500" s="70">
        <v>44442</v>
      </c>
      <c r="P500" s="68"/>
    </row>
    <row r="501" spans="1:16" x14ac:dyDescent="0.25">
      <c r="A501" s="68">
        <v>1662861</v>
      </c>
      <c r="B501" s="69"/>
      <c r="C501" s="68" t="s">
        <v>411</v>
      </c>
      <c r="D501" s="68" t="s">
        <v>1914</v>
      </c>
      <c r="E501" s="68" t="s">
        <v>413</v>
      </c>
      <c r="F501" s="70">
        <v>44383</v>
      </c>
      <c r="G501" s="68" t="s">
        <v>1915</v>
      </c>
      <c r="H501" s="71">
        <v>123015</v>
      </c>
      <c r="I501" s="68" t="s">
        <v>1063</v>
      </c>
      <c r="J501" s="68" t="s">
        <v>467</v>
      </c>
      <c r="K501" s="68" t="s">
        <v>1905</v>
      </c>
      <c r="L501" s="68" t="s">
        <v>1916</v>
      </c>
      <c r="M501" s="68" t="s">
        <v>416</v>
      </c>
      <c r="N501" s="71">
        <v>27</v>
      </c>
      <c r="O501" s="70">
        <v>44442</v>
      </c>
      <c r="P501" s="68"/>
    </row>
    <row r="502" spans="1:16" x14ac:dyDescent="0.25">
      <c r="A502" s="76" t="s">
        <v>1917</v>
      </c>
      <c r="B502" s="77"/>
      <c r="C502" s="76" t="s">
        <v>411</v>
      </c>
      <c r="D502" s="76" t="s">
        <v>1918</v>
      </c>
      <c r="E502" s="76" t="s">
        <v>413</v>
      </c>
      <c r="F502" s="78">
        <v>44476</v>
      </c>
      <c r="G502" s="76" t="s">
        <v>1917</v>
      </c>
      <c r="H502" s="79">
        <v>579460</v>
      </c>
      <c r="I502" s="76" t="s">
        <v>354</v>
      </c>
      <c r="J502" s="76" t="s">
        <v>414</v>
      </c>
      <c r="K502" s="76" t="s">
        <v>1905</v>
      </c>
      <c r="L502" s="76" t="s">
        <v>1067</v>
      </c>
      <c r="M502" s="76" t="s">
        <v>416</v>
      </c>
      <c r="N502" s="79">
        <v>23</v>
      </c>
      <c r="O502" s="78">
        <v>44476</v>
      </c>
      <c r="P502" s="76"/>
    </row>
    <row r="503" spans="1:16" x14ac:dyDescent="0.25">
      <c r="A503" s="76"/>
      <c r="B503" s="77"/>
      <c r="C503" s="76"/>
      <c r="D503" s="76"/>
      <c r="E503" s="76"/>
      <c r="F503" s="78"/>
      <c r="G503" s="76"/>
      <c r="H503" s="79"/>
      <c r="I503" s="76"/>
      <c r="J503" s="76"/>
      <c r="K503" s="76"/>
      <c r="L503" s="76"/>
      <c r="M503" s="76"/>
      <c r="N503" s="79"/>
      <c r="O503" s="78"/>
      <c r="P503" s="76"/>
    </row>
    <row r="504" spans="1:16" x14ac:dyDescent="0.25">
      <c r="A504" s="68">
        <v>1670508</v>
      </c>
      <c r="B504" s="69"/>
      <c r="C504" s="68" t="s">
        <v>411</v>
      </c>
      <c r="D504" s="68" t="s">
        <v>1919</v>
      </c>
      <c r="E504" s="68" t="s">
        <v>469</v>
      </c>
      <c r="F504" s="70">
        <v>44418</v>
      </c>
      <c r="G504" s="68" t="s">
        <v>1920</v>
      </c>
      <c r="H504" s="71">
        <f>H506-H505</f>
        <v>5331</v>
      </c>
      <c r="I504" s="68" t="s">
        <v>1247</v>
      </c>
      <c r="J504" s="68" t="s">
        <v>473</v>
      </c>
      <c r="K504" s="68" t="s">
        <v>1921</v>
      </c>
      <c r="L504" s="68" t="s">
        <v>889</v>
      </c>
      <c r="M504" s="68" t="s">
        <v>527</v>
      </c>
      <c r="N504" s="71">
        <v>-1</v>
      </c>
      <c r="O504" s="70">
        <v>44470</v>
      </c>
      <c r="P504" s="68"/>
    </row>
    <row r="505" spans="1:16" x14ac:dyDescent="0.25">
      <c r="A505" s="68">
        <v>1661604</v>
      </c>
      <c r="B505" s="69"/>
      <c r="C505" s="68" t="s">
        <v>411</v>
      </c>
      <c r="D505" s="68" t="s">
        <v>1922</v>
      </c>
      <c r="E505" s="68" t="s">
        <v>469</v>
      </c>
      <c r="F505" s="70">
        <v>44377</v>
      </c>
      <c r="G505" s="68" t="s">
        <v>1923</v>
      </c>
      <c r="H505" s="71">
        <v>101306</v>
      </c>
      <c r="I505" s="68" t="s">
        <v>1836</v>
      </c>
      <c r="J505" s="68" t="s">
        <v>467</v>
      </c>
      <c r="K505" s="68" t="s">
        <v>1921</v>
      </c>
      <c r="L505" s="68" t="s">
        <v>1514</v>
      </c>
      <c r="M505" s="68" t="s">
        <v>527</v>
      </c>
      <c r="N505" s="71">
        <v>57</v>
      </c>
      <c r="O505" s="70">
        <v>44412</v>
      </c>
      <c r="P505" s="68"/>
    </row>
    <row r="506" spans="1:16" x14ac:dyDescent="0.25">
      <c r="A506" s="76" t="s">
        <v>1924</v>
      </c>
      <c r="B506" s="77"/>
      <c r="C506" s="76" t="s">
        <v>411</v>
      </c>
      <c r="D506" s="76" t="s">
        <v>1925</v>
      </c>
      <c r="E506" s="76" t="s">
        <v>413</v>
      </c>
      <c r="F506" s="78">
        <v>44355</v>
      </c>
      <c r="G506" s="76" t="s">
        <v>1924</v>
      </c>
      <c r="H506" s="79">
        <v>106637</v>
      </c>
      <c r="I506" s="76" t="s">
        <v>426</v>
      </c>
      <c r="J506" s="76" t="s">
        <v>414</v>
      </c>
      <c r="K506" s="76" t="s">
        <v>1921</v>
      </c>
      <c r="L506" s="76" t="s">
        <v>477</v>
      </c>
      <c r="M506" s="76" t="s">
        <v>427</v>
      </c>
      <c r="N506" s="79">
        <v>144</v>
      </c>
      <c r="O506" s="78">
        <v>44355</v>
      </c>
      <c r="P506" s="76"/>
    </row>
    <row r="507" spans="1:16" x14ac:dyDescent="0.25">
      <c r="A507" s="76"/>
      <c r="B507" s="77"/>
      <c r="C507" s="76"/>
      <c r="D507" s="76"/>
      <c r="E507" s="76"/>
      <c r="F507" s="78"/>
      <c r="G507" s="76"/>
      <c r="H507" s="79"/>
      <c r="I507" s="76"/>
      <c r="J507" s="76"/>
      <c r="K507" s="76"/>
      <c r="L507" s="76"/>
      <c r="M507" s="76"/>
      <c r="N507" s="79"/>
      <c r="O507" s="78"/>
      <c r="P507" s="76"/>
    </row>
    <row r="508" spans="1:16" x14ac:dyDescent="0.25">
      <c r="A508" s="68">
        <v>1667373</v>
      </c>
      <c r="B508" s="69"/>
      <c r="C508" s="68" t="s">
        <v>411</v>
      </c>
      <c r="D508" s="68" t="s">
        <v>1926</v>
      </c>
      <c r="E508" s="68" t="s">
        <v>498</v>
      </c>
      <c r="F508" s="70">
        <v>44404</v>
      </c>
      <c r="G508" s="68" t="s">
        <v>1927</v>
      </c>
      <c r="H508" s="71">
        <v>33800</v>
      </c>
      <c r="I508" s="68" t="s">
        <v>1059</v>
      </c>
      <c r="J508" s="68" t="s">
        <v>473</v>
      </c>
      <c r="K508" s="68" t="s">
        <v>1928</v>
      </c>
      <c r="L508" s="68" t="s">
        <v>1929</v>
      </c>
      <c r="M508" s="68" t="s">
        <v>1930</v>
      </c>
      <c r="N508" s="71">
        <v>27</v>
      </c>
      <c r="O508" s="70">
        <v>44442</v>
      </c>
      <c r="P508" s="68"/>
    </row>
    <row r="509" spans="1:16" x14ac:dyDescent="0.25">
      <c r="A509" s="68">
        <v>1666851</v>
      </c>
      <c r="B509" s="69"/>
      <c r="C509" s="68" t="s">
        <v>411</v>
      </c>
      <c r="D509" s="68" t="s">
        <v>1931</v>
      </c>
      <c r="E509" s="68" t="s">
        <v>498</v>
      </c>
      <c r="F509" s="70">
        <v>44402</v>
      </c>
      <c r="G509" s="68" t="s">
        <v>1932</v>
      </c>
      <c r="H509" s="71">
        <f>H510-H508</f>
        <v>42400</v>
      </c>
      <c r="I509" s="68" t="s">
        <v>1063</v>
      </c>
      <c r="J509" s="68" t="s">
        <v>473</v>
      </c>
      <c r="K509" s="68" t="s">
        <v>1928</v>
      </c>
      <c r="L509" s="68" t="s">
        <v>1933</v>
      </c>
      <c r="M509" s="68" t="s">
        <v>1215</v>
      </c>
      <c r="N509" s="71">
        <v>27</v>
      </c>
      <c r="O509" s="70">
        <v>44442</v>
      </c>
      <c r="P509" s="68"/>
    </row>
    <row r="510" spans="1:16" x14ac:dyDescent="0.25">
      <c r="A510" s="76" t="s">
        <v>1934</v>
      </c>
      <c r="B510" s="77"/>
      <c r="C510" s="76" t="s">
        <v>411</v>
      </c>
      <c r="D510" s="76" t="s">
        <v>1935</v>
      </c>
      <c r="E510" s="76" t="s">
        <v>413</v>
      </c>
      <c r="F510" s="78">
        <v>44385</v>
      </c>
      <c r="G510" s="76" t="s">
        <v>1934</v>
      </c>
      <c r="H510" s="79">
        <v>76200</v>
      </c>
      <c r="I510" s="76" t="s">
        <v>91</v>
      </c>
      <c r="J510" s="76" t="s">
        <v>414</v>
      </c>
      <c r="K510" s="76" t="s">
        <v>1928</v>
      </c>
      <c r="L510" s="76" t="s">
        <v>497</v>
      </c>
      <c r="M510" s="76" t="s">
        <v>1179</v>
      </c>
      <c r="N510" s="79">
        <v>114</v>
      </c>
      <c r="O510" s="78">
        <v>44385</v>
      </c>
      <c r="P510" s="76"/>
    </row>
    <row r="511" spans="1:16" x14ac:dyDescent="0.25">
      <c r="A511" s="76"/>
      <c r="B511" s="77"/>
      <c r="C511" s="76"/>
      <c r="D511" s="76"/>
      <c r="E511" s="76"/>
      <c r="F511" s="78"/>
      <c r="G511" s="76"/>
      <c r="H511" s="79"/>
      <c r="I511" s="76"/>
      <c r="J511" s="76"/>
      <c r="K511" s="76"/>
      <c r="L511" s="76"/>
      <c r="M511" s="76"/>
      <c r="N511" s="79"/>
      <c r="O511" s="78"/>
      <c r="P511" s="76"/>
    </row>
    <row r="512" spans="1:16" x14ac:dyDescent="0.25">
      <c r="A512" s="68">
        <v>1660600</v>
      </c>
      <c r="B512" s="69"/>
      <c r="C512" s="68" t="s">
        <v>411</v>
      </c>
      <c r="D512" s="68" t="s">
        <v>1936</v>
      </c>
      <c r="E512" s="68" t="s">
        <v>498</v>
      </c>
      <c r="F512" s="70">
        <v>44375</v>
      </c>
      <c r="G512" s="68" t="s">
        <v>1937</v>
      </c>
      <c r="H512" s="71">
        <f>H513</f>
        <v>11550</v>
      </c>
      <c r="I512" s="68" t="s">
        <v>986</v>
      </c>
      <c r="J512" s="68" t="s">
        <v>473</v>
      </c>
      <c r="K512" s="68" t="s">
        <v>1938</v>
      </c>
      <c r="L512" s="68" t="s">
        <v>776</v>
      </c>
      <c r="M512" s="68" t="s">
        <v>777</v>
      </c>
      <c r="N512" s="71">
        <v>57</v>
      </c>
      <c r="O512" s="70">
        <v>44412</v>
      </c>
      <c r="P512" s="68"/>
    </row>
    <row r="513" spans="1:16" x14ac:dyDescent="0.25">
      <c r="A513" s="76" t="s">
        <v>1939</v>
      </c>
      <c r="B513" s="77"/>
      <c r="C513" s="76" t="s">
        <v>411</v>
      </c>
      <c r="D513" s="76" t="s">
        <v>1940</v>
      </c>
      <c r="E513" s="76" t="s">
        <v>419</v>
      </c>
      <c r="F513" s="78">
        <v>44446</v>
      </c>
      <c r="G513" s="76" t="s">
        <v>1939</v>
      </c>
      <c r="H513" s="79">
        <v>11550</v>
      </c>
      <c r="I513" s="76" t="s">
        <v>346</v>
      </c>
      <c r="J513" s="76" t="s">
        <v>414</v>
      </c>
      <c r="K513" s="76" t="s">
        <v>1938</v>
      </c>
      <c r="L513" s="76" t="s">
        <v>477</v>
      </c>
      <c r="M513" s="76" t="s">
        <v>908</v>
      </c>
      <c r="N513" s="79">
        <v>53</v>
      </c>
      <c r="O513" s="78">
        <v>44446</v>
      </c>
      <c r="P513" s="76"/>
    </row>
    <row r="514" spans="1:16" x14ac:dyDescent="0.25">
      <c r="A514" s="76"/>
      <c r="B514" s="77"/>
      <c r="C514" s="76"/>
      <c r="D514" s="76"/>
      <c r="E514" s="76"/>
      <c r="F514" s="78"/>
      <c r="G514" s="76"/>
      <c r="H514" s="79"/>
      <c r="I514" s="76"/>
      <c r="J514" s="76"/>
      <c r="K514" s="76"/>
      <c r="L514" s="76"/>
      <c r="M514" s="76"/>
      <c r="N514" s="79"/>
      <c r="O514" s="78"/>
      <c r="P514" s="76"/>
    </row>
    <row r="515" spans="1:16" x14ac:dyDescent="0.25">
      <c r="A515" s="68">
        <v>1660600</v>
      </c>
      <c r="B515" s="69"/>
      <c r="C515" s="68" t="s">
        <v>411</v>
      </c>
      <c r="D515" s="68" t="s">
        <v>1938</v>
      </c>
      <c r="E515" s="68" t="s">
        <v>498</v>
      </c>
      <c r="F515" s="70">
        <v>44375</v>
      </c>
      <c r="G515" s="68" t="s">
        <v>1937</v>
      </c>
      <c r="H515" s="71">
        <v>22250</v>
      </c>
      <c r="I515" s="68" t="s">
        <v>986</v>
      </c>
      <c r="J515" s="68" t="s">
        <v>467</v>
      </c>
      <c r="K515" s="68" t="s">
        <v>1941</v>
      </c>
      <c r="L515" s="68" t="s">
        <v>1942</v>
      </c>
      <c r="M515" s="68" t="s">
        <v>908</v>
      </c>
      <c r="N515" s="71">
        <v>57</v>
      </c>
      <c r="O515" s="70">
        <v>44412</v>
      </c>
      <c r="P515" s="68"/>
    </row>
    <row r="516" spans="1:16" x14ac:dyDescent="0.25">
      <c r="A516" s="68">
        <v>1667829</v>
      </c>
      <c r="B516" s="69"/>
      <c r="C516" s="68" t="s">
        <v>411</v>
      </c>
      <c r="D516" s="68" t="s">
        <v>1943</v>
      </c>
      <c r="E516" s="68" t="s">
        <v>469</v>
      </c>
      <c r="F516" s="70">
        <v>44406</v>
      </c>
      <c r="G516" s="68" t="s">
        <v>1944</v>
      </c>
      <c r="H516" s="71">
        <v>55500</v>
      </c>
      <c r="I516" s="68" t="s">
        <v>1139</v>
      </c>
      <c r="J516" s="68" t="s">
        <v>473</v>
      </c>
      <c r="K516" s="68" t="s">
        <v>1941</v>
      </c>
      <c r="L516" s="68" t="s">
        <v>1945</v>
      </c>
      <c r="M516" s="68" t="s">
        <v>1946</v>
      </c>
      <c r="N516" s="71">
        <v>28</v>
      </c>
      <c r="O516" s="70">
        <v>44441</v>
      </c>
      <c r="P516" s="68"/>
    </row>
    <row r="517" spans="1:16" x14ac:dyDescent="0.25">
      <c r="A517" s="68">
        <v>1662956</v>
      </c>
      <c r="B517" s="69"/>
      <c r="C517" s="68" t="s">
        <v>411</v>
      </c>
      <c r="D517" s="68" t="s">
        <v>1947</v>
      </c>
      <c r="E517" s="68" t="s">
        <v>498</v>
      </c>
      <c r="F517" s="70">
        <v>44384</v>
      </c>
      <c r="G517" s="68" t="s">
        <v>1948</v>
      </c>
      <c r="H517" s="71">
        <v>67611</v>
      </c>
      <c r="I517" s="68" t="s">
        <v>1059</v>
      </c>
      <c r="J517" s="68" t="s">
        <v>473</v>
      </c>
      <c r="K517" s="68" t="s">
        <v>1941</v>
      </c>
      <c r="L517" s="68" t="s">
        <v>664</v>
      </c>
      <c r="M517" s="68" t="s">
        <v>665</v>
      </c>
      <c r="N517" s="71">
        <v>27</v>
      </c>
      <c r="O517" s="70">
        <v>44442</v>
      </c>
      <c r="P517" s="68"/>
    </row>
    <row r="518" spans="1:16" x14ac:dyDescent="0.25">
      <c r="A518" s="68">
        <v>1664619</v>
      </c>
      <c r="B518" s="69"/>
      <c r="C518" s="68" t="s">
        <v>411</v>
      </c>
      <c r="D518" s="68" t="s">
        <v>1949</v>
      </c>
      <c r="E518" s="68" t="s">
        <v>498</v>
      </c>
      <c r="F518" s="70">
        <v>44391</v>
      </c>
      <c r="G518" s="68" t="s">
        <v>1950</v>
      </c>
      <c r="H518" s="71">
        <v>51770</v>
      </c>
      <c r="I518" s="68" t="s">
        <v>1059</v>
      </c>
      <c r="J518" s="68" t="s">
        <v>473</v>
      </c>
      <c r="K518" s="68" t="s">
        <v>1941</v>
      </c>
      <c r="L518" s="68" t="s">
        <v>740</v>
      </c>
      <c r="M518" s="68" t="s">
        <v>737</v>
      </c>
      <c r="N518" s="71">
        <v>27</v>
      </c>
      <c r="O518" s="70">
        <v>44442</v>
      </c>
      <c r="P518" s="68"/>
    </row>
    <row r="519" spans="1:16" x14ac:dyDescent="0.25">
      <c r="A519" s="76" t="s">
        <v>1951</v>
      </c>
      <c r="B519" s="77"/>
      <c r="C519" s="76" t="s">
        <v>411</v>
      </c>
      <c r="D519" s="76" t="s">
        <v>1952</v>
      </c>
      <c r="E519" s="76" t="s">
        <v>413</v>
      </c>
      <c r="F519" s="78">
        <v>44446</v>
      </c>
      <c r="G519" s="76" t="s">
        <v>1951</v>
      </c>
      <c r="H519" s="79">
        <v>197131</v>
      </c>
      <c r="I519" s="76" t="s">
        <v>346</v>
      </c>
      <c r="J519" s="76" t="s">
        <v>414</v>
      </c>
      <c r="K519" s="76" t="s">
        <v>1941</v>
      </c>
      <c r="L519" s="76" t="s">
        <v>477</v>
      </c>
      <c r="M519" s="76" t="s">
        <v>908</v>
      </c>
      <c r="N519" s="79">
        <v>53</v>
      </c>
      <c r="O519" s="78">
        <v>44446</v>
      </c>
      <c r="P519" s="76"/>
    </row>
    <row r="520" spans="1:16" x14ac:dyDescent="0.25">
      <c r="A520" s="76"/>
      <c r="B520" s="77"/>
      <c r="C520" s="76"/>
      <c r="D520" s="76"/>
      <c r="E520" s="76"/>
      <c r="F520" s="78"/>
      <c r="G520" s="76"/>
      <c r="H520" s="79"/>
      <c r="I520" s="76"/>
      <c r="J520" s="76"/>
      <c r="K520" s="76"/>
      <c r="L520" s="76"/>
      <c r="M520" s="76"/>
      <c r="N520" s="79"/>
      <c r="O520" s="78"/>
      <c r="P520" s="76"/>
    </row>
    <row r="521" spans="1:16" x14ac:dyDescent="0.25">
      <c r="A521" s="68">
        <v>1653699</v>
      </c>
      <c r="B521" s="69"/>
      <c r="C521" s="68" t="s">
        <v>411</v>
      </c>
      <c r="D521" s="68" t="s">
        <v>948</v>
      </c>
      <c r="E521" s="68" t="s">
        <v>498</v>
      </c>
      <c r="F521" s="70">
        <v>44347</v>
      </c>
      <c r="G521" s="68" t="s">
        <v>949</v>
      </c>
      <c r="H521" s="71">
        <v>106849</v>
      </c>
      <c r="I521" s="68" t="s">
        <v>926</v>
      </c>
      <c r="J521" s="68" t="s">
        <v>467</v>
      </c>
      <c r="K521" s="68" t="s">
        <v>1953</v>
      </c>
      <c r="L521" s="68" t="s">
        <v>1954</v>
      </c>
      <c r="M521" s="68" t="s">
        <v>480</v>
      </c>
      <c r="N521" s="71">
        <v>91</v>
      </c>
      <c r="O521" s="70">
        <v>44378</v>
      </c>
      <c r="P521" s="68"/>
    </row>
    <row r="522" spans="1:16" x14ac:dyDescent="0.25">
      <c r="A522" s="68">
        <v>1664226</v>
      </c>
      <c r="B522" s="69"/>
      <c r="C522" s="68" t="s">
        <v>411</v>
      </c>
      <c r="D522" s="68" t="s">
        <v>1955</v>
      </c>
      <c r="E522" s="68" t="s">
        <v>498</v>
      </c>
      <c r="F522" s="70">
        <v>44389</v>
      </c>
      <c r="G522" s="68" t="s">
        <v>1956</v>
      </c>
      <c r="H522" s="71">
        <v>33800</v>
      </c>
      <c r="I522" s="68" t="s">
        <v>1059</v>
      </c>
      <c r="J522" s="68" t="s">
        <v>473</v>
      </c>
      <c r="K522" s="68" t="s">
        <v>1953</v>
      </c>
      <c r="L522" s="68" t="s">
        <v>830</v>
      </c>
      <c r="M522" s="68" t="s">
        <v>831</v>
      </c>
      <c r="N522" s="71">
        <v>27</v>
      </c>
      <c r="O522" s="70">
        <v>44442</v>
      </c>
      <c r="P522" s="68"/>
    </row>
    <row r="523" spans="1:16" x14ac:dyDescent="0.25">
      <c r="A523" s="68">
        <v>1665603</v>
      </c>
      <c r="B523" s="69"/>
      <c r="C523" s="68" t="s">
        <v>411</v>
      </c>
      <c r="D523" s="68" t="s">
        <v>1957</v>
      </c>
      <c r="E523" s="68" t="s">
        <v>498</v>
      </c>
      <c r="F523" s="70">
        <v>44396</v>
      </c>
      <c r="G523" s="68" t="s">
        <v>1958</v>
      </c>
      <c r="H523" s="71">
        <v>39032</v>
      </c>
      <c r="I523" s="68" t="s">
        <v>1059</v>
      </c>
      <c r="J523" s="68" t="s">
        <v>473</v>
      </c>
      <c r="K523" s="68" t="s">
        <v>1953</v>
      </c>
      <c r="L523" s="68" t="s">
        <v>830</v>
      </c>
      <c r="M523" s="68" t="s">
        <v>831</v>
      </c>
      <c r="N523" s="71">
        <v>27</v>
      </c>
      <c r="O523" s="70">
        <v>44442</v>
      </c>
      <c r="P523" s="68"/>
    </row>
    <row r="524" spans="1:16" x14ac:dyDescent="0.25">
      <c r="A524" s="68">
        <v>1667427</v>
      </c>
      <c r="B524" s="69"/>
      <c r="C524" s="68" t="s">
        <v>411</v>
      </c>
      <c r="D524" s="68" t="s">
        <v>1959</v>
      </c>
      <c r="E524" s="68" t="s">
        <v>498</v>
      </c>
      <c r="F524" s="70">
        <v>44404</v>
      </c>
      <c r="G524" s="68" t="s">
        <v>1960</v>
      </c>
      <c r="H524" s="71">
        <v>46200</v>
      </c>
      <c r="I524" s="68" t="s">
        <v>1059</v>
      </c>
      <c r="J524" s="68" t="s">
        <v>473</v>
      </c>
      <c r="K524" s="68" t="s">
        <v>1953</v>
      </c>
      <c r="L524" s="68" t="s">
        <v>830</v>
      </c>
      <c r="M524" s="68" t="s">
        <v>831</v>
      </c>
      <c r="N524" s="71">
        <v>27</v>
      </c>
      <c r="O524" s="70">
        <v>44442</v>
      </c>
      <c r="P524" s="68"/>
    </row>
    <row r="525" spans="1:16" x14ac:dyDescent="0.25">
      <c r="A525" s="68">
        <v>1661948</v>
      </c>
      <c r="B525" s="69"/>
      <c r="C525" s="68" t="s">
        <v>411</v>
      </c>
      <c r="D525" s="68" t="s">
        <v>456</v>
      </c>
      <c r="E525" s="68" t="s">
        <v>498</v>
      </c>
      <c r="F525" s="70">
        <v>44378</v>
      </c>
      <c r="G525" s="68" t="s">
        <v>1068</v>
      </c>
      <c r="H525" s="71">
        <v>106251</v>
      </c>
      <c r="I525" s="68" t="s">
        <v>1059</v>
      </c>
      <c r="J525" s="68" t="s">
        <v>467</v>
      </c>
      <c r="K525" s="68" t="s">
        <v>1953</v>
      </c>
      <c r="L525" s="68" t="s">
        <v>904</v>
      </c>
      <c r="M525" s="68" t="s">
        <v>479</v>
      </c>
      <c r="N525" s="71">
        <v>27</v>
      </c>
      <c r="O525" s="70">
        <v>44442</v>
      </c>
      <c r="P525" s="68"/>
    </row>
    <row r="526" spans="1:16" x14ac:dyDescent="0.25">
      <c r="A526" s="68">
        <v>1668551</v>
      </c>
      <c r="B526" s="69"/>
      <c r="C526" s="68" t="s">
        <v>411</v>
      </c>
      <c r="D526" s="68" t="s">
        <v>457</v>
      </c>
      <c r="E526" s="68" t="s">
        <v>498</v>
      </c>
      <c r="F526" s="70">
        <v>44408</v>
      </c>
      <c r="G526" s="68" t="s">
        <v>1078</v>
      </c>
      <c r="H526" s="71">
        <v>152770</v>
      </c>
      <c r="I526" s="68" t="s">
        <v>1063</v>
      </c>
      <c r="J526" s="68" t="s">
        <v>467</v>
      </c>
      <c r="K526" s="68" t="s">
        <v>1953</v>
      </c>
      <c r="L526" s="68" t="s">
        <v>1961</v>
      </c>
      <c r="M526" s="68" t="s">
        <v>479</v>
      </c>
      <c r="N526" s="71">
        <v>27</v>
      </c>
      <c r="O526" s="70">
        <v>44442</v>
      </c>
      <c r="P526" s="68"/>
    </row>
    <row r="527" spans="1:16" x14ac:dyDescent="0.25">
      <c r="A527" s="76" t="s">
        <v>1962</v>
      </c>
      <c r="B527" s="77"/>
      <c r="C527" s="76" t="s">
        <v>411</v>
      </c>
      <c r="D527" s="76" t="s">
        <v>1963</v>
      </c>
      <c r="E527" s="76" t="s">
        <v>413</v>
      </c>
      <c r="F527" s="78">
        <v>44476</v>
      </c>
      <c r="G527" s="76" t="s">
        <v>1962</v>
      </c>
      <c r="H527" s="79">
        <v>484902</v>
      </c>
      <c r="I527" s="76" t="s">
        <v>174</v>
      </c>
      <c r="J527" s="76" t="s">
        <v>414</v>
      </c>
      <c r="K527" s="76" t="s">
        <v>1953</v>
      </c>
      <c r="L527" s="76" t="s">
        <v>1067</v>
      </c>
      <c r="M527" s="76" t="s">
        <v>479</v>
      </c>
      <c r="N527" s="79">
        <v>23</v>
      </c>
      <c r="O527" s="78">
        <v>44476</v>
      </c>
      <c r="P527" s="76"/>
    </row>
    <row r="528" spans="1:16" x14ac:dyDescent="0.25">
      <c r="A528" s="76"/>
      <c r="B528" s="77"/>
      <c r="C528" s="76"/>
      <c r="D528" s="76"/>
      <c r="E528" s="76"/>
      <c r="F528" s="78"/>
      <c r="G528" s="76"/>
      <c r="H528" s="79"/>
      <c r="I528" s="76"/>
      <c r="J528" s="76"/>
      <c r="K528" s="76"/>
      <c r="L528" s="76"/>
      <c r="M528" s="76"/>
      <c r="N528" s="79"/>
      <c r="O528" s="78"/>
      <c r="P528" s="76"/>
    </row>
    <row r="529" spans="1:16" x14ac:dyDescent="0.25">
      <c r="A529" s="68">
        <v>1658433</v>
      </c>
      <c r="B529" s="69"/>
      <c r="C529" s="68" t="s">
        <v>411</v>
      </c>
      <c r="D529" s="68" t="s">
        <v>1964</v>
      </c>
      <c r="E529" s="68" t="s">
        <v>469</v>
      </c>
      <c r="F529" s="70">
        <v>44365</v>
      </c>
      <c r="G529" s="68" t="s">
        <v>1965</v>
      </c>
      <c r="H529" s="71">
        <v>10400</v>
      </c>
      <c r="I529" s="68" t="s">
        <v>1033</v>
      </c>
      <c r="J529" s="68" t="s">
        <v>473</v>
      </c>
      <c r="K529" s="68" t="s">
        <v>1966</v>
      </c>
      <c r="L529" s="68" t="s">
        <v>1031</v>
      </c>
      <c r="M529" s="68" t="s">
        <v>886</v>
      </c>
      <c r="N529" s="71">
        <v>57</v>
      </c>
      <c r="O529" s="70">
        <v>44412</v>
      </c>
      <c r="P529" s="68"/>
    </row>
    <row r="530" spans="1:16" x14ac:dyDescent="0.25">
      <c r="A530" s="68">
        <v>1656610</v>
      </c>
      <c r="B530" s="69"/>
      <c r="C530" s="68" t="s">
        <v>411</v>
      </c>
      <c r="D530" s="68" t="s">
        <v>450</v>
      </c>
      <c r="E530" s="68" t="s">
        <v>469</v>
      </c>
      <c r="F530" s="70">
        <v>44357</v>
      </c>
      <c r="G530" s="68" t="s">
        <v>1028</v>
      </c>
      <c r="H530" s="71">
        <v>27965</v>
      </c>
      <c r="I530" s="68" t="s">
        <v>1033</v>
      </c>
      <c r="J530" s="68" t="s">
        <v>467</v>
      </c>
      <c r="K530" s="68" t="s">
        <v>1966</v>
      </c>
      <c r="L530" s="68" t="s">
        <v>1967</v>
      </c>
      <c r="M530" s="68" t="s">
        <v>692</v>
      </c>
      <c r="N530" s="71">
        <v>57</v>
      </c>
      <c r="O530" s="70">
        <v>44412</v>
      </c>
      <c r="P530" s="68"/>
    </row>
    <row r="531" spans="1:16" x14ac:dyDescent="0.25">
      <c r="A531" s="68">
        <v>1661394</v>
      </c>
      <c r="B531" s="69"/>
      <c r="C531" s="68" t="s">
        <v>411</v>
      </c>
      <c r="D531" s="68" t="s">
        <v>1968</v>
      </c>
      <c r="E531" s="68" t="s">
        <v>469</v>
      </c>
      <c r="F531" s="70">
        <v>44377</v>
      </c>
      <c r="G531" s="68" t="s">
        <v>1969</v>
      </c>
      <c r="H531" s="71">
        <v>167400</v>
      </c>
      <c r="I531" s="68" t="s">
        <v>994</v>
      </c>
      <c r="J531" s="68" t="s">
        <v>473</v>
      </c>
      <c r="K531" s="68" t="s">
        <v>1966</v>
      </c>
      <c r="L531" s="68" t="s">
        <v>1031</v>
      </c>
      <c r="M531" s="68" t="s">
        <v>886</v>
      </c>
      <c r="N531" s="71">
        <v>57</v>
      </c>
      <c r="O531" s="70">
        <v>44412</v>
      </c>
      <c r="P531" s="68"/>
    </row>
    <row r="532" spans="1:16" x14ac:dyDescent="0.25">
      <c r="A532" s="68">
        <v>1666231</v>
      </c>
      <c r="B532" s="69"/>
      <c r="C532" s="68" t="s">
        <v>411</v>
      </c>
      <c r="D532" s="68" t="s">
        <v>1970</v>
      </c>
      <c r="E532" s="68" t="s">
        <v>498</v>
      </c>
      <c r="F532" s="70">
        <v>44399</v>
      </c>
      <c r="G532" s="68" t="s">
        <v>1971</v>
      </c>
      <c r="H532" s="71">
        <v>33380</v>
      </c>
      <c r="I532" s="68" t="s">
        <v>1063</v>
      </c>
      <c r="J532" s="68" t="s">
        <v>473</v>
      </c>
      <c r="K532" s="68" t="s">
        <v>1966</v>
      </c>
      <c r="L532" s="68" t="s">
        <v>858</v>
      </c>
      <c r="M532" s="68" t="s">
        <v>831</v>
      </c>
      <c r="N532" s="71">
        <v>27</v>
      </c>
      <c r="O532" s="70">
        <v>44442</v>
      </c>
      <c r="P532" s="68"/>
    </row>
    <row r="533" spans="1:16" x14ac:dyDescent="0.25">
      <c r="A533" s="68">
        <v>1666851</v>
      </c>
      <c r="B533" s="69"/>
      <c r="C533" s="68" t="s">
        <v>411</v>
      </c>
      <c r="D533" s="68" t="s">
        <v>1928</v>
      </c>
      <c r="E533" s="68" t="s">
        <v>498</v>
      </c>
      <c r="F533" s="70">
        <v>44402</v>
      </c>
      <c r="G533" s="68" t="s">
        <v>1932</v>
      </c>
      <c r="H533" s="71">
        <v>189905</v>
      </c>
      <c r="I533" s="68" t="s">
        <v>1063</v>
      </c>
      <c r="J533" s="68" t="s">
        <v>467</v>
      </c>
      <c r="K533" s="68" t="s">
        <v>1966</v>
      </c>
      <c r="L533" s="68" t="s">
        <v>1972</v>
      </c>
      <c r="M533" s="68" t="s">
        <v>1179</v>
      </c>
      <c r="N533" s="71">
        <v>27</v>
      </c>
      <c r="O533" s="70">
        <v>44442</v>
      </c>
      <c r="P533" s="68"/>
    </row>
    <row r="534" spans="1:16" x14ac:dyDescent="0.25">
      <c r="A534" s="68">
        <v>1570937</v>
      </c>
      <c r="B534" s="69"/>
      <c r="C534" s="68" t="s">
        <v>411</v>
      </c>
      <c r="D534" s="68" t="s">
        <v>1973</v>
      </c>
      <c r="E534" s="68" t="s">
        <v>498</v>
      </c>
      <c r="F534" s="70">
        <v>44182</v>
      </c>
      <c r="G534" s="68" t="s">
        <v>1974</v>
      </c>
      <c r="H534" s="71">
        <v>16400</v>
      </c>
      <c r="I534" s="68" t="s">
        <v>1975</v>
      </c>
      <c r="J534" s="68" t="s">
        <v>467</v>
      </c>
      <c r="K534" s="68" t="s">
        <v>1966</v>
      </c>
      <c r="L534" s="68" t="s">
        <v>1976</v>
      </c>
      <c r="M534" s="68" t="s">
        <v>1164</v>
      </c>
      <c r="N534" s="71">
        <v>257</v>
      </c>
      <c r="O534" s="70">
        <v>44182</v>
      </c>
      <c r="P534" s="68"/>
    </row>
    <row r="535" spans="1:16" x14ac:dyDescent="0.25">
      <c r="A535" s="68">
        <v>1572259</v>
      </c>
      <c r="B535" s="69"/>
      <c r="C535" s="68" t="s">
        <v>411</v>
      </c>
      <c r="D535" s="68" t="s">
        <v>1977</v>
      </c>
      <c r="E535" s="68" t="s">
        <v>498</v>
      </c>
      <c r="F535" s="70">
        <v>44181</v>
      </c>
      <c r="G535" s="68" t="s">
        <v>1978</v>
      </c>
      <c r="H535" s="71">
        <v>23600</v>
      </c>
      <c r="I535" s="68" t="s">
        <v>1979</v>
      </c>
      <c r="J535" s="68" t="s">
        <v>1547</v>
      </c>
      <c r="K535" s="68" t="s">
        <v>1966</v>
      </c>
      <c r="L535" s="68" t="s">
        <v>1980</v>
      </c>
      <c r="M535" s="68" t="s">
        <v>1981</v>
      </c>
      <c r="N535" s="71">
        <v>258</v>
      </c>
      <c r="O535" s="70">
        <v>44181</v>
      </c>
      <c r="P535" s="68"/>
    </row>
    <row r="536" spans="1:16" x14ac:dyDescent="0.25">
      <c r="A536" s="76" t="s">
        <v>1982</v>
      </c>
      <c r="B536" s="77"/>
      <c r="C536" s="76" t="s">
        <v>411</v>
      </c>
      <c r="D536" s="76" t="s">
        <v>1983</v>
      </c>
      <c r="E536" s="76" t="s">
        <v>413</v>
      </c>
      <c r="F536" s="78">
        <v>44355</v>
      </c>
      <c r="G536" s="76" t="s">
        <v>1982</v>
      </c>
      <c r="H536" s="79">
        <v>469050</v>
      </c>
      <c r="I536" s="76" t="s">
        <v>69</v>
      </c>
      <c r="J536" s="76" t="s">
        <v>414</v>
      </c>
      <c r="K536" s="76" t="s">
        <v>1966</v>
      </c>
      <c r="L536" s="76" t="s">
        <v>477</v>
      </c>
      <c r="M536" s="76" t="s">
        <v>646</v>
      </c>
      <c r="N536" s="79">
        <v>144</v>
      </c>
      <c r="O536" s="78">
        <v>44355</v>
      </c>
      <c r="P536" s="76"/>
    </row>
    <row r="539" spans="1:16" x14ac:dyDescent="0.25">
      <c r="A539" s="68"/>
      <c r="B539" s="69"/>
      <c r="C539" s="68"/>
      <c r="D539" s="68"/>
      <c r="E539" s="68"/>
      <c r="F539" s="70"/>
      <c r="G539" s="68"/>
      <c r="H539" s="71"/>
      <c r="I539" s="68"/>
      <c r="J539" s="68"/>
      <c r="K539" s="68"/>
      <c r="L539" s="68"/>
      <c r="M539" s="68"/>
      <c r="N539" s="71"/>
      <c r="O539" s="70"/>
      <c r="P539" s="68"/>
    </row>
    <row r="540" spans="1:16" x14ac:dyDescent="0.25">
      <c r="A540" s="68">
        <v>1660445</v>
      </c>
      <c r="B540" s="69"/>
      <c r="C540" s="68" t="s">
        <v>411</v>
      </c>
      <c r="D540" s="68" t="s">
        <v>1984</v>
      </c>
      <c r="E540" s="68" t="s">
        <v>469</v>
      </c>
      <c r="F540" s="70">
        <v>44373</v>
      </c>
      <c r="G540" s="68" t="s">
        <v>1985</v>
      </c>
      <c r="H540" s="71">
        <v>23100</v>
      </c>
      <c r="I540" s="68" t="s">
        <v>1836</v>
      </c>
      <c r="J540" s="68" t="s">
        <v>473</v>
      </c>
      <c r="K540" s="68" t="s">
        <v>1986</v>
      </c>
      <c r="L540" s="68" t="s">
        <v>919</v>
      </c>
      <c r="M540" s="68" t="s">
        <v>527</v>
      </c>
      <c r="N540" s="71">
        <v>57</v>
      </c>
      <c r="O540" s="70">
        <v>44412</v>
      </c>
      <c r="P540" s="68"/>
    </row>
    <row r="541" spans="1:16" x14ac:dyDescent="0.25">
      <c r="A541" s="68">
        <v>1660681</v>
      </c>
      <c r="B541" s="69"/>
      <c r="C541" s="68" t="s">
        <v>411</v>
      </c>
      <c r="D541" s="68" t="s">
        <v>1987</v>
      </c>
      <c r="E541" s="68" t="s">
        <v>469</v>
      </c>
      <c r="F541" s="70">
        <v>44375</v>
      </c>
      <c r="G541" s="68" t="s">
        <v>1988</v>
      </c>
      <c r="H541" s="71">
        <v>101400</v>
      </c>
      <c r="I541" s="68" t="s">
        <v>1836</v>
      </c>
      <c r="J541" s="68" t="s">
        <v>473</v>
      </c>
      <c r="K541" s="68" t="s">
        <v>1986</v>
      </c>
      <c r="L541" s="68" t="s">
        <v>553</v>
      </c>
      <c r="M541" s="68" t="s">
        <v>527</v>
      </c>
      <c r="N541" s="71">
        <v>57</v>
      </c>
      <c r="O541" s="70">
        <v>44412</v>
      </c>
      <c r="P541" s="68"/>
    </row>
    <row r="542" spans="1:16" x14ac:dyDescent="0.25">
      <c r="A542" s="68">
        <v>1658792</v>
      </c>
      <c r="B542" s="69"/>
      <c r="C542" s="68" t="s">
        <v>411</v>
      </c>
      <c r="D542" s="68" t="s">
        <v>1989</v>
      </c>
      <c r="E542" s="68" t="s">
        <v>469</v>
      </c>
      <c r="F542" s="70">
        <v>44368</v>
      </c>
      <c r="G542" s="68" t="s">
        <v>1990</v>
      </c>
      <c r="H542" s="71">
        <v>129087</v>
      </c>
      <c r="I542" s="68" t="s">
        <v>1033</v>
      </c>
      <c r="J542" s="68" t="s">
        <v>473</v>
      </c>
      <c r="K542" s="68" t="s">
        <v>1986</v>
      </c>
      <c r="L542" s="68" t="s">
        <v>1991</v>
      </c>
      <c r="M542" s="68" t="s">
        <v>886</v>
      </c>
      <c r="N542" s="71">
        <v>57</v>
      </c>
      <c r="O542" s="70">
        <v>44412</v>
      </c>
      <c r="P542" s="68"/>
    </row>
    <row r="543" spans="1:16" x14ac:dyDescent="0.25">
      <c r="A543" s="68">
        <v>1668283</v>
      </c>
      <c r="B543" s="69"/>
      <c r="C543" s="68" t="s">
        <v>411</v>
      </c>
      <c r="D543" s="68" t="s">
        <v>1992</v>
      </c>
      <c r="E543" s="68" t="s">
        <v>469</v>
      </c>
      <c r="F543" s="70">
        <v>44407</v>
      </c>
      <c r="G543" s="68" t="s">
        <v>1993</v>
      </c>
      <c r="H543" s="71">
        <v>17770</v>
      </c>
      <c r="I543" s="68" t="s">
        <v>1139</v>
      </c>
      <c r="J543" s="68" t="s">
        <v>473</v>
      </c>
      <c r="K543" s="68" t="s">
        <v>1986</v>
      </c>
      <c r="L543" s="68" t="s">
        <v>1994</v>
      </c>
      <c r="M543" s="68" t="s">
        <v>487</v>
      </c>
      <c r="N543" s="71">
        <v>28</v>
      </c>
      <c r="O543" s="70">
        <v>44441</v>
      </c>
      <c r="P543" s="68"/>
    </row>
    <row r="544" spans="1:16" x14ac:dyDescent="0.25">
      <c r="A544" s="68">
        <v>1666231</v>
      </c>
      <c r="B544" s="69"/>
      <c r="C544" s="68" t="s">
        <v>411</v>
      </c>
      <c r="D544" s="68" t="s">
        <v>1966</v>
      </c>
      <c r="E544" s="68" t="s">
        <v>498</v>
      </c>
      <c r="F544" s="70">
        <v>44399</v>
      </c>
      <c r="G544" s="68" t="s">
        <v>1971</v>
      </c>
      <c r="H544" s="71">
        <v>247785</v>
      </c>
      <c r="I544" s="68" t="s">
        <v>1063</v>
      </c>
      <c r="J544" s="68" t="s">
        <v>467</v>
      </c>
      <c r="K544" s="68" t="s">
        <v>1986</v>
      </c>
      <c r="L544" s="68" t="s">
        <v>1995</v>
      </c>
      <c r="M544" s="68" t="s">
        <v>646</v>
      </c>
      <c r="N544" s="71">
        <v>27</v>
      </c>
      <c r="O544" s="70">
        <v>44442</v>
      </c>
      <c r="P544" s="68"/>
    </row>
    <row r="545" spans="1:16" x14ac:dyDescent="0.25">
      <c r="A545" s="76" t="s">
        <v>1996</v>
      </c>
      <c r="B545" s="77"/>
      <c r="C545" s="76" t="s">
        <v>411</v>
      </c>
      <c r="D545" s="76" t="s">
        <v>1997</v>
      </c>
      <c r="E545" s="76" t="s">
        <v>413</v>
      </c>
      <c r="F545" s="78">
        <v>44385</v>
      </c>
      <c r="G545" s="76" t="s">
        <v>1996</v>
      </c>
      <c r="H545" s="79">
        <v>519142</v>
      </c>
      <c r="I545" s="76" t="s">
        <v>426</v>
      </c>
      <c r="J545" s="76" t="s">
        <v>414</v>
      </c>
      <c r="K545" s="76" t="s">
        <v>1986</v>
      </c>
      <c r="L545" s="76" t="s">
        <v>497</v>
      </c>
      <c r="M545" s="76" t="s">
        <v>427</v>
      </c>
      <c r="N545" s="79">
        <v>114</v>
      </c>
      <c r="O545" s="78">
        <v>44385</v>
      </c>
      <c r="P545" s="76"/>
    </row>
    <row r="546" spans="1:16" x14ac:dyDescent="0.25">
      <c r="A546" s="76"/>
      <c r="B546" s="77"/>
      <c r="C546" s="76"/>
      <c r="D546" s="76"/>
      <c r="E546" s="76"/>
      <c r="F546" s="78"/>
      <c r="G546" s="76"/>
      <c r="H546" s="79"/>
      <c r="I546" s="76"/>
      <c r="J546" s="76"/>
      <c r="K546" s="76"/>
      <c r="L546" s="76"/>
      <c r="M546" s="76"/>
      <c r="N546" s="79"/>
      <c r="O546" s="78"/>
      <c r="P546" s="76"/>
    </row>
    <row r="547" spans="1:16" x14ac:dyDescent="0.25">
      <c r="A547" s="68">
        <v>1652953</v>
      </c>
      <c r="B547" s="69"/>
      <c r="C547" s="68" t="s">
        <v>411</v>
      </c>
      <c r="D547" s="68" t="s">
        <v>1998</v>
      </c>
      <c r="E547" s="68" t="s">
        <v>469</v>
      </c>
      <c r="F547" s="70">
        <v>44343</v>
      </c>
      <c r="G547" s="68" t="s">
        <v>1999</v>
      </c>
      <c r="H547" s="71">
        <v>33800</v>
      </c>
      <c r="I547" s="68" t="s">
        <v>955</v>
      </c>
      <c r="J547" s="68" t="s">
        <v>473</v>
      </c>
      <c r="K547" s="68" t="s">
        <v>2000</v>
      </c>
      <c r="L547" s="68" t="s">
        <v>553</v>
      </c>
      <c r="M547" s="68" t="s">
        <v>527</v>
      </c>
      <c r="N547" s="71">
        <v>91</v>
      </c>
      <c r="O547" s="70">
        <v>44378</v>
      </c>
      <c r="P547" s="68"/>
    </row>
    <row r="548" spans="1:16" x14ac:dyDescent="0.25">
      <c r="A548" s="68">
        <v>1653272</v>
      </c>
      <c r="B548" s="69"/>
      <c r="C548" s="68" t="s">
        <v>411</v>
      </c>
      <c r="D548" s="68" t="s">
        <v>2001</v>
      </c>
      <c r="E548" s="68" t="s">
        <v>469</v>
      </c>
      <c r="F548" s="70">
        <v>44344</v>
      </c>
      <c r="G548" s="68" t="s">
        <v>2002</v>
      </c>
      <c r="H548" s="71">
        <f>H549-H547</f>
        <v>8920</v>
      </c>
      <c r="I548" s="68" t="s">
        <v>955</v>
      </c>
      <c r="J548" s="68" t="s">
        <v>473</v>
      </c>
      <c r="K548" s="68" t="s">
        <v>2000</v>
      </c>
      <c r="L548" s="68" t="s">
        <v>553</v>
      </c>
      <c r="M548" s="68" t="s">
        <v>527</v>
      </c>
      <c r="N548" s="71">
        <v>91</v>
      </c>
      <c r="O548" s="70">
        <v>44378</v>
      </c>
      <c r="P548" s="68"/>
    </row>
    <row r="549" spans="1:16" x14ac:dyDescent="0.25">
      <c r="A549" s="76" t="s">
        <v>2003</v>
      </c>
      <c r="B549" s="77"/>
      <c r="C549" s="76" t="s">
        <v>411</v>
      </c>
      <c r="D549" s="76" t="s">
        <v>2004</v>
      </c>
      <c r="E549" s="76" t="s">
        <v>413</v>
      </c>
      <c r="F549" s="78">
        <v>44414</v>
      </c>
      <c r="G549" s="76" t="s">
        <v>2003</v>
      </c>
      <c r="H549" s="79">
        <v>42720</v>
      </c>
      <c r="I549" s="76" t="s">
        <v>680</v>
      </c>
      <c r="J549" s="76" t="s">
        <v>414</v>
      </c>
      <c r="K549" s="76" t="s">
        <v>2000</v>
      </c>
      <c r="L549" s="76" t="s">
        <v>497</v>
      </c>
      <c r="M549" s="76" t="s">
        <v>421</v>
      </c>
      <c r="N549" s="79">
        <v>85</v>
      </c>
      <c r="O549" s="78">
        <v>44414</v>
      </c>
      <c r="P549" s="76"/>
    </row>
    <row r="550" spans="1:16" x14ac:dyDescent="0.25">
      <c r="A550" s="76"/>
      <c r="B550" s="77"/>
      <c r="C550" s="76"/>
      <c r="D550" s="76"/>
      <c r="E550" s="76"/>
      <c r="F550" s="78"/>
      <c r="G550" s="76"/>
      <c r="H550" s="79"/>
      <c r="I550" s="76"/>
      <c r="J550" s="76"/>
      <c r="K550" s="76"/>
      <c r="L550" s="76"/>
      <c r="M550" s="76"/>
      <c r="N550" s="79"/>
      <c r="O550" s="78"/>
      <c r="P550" s="76"/>
    </row>
    <row r="551" spans="1:16" x14ac:dyDescent="0.25">
      <c r="A551" s="68">
        <v>1672497</v>
      </c>
      <c r="B551" s="69"/>
      <c r="C551" s="68" t="s">
        <v>411</v>
      </c>
      <c r="D551" s="68" t="s">
        <v>1799</v>
      </c>
      <c r="E551" s="68" t="s">
        <v>469</v>
      </c>
      <c r="F551" s="70">
        <v>44427</v>
      </c>
      <c r="G551" s="68" t="s">
        <v>1798</v>
      </c>
      <c r="H551" s="71">
        <v>24660</v>
      </c>
      <c r="I551" s="68" t="s">
        <v>1247</v>
      </c>
      <c r="J551" s="68" t="s">
        <v>467</v>
      </c>
      <c r="K551" s="68" t="s">
        <v>2005</v>
      </c>
      <c r="L551" s="68" t="s">
        <v>1800</v>
      </c>
      <c r="M551" s="68" t="s">
        <v>646</v>
      </c>
      <c r="N551" s="71">
        <v>0</v>
      </c>
      <c r="O551" s="70">
        <v>44470</v>
      </c>
      <c r="P551" s="68"/>
    </row>
    <row r="552" spans="1:16" x14ac:dyDescent="0.25">
      <c r="A552" s="68">
        <v>1670508</v>
      </c>
      <c r="B552" s="69"/>
      <c r="C552" s="68" t="s">
        <v>411</v>
      </c>
      <c r="D552" s="68" t="s">
        <v>1921</v>
      </c>
      <c r="E552" s="68" t="s">
        <v>469</v>
      </c>
      <c r="F552" s="70">
        <v>44418</v>
      </c>
      <c r="G552" s="68" t="s">
        <v>1920</v>
      </c>
      <c r="H552" s="71">
        <v>24969</v>
      </c>
      <c r="I552" s="68" t="s">
        <v>1247</v>
      </c>
      <c r="J552" s="68" t="s">
        <v>467</v>
      </c>
      <c r="K552" s="68" t="s">
        <v>2005</v>
      </c>
      <c r="L552" s="68" t="s">
        <v>1514</v>
      </c>
      <c r="M552" s="68" t="s">
        <v>527</v>
      </c>
      <c r="N552" s="71">
        <v>0</v>
      </c>
      <c r="O552" s="70">
        <v>44470</v>
      </c>
      <c r="P552" s="68"/>
    </row>
    <row r="553" spans="1:16" x14ac:dyDescent="0.25">
      <c r="A553" s="68">
        <v>1673086</v>
      </c>
      <c r="B553" s="69"/>
      <c r="C553" s="68" t="s">
        <v>411</v>
      </c>
      <c r="D553" s="68" t="s">
        <v>1685</v>
      </c>
      <c r="E553" s="68" t="s">
        <v>469</v>
      </c>
      <c r="F553" s="70">
        <v>44432</v>
      </c>
      <c r="G553" s="68" t="s">
        <v>1741</v>
      </c>
      <c r="H553" s="71">
        <v>55657</v>
      </c>
      <c r="I553" s="68" t="s">
        <v>1158</v>
      </c>
      <c r="J553" s="68" t="s">
        <v>467</v>
      </c>
      <c r="K553" s="68" t="s">
        <v>2005</v>
      </c>
      <c r="L553" s="68" t="s">
        <v>2006</v>
      </c>
      <c r="M553" s="68" t="s">
        <v>646</v>
      </c>
      <c r="N553" s="71">
        <v>0</v>
      </c>
      <c r="O553" s="70">
        <v>44470</v>
      </c>
      <c r="P553" s="68"/>
    </row>
    <row r="554" spans="1:16" x14ac:dyDescent="0.25">
      <c r="A554" s="68">
        <v>1671244</v>
      </c>
      <c r="B554" s="69"/>
      <c r="C554" s="68" t="s">
        <v>411</v>
      </c>
      <c r="D554" s="68" t="s">
        <v>1875</v>
      </c>
      <c r="E554" s="68" t="s">
        <v>498</v>
      </c>
      <c r="F554" s="70">
        <v>44420</v>
      </c>
      <c r="G554" s="68" t="s">
        <v>1895</v>
      </c>
      <c r="H554" s="71">
        <v>6548</v>
      </c>
      <c r="I554" s="68" t="s">
        <v>1158</v>
      </c>
      <c r="J554" s="68" t="s">
        <v>467</v>
      </c>
      <c r="K554" s="68" t="s">
        <v>2005</v>
      </c>
      <c r="L554" s="68" t="s">
        <v>1898</v>
      </c>
      <c r="M554" s="68" t="s">
        <v>903</v>
      </c>
      <c r="N554" s="71">
        <v>0</v>
      </c>
      <c r="O554" s="70">
        <v>44470</v>
      </c>
      <c r="P554" s="68"/>
    </row>
    <row r="555" spans="1:16" x14ac:dyDescent="0.25">
      <c r="A555" s="68">
        <v>1651669</v>
      </c>
      <c r="B555" s="69"/>
      <c r="C555" s="68" t="s">
        <v>411</v>
      </c>
      <c r="D555" s="68" t="s">
        <v>452</v>
      </c>
      <c r="E555" s="68" t="s">
        <v>498</v>
      </c>
      <c r="F555" s="70">
        <v>44339</v>
      </c>
      <c r="G555" s="68" t="s">
        <v>958</v>
      </c>
      <c r="H555" s="71">
        <v>113130</v>
      </c>
      <c r="I555" s="68" t="s">
        <v>939</v>
      </c>
      <c r="J555" s="68" t="s">
        <v>467</v>
      </c>
      <c r="K555" s="68" t="s">
        <v>2005</v>
      </c>
      <c r="L555" s="68" t="s">
        <v>1748</v>
      </c>
      <c r="M555" s="68" t="s">
        <v>959</v>
      </c>
      <c r="N555" s="71">
        <v>92</v>
      </c>
      <c r="O555" s="70">
        <v>44378</v>
      </c>
      <c r="P555" s="68"/>
    </row>
    <row r="556" spans="1:16" x14ac:dyDescent="0.25">
      <c r="A556" s="68">
        <v>1653272</v>
      </c>
      <c r="B556" s="69"/>
      <c r="C556" s="68" t="s">
        <v>411</v>
      </c>
      <c r="D556" s="68" t="s">
        <v>2000</v>
      </c>
      <c r="E556" s="68" t="s">
        <v>469</v>
      </c>
      <c r="F556" s="70">
        <v>44344</v>
      </c>
      <c r="G556" s="68" t="s">
        <v>2002</v>
      </c>
      <c r="H556" s="71">
        <v>39780</v>
      </c>
      <c r="I556" s="68" t="s">
        <v>955</v>
      </c>
      <c r="J556" s="68" t="s">
        <v>467</v>
      </c>
      <c r="K556" s="68" t="s">
        <v>2005</v>
      </c>
      <c r="L556" s="68" t="s">
        <v>2007</v>
      </c>
      <c r="M556" s="68" t="s">
        <v>527</v>
      </c>
      <c r="N556" s="71">
        <v>92</v>
      </c>
      <c r="O556" s="70">
        <v>44378</v>
      </c>
      <c r="P556" s="68"/>
    </row>
    <row r="557" spans="1:16" x14ac:dyDescent="0.25">
      <c r="A557" s="68">
        <v>1654397</v>
      </c>
      <c r="B557" s="69"/>
      <c r="C557" s="68" t="s">
        <v>411</v>
      </c>
      <c r="D557" s="68" t="s">
        <v>2008</v>
      </c>
      <c r="E557" s="68" t="s">
        <v>469</v>
      </c>
      <c r="F557" s="70">
        <v>44349</v>
      </c>
      <c r="G557" s="68" t="s">
        <v>2009</v>
      </c>
      <c r="H557" s="71">
        <v>55521</v>
      </c>
      <c r="I557" s="68" t="s">
        <v>1116</v>
      </c>
      <c r="J557" s="68" t="s">
        <v>473</v>
      </c>
      <c r="K557" s="68" t="s">
        <v>2005</v>
      </c>
      <c r="L557" s="68" t="s">
        <v>490</v>
      </c>
      <c r="M557" s="68" t="s">
        <v>527</v>
      </c>
      <c r="N557" s="71">
        <v>58</v>
      </c>
      <c r="O557" s="70">
        <v>44412</v>
      </c>
      <c r="P557" s="68"/>
    </row>
    <row r="558" spans="1:16" x14ac:dyDescent="0.25">
      <c r="A558" s="68">
        <v>1662151</v>
      </c>
      <c r="B558" s="69"/>
      <c r="C558" s="68" t="s">
        <v>411</v>
      </c>
      <c r="D558" s="68" t="s">
        <v>2010</v>
      </c>
      <c r="E558" s="68" t="s">
        <v>419</v>
      </c>
      <c r="F558" s="70">
        <v>44379</v>
      </c>
      <c r="G558" s="68" t="s">
        <v>2011</v>
      </c>
      <c r="H558" s="71">
        <v>48700</v>
      </c>
      <c r="I558" s="68" t="s">
        <v>1103</v>
      </c>
      <c r="J558" s="68" t="s">
        <v>473</v>
      </c>
      <c r="K558" s="68" t="s">
        <v>2005</v>
      </c>
      <c r="L558" s="68" t="s">
        <v>553</v>
      </c>
      <c r="M558" s="68" t="s">
        <v>527</v>
      </c>
      <c r="N558" s="71">
        <v>29</v>
      </c>
      <c r="O558" s="70">
        <v>44441</v>
      </c>
      <c r="P558" s="68"/>
    </row>
    <row r="559" spans="1:16" x14ac:dyDescent="0.25">
      <c r="A559" s="68">
        <v>1668283</v>
      </c>
      <c r="B559" s="69"/>
      <c r="C559" s="68" t="s">
        <v>411</v>
      </c>
      <c r="D559" s="68" t="s">
        <v>1986</v>
      </c>
      <c r="E559" s="68" t="s">
        <v>469</v>
      </c>
      <c r="F559" s="70">
        <v>44407</v>
      </c>
      <c r="G559" s="68" t="s">
        <v>1993</v>
      </c>
      <c r="H559" s="71">
        <v>16030</v>
      </c>
      <c r="I559" s="68" t="s">
        <v>1139</v>
      </c>
      <c r="J559" s="68" t="s">
        <v>467</v>
      </c>
      <c r="K559" s="68" t="s">
        <v>2005</v>
      </c>
      <c r="L559" s="68" t="s">
        <v>2012</v>
      </c>
      <c r="M559" s="68" t="s">
        <v>646</v>
      </c>
      <c r="N559" s="71">
        <v>29</v>
      </c>
      <c r="O559" s="70">
        <v>44441</v>
      </c>
      <c r="P559" s="68"/>
    </row>
    <row r="560" spans="1:16" x14ac:dyDescent="0.25">
      <c r="A560" s="68">
        <v>1668475</v>
      </c>
      <c r="B560" s="69"/>
      <c r="C560" s="68" t="s">
        <v>411</v>
      </c>
      <c r="D560" s="68" t="s">
        <v>449</v>
      </c>
      <c r="E560" s="68" t="s">
        <v>498</v>
      </c>
      <c r="F560" s="70">
        <v>44408</v>
      </c>
      <c r="G560" s="68" t="s">
        <v>1093</v>
      </c>
      <c r="H560" s="71">
        <v>10728</v>
      </c>
      <c r="I560" s="68" t="s">
        <v>1105</v>
      </c>
      <c r="J560" s="68" t="s">
        <v>467</v>
      </c>
      <c r="K560" s="68" t="s">
        <v>2005</v>
      </c>
      <c r="L560" s="68" t="s">
        <v>2013</v>
      </c>
      <c r="M560" s="68" t="s">
        <v>527</v>
      </c>
      <c r="N560" s="71">
        <v>28</v>
      </c>
      <c r="O560" s="70">
        <v>44442</v>
      </c>
      <c r="P560" s="68"/>
    </row>
    <row r="561" spans="1:16" x14ac:dyDescent="0.25">
      <c r="A561" s="68">
        <v>1664821</v>
      </c>
      <c r="B561" s="69"/>
      <c r="C561" s="68" t="s">
        <v>411</v>
      </c>
      <c r="D561" s="68" t="s">
        <v>1778</v>
      </c>
      <c r="E561" s="68" t="s">
        <v>498</v>
      </c>
      <c r="F561" s="70">
        <v>44392</v>
      </c>
      <c r="G561" s="68" t="s">
        <v>1781</v>
      </c>
      <c r="H561" s="71">
        <v>24697</v>
      </c>
      <c r="I561" s="68" t="s">
        <v>1059</v>
      </c>
      <c r="J561" s="68" t="s">
        <v>467</v>
      </c>
      <c r="K561" s="68" t="s">
        <v>2005</v>
      </c>
      <c r="L561" s="68" t="s">
        <v>2014</v>
      </c>
      <c r="M561" s="68" t="s">
        <v>527</v>
      </c>
      <c r="N561" s="71">
        <v>28</v>
      </c>
      <c r="O561" s="70">
        <v>44442</v>
      </c>
      <c r="P561" s="68"/>
    </row>
    <row r="562" spans="1:16" x14ac:dyDescent="0.25">
      <c r="A562" s="68">
        <v>1664619</v>
      </c>
      <c r="B562" s="69"/>
      <c r="C562" s="68" t="s">
        <v>411</v>
      </c>
      <c r="D562" s="68" t="s">
        <v>1941</v>
      </c>
      <c r="E562" s="68" t="s">
        <v>498</v>
      </c>
      <c r="F562" s="70">
        <v>44391</v>
      </c>
      <c r="G562" s="68" t="s">
        <v>1950</v>
      </c>
      <c r="H562" s="71">
        <v>38731</v>
      </c>
      <c r="I562" s="68" t="s">
        <v>1059</v>
      </c>
      <c r="J562" s="68" t="s">
        <v>467</v>
      </c>
      <c r="K562" s="68" t="s">
        <v>2005</v>
      </c>
      <c r="L562" s="68" t="s">
        <v>1526</v>
      </c>
      <c r="M562" s="68" t="s">
        <v>908</v>
      </c>
      <c r="N562" s="71">
        <v>28</v>
      </c>
      <c r="O562" s="70">
        <v>44442</v>
      </c>
      <c r="P562" s="68"/>
    </row>
    <row r="563" spans="1:16" x14ac:dyDescent="0.25">
      <c r="A563" s="68">
        <v>1665603</v>
      </c>
      <c r="B563" s="69"/>
      <c r="C563" s="68" t="s">
        <v>411</v>
      </c>
      <c r="D563" s="68" t="s">
        <v>1953</v>
      </c>
      <c r="E563" s="68" t="s">
        <v>498</v>
      </c>
      <c r="F563" s="70">
        <v>44396</v>
      </c>
      <c r="G563" s="68" t="s">
        <v>1958</v>
      </c>
      <c r="H563" s="71">
        <v>107778</v>
      </c>
      <c r="I563" s="68" t="s">
        <v>1059</v>
      </c>
      <c r="J563" s="68" t="s">
        <v>467</v>
      </c>
      <c r="K563" s="68" t="s">
        <v>2005</v>
      </c>
      <c r="L563" s="68" t="s">
        <v>2015</v>
      </c>
      <c r="M563" s="68" t="s">
        <v>479</v>
      </c>
      <c r="N563" s="71">
        <v>28</v>
      </c>
      <c r="O563" s="70">
        <v>44442</v>
      </c>
      <c r="P563" s="68"/>
    </row>
    <row r="564" spans="1:16" x14ac:dyDescent="0.25">
      <c r="A564" s="68">
        <v>1665984</v>
      </c>
      <c r="B564" s="69"/>
      <c r="C564" s="68" t="s">
        <v>411</v>
      </c>
      <c r="D564" s="68" t="s">
        <v>2016</v>
      </c>
      <c r="E564" s="68" t="s">
        <v>498</v>
      </c>
      <c r="F564" s="70">
        <v>44398</v>
      </c>
      <c r="G564" s="68" t="s">
        <v>2017</v>
      </c>
      <c r="H564" s="71">
        <v>63428</v>
      </c>
      <c r="I564" s="68" t="s">
        <v>1063</v>
      </c>
      <c r="J564" s="68" t="s">
        <v>473</v>
      </c>
      <c r="K564" s="68" t="s">
        <v>2005</v>
      </c>
      <c r="L564" s="68" t="s">
        <v>2018</v>
      </c>
      <c r="M564" s="68" t="s">
        <v>2019</v>
      </c>
      <c r="N564" s="71">
        <v>28</v>
      </c>
      <c r="O564" s="70">
        <v>44442</v>
      </c>
      <c r="P564" s="68"/>
    </row>
    <row r="565" spans="1:16" x14ac:dyDescent="0.25">
      <c r="A565" s="68">
        <v>1663053</v>
      </c>
      <c r="B565" s="69"/>
      <c r="C565" s="68" t="s">
        <v>411</v>
      </c>
      <c r="D565" s="68" t="s">
        <v>454</v>
      </c>
      <c r="E565" s="68" t="s">
        <v>498</v>
      </c>
      <c r="F565" s="70">
        <v>44384</v>
      </c>
      <c r="G565" s="68" t="s">
        <v>1038</v>
      </c>
      <c r="H565" s="71">
        <v>166886</v>
      </c>
      <c r="I565" s="68" t="s">
        <v>1063</v>
      </c>
      <c r="J565" s="68" t="s">
        <v>467</v>
      </c>
      <c r="K565" s="68" t="s">
        <v>2005</v>
      </c>
      <c r="L565" s="68" t="s">
        <v>2020</v>
      </c>
      <c r="M565" s="68" t="s">
        <v>486</v>
      </c>
      <c r="N565" s="71">
        <v>28</v>
      </c>
      <c r="O565" s="70">
        <v>44442</v>
      </c>
      <c r="P565" s="68"/>
    </row>
    <row r="566" spans="1:16" x14ac:dyDescent="0.25">
      <c r="A566" s="68">
        <v>1499651</v>
      </c>
      <c r="B566" s="69"/>
      <c r="C566" s="68" t="s">
        <v>411</v>
      </c>
      <c r="D566" s="68" t="s">
        <v>2021</v>
      </c>
      <c r="E566" s="68" t="s">
        <v>498</v>
      </c>
      <c r="F566" s="70">
        <v>43690</v>
      </c>
      <c r="G566" s="68" t="s">
        <v>2022</v>
      </c>
      <c r="H566" s="71">
        <v>78600</v>
      </c>
      <c r="I566" s="68" t="s">
        <v>2023</v>
      </c>
      <c r="J566" s="68" t="s">
        <v>473</v>
      </c>
      <c r="K566" s="68" t="s">
        <v>2005</v>
      </c>
      <c r="L566" s="68" t="s">
        <v>2024</v>
      </c>
      <c r="M566" s="68" t="s">
        <v>2025</v>
      </c>
      <c r="N566" s="71">
        <v>18</v>
      </c>
      <c r="O566" s="70">
        <v>44452</v>
      </c>
      <c r="P566" s="68"/>
    </row>
    <row r="567" spans="1:16" x14ac:dyDescent="0.25">
      <c r="A567" s="68">
        <v>1540217</v>
      </c>
      <c r="B567" s="69"/>
      <c r="C567" s="68" t="s">
        <v>411</v>
      </c>
      <c r="D567" s="68" t="s">
        <v>2026</v>
      </c>
      <c r="E567" s="68" t="s">
        <v>413</v>
      </c>
      <c r="F567" s="70">
        <v>43859</v>
      </c>
      <c r="G567" s="68" t="s">
        <v>2027</v>
      </c>
      <c r="H567" s="71">
        <v>165417</v>
      </c>
      <c r="I567" s="68" t="s">
        <v>2028</v>
      </c>
      <c r="J567" s="68" t="s">
        <v>473</v>
      </c>
      <c r="K567" s="68" t="s">
        <v>2005</v>
      </c>
      <c r="L567" s="68" t="s">
        <v>2029</v>
      </c>
      <c r="M567" s="68" t="s">
        <v>2030</v>
      </c>
      <c r="N567" s="71">
        <v>18</v>
      </c>
      <c r="O567" s="70">
        <v>44452</v>
      </c>
      <c r="P567" s="68"/>
    </row>
    <row r="568" spans="1:16" x14ac:dyDescent="0.25">
      <c r="A568" s="76" t="s">
        <v>1795</v>
      </c>
      <c r="B568" s="77"/>
      <c r="C568" s="76" t="s">
        <v>411</v>
      </c>
      <c r="D568" s="76" t="s">
        <v>2031</v>
      </c>
      <c r="E568" s="76" t="s">
        <v>413</v>
      </c>
      <c r="F568" s="78">
        <v>44446</v>
      </c>
      <c r="G568" s="76" t="s">
        <v>1795</v>
      </c>
      <c r="H568" s="79">
        <v>1041260</v>
      </c>
      <c r="I568" s="76" t="s">
        <v>69</v>
      </c>
      <c r="J568" s="76" t="s">
        <v>414</v>
      </c>
      <c r="K568" s="76" t="s">
        <v>2005</v>
      </c>
      <c r="L568" s="76" t="s">
        <v>477</v>
      </c>
      <c r="M568" s="76" t="s">
        <v>646</v>
      </c>
      <c r="N568" s="79">
        <v>54</v>
      </c>
      <c r="O568" s="78">
        <v>44446</v>
      </c>
      <c r="P568" s="76"/>
    </row>
    <row r="569" spans="1:16" x14ac:dyDescent="0.25">
      <c r="A569" s="76"/>
      <c r="B569" s="77"/>
      <c r="C569" s="76"/>
      <c r="D569" s="76"/>
      <c r="E569" s="76"/>
      <c r="F569" s="78"/>
      <c r="G569" s="76"/>
      <c r="H569" s="79"/>
      <c r="I569" s="76"/>
      <c r="J569" s="76"/>
      <c r="K569" s="76"/>
      <c r="L569" s="76"/>
      <c r="M569" s="76"/>
      <c r="N569" s="79"/>
      <c r="O569" s="78"/>
      <c r="P569" s="76"/>
    </row>
    <row r="570" spans="1:16" x14ac:dyDescent="0.25">
      <c r="A570" s="68">
        <v>1666779</v>
      </c>
      <c r="B570" s="69"/>
      <c r="C570" s="68" t="s">
        <v>411</v>
      </c>
      <c r="D570" s="68" t="s">
        <v>2032</v>
      </c>
      <c r="E570" s="68" t="s">
        <v>413</v>
      </c>
      <c r="F570" s="70">
        <v>44401</v>
      </c>
      <c r="G570" s="68" t="s">
        <v>2033</v>
      </c>
      <c r="H570" s="71">
        <f>H573-H572-H571</f>
        <v>30100</v>
      </c>
      <c r="I570" s="68" t="s">
        <v>1059</v>
      </c>
      <c r="J570" s="68" t="s">
        <v>473</v>
      </c>
      <c r="K570" s="68" t="s">
        <v>2034</v>
      </c>
      <c r="L570" s="68" t="s">
        <v>1299</v>
      </c>
      <c r="M570" s="68" t="s">
        <v>1287</v>
      </c>
      <c r="N570" s="71">
        <v>27</v>
      </c>
      <c r="O570" s="70">
        <v>44442</v>
      </c>
      <c r="P570" s="68"/>
    </row>
    <row r="571" spans="1:16" x14ac:dyDescent="0.25">
      <c r="A571" s="68">
        <v>1667922</v>
      </c>
      <c r="B571" s="69"/>
      <c r="C571" s="68" t="s">
        <v>411</v>
      </c>
      <c r="D571" s="68" t="s">
        <v>2035</v>
      </c>
      <c r="E571" s="68" t="s">
        <v>498</v>
      </c>
      <c r="F571" s="70">
        <v>44406</v>
      </c>
      <c r="G571" s="68" t="s">
        <v>2036</v>
      </c>
      <c r="H571" s="71">
        <v>55300</v>
      </c>
      <c r="I571" s="68" t="s">
        <v>1059</v>
      </c>
      <c r="J571" s="68" t="s">
        <v>473</v>
      </c>
      <c r="K571" s="68" t="s">
        <v>2034</v>
      </c>
      <c r="L571" s="68" t="s">
        <v>987</v>
      </c>
      <c r="M571" s="68" t="s">
        <v>988</v>
      </c>
      <c r="N571" s="71">
        <v>27</v>
      </c>
      <c r="O571" s="70">
        <v>44442</v>
      </c>
      <c r="P571" s="68"/>
    </row>
    <row r="572" spans="1:16" x14ac:dyDescent="0.25">
      <c r="A572" s="68">
        <v>1668488</v>
      </c>
      <c r="B572" s="69"/>
      <c r="C572" s="68" t="s">
        <v>411</v>
      </c>
      <c r="D572" s="68" t="s">
        <v>2037</v>
      </c>
      <c r="E572" s="68" t="s">
        <v>498</v>
      </c>
      <c r="F572" s="70">
        <v>44408</v>
      </c>
      <c r="G572" s="68" t="s">
        <v>2038</v>
      </c>
      <c r="H572" s="71">
        <v>23100</v>
      </c>
      <c r="I572" s="68" t="s">
        <v>1059</v>
      </c>
      <c r="J572" s="68" t="s">
        <v>473</v>
      </c>
      <c r="K572" s="68" t="s">
        <v>2034</v>
      </c>
      <c r="L572" s="68" t="s">
        <v>1159</v>
      </c>
      <c r="M572" s="68" t="s">
        <v>1160</v>
      </c>
      <c r="N572" s="71">
        <v>27</v>
      </c>
      <c r="O572" s="70">
        <v>44442</v>
      </c>
      <c r="P572" s="68"/>
    </row>
    <row r="573" spans="1:16" x14ac:dyDescent="0.25">
      <c r="A573" s="76" t="s">
        <v>2039</v>
      </c>
      <c r="B573" s="77"/>
      <c r="C573" s="76" t="s">
        <v>411</v>
      </c>
      <c r="D573" s="76" t="s">
        <v>2040</v>
      </c>
      <c r="E573" s="76" t="s">
        <v>419</v>
      </c>
      <c r="F573" s="78">
        <v>44446</v>
      </c>
      <c r="G573" s="76" t="s">
        <v>2039</v>
      </c>
      <c r="H573" s="79">
        <v>108500</v>
      </c>
      <c r="I573" s="76" t="s">
        <v>426</v>
      </c>
      <c r="J573" s="76" t="s">
        <v>414</v>
      </c>
      <c r="K573" s="76" t="s">
        <v>2034</v>
      </c>
      <c r="L573" s="76" t="s">
        <v>477</v>
      </c>
      <c r="M573" s="76" t="s">
        <v>427</v>
      </c>
      <c r="N573" s="79">
        <v>53</v>
      </c>
      <c r="O573" s="78">
        <v>44446</v>
      </c>
      <c r="P573" s="76"/>
    </row>
    <row r="574" spans="1:16" x14ac:dyDescent="0.25">
      <c r="A574" s="76"/>
      <c r="B574" s="77"/>
      <c r="C574" s="76"/>
      <c r="D574" s="76"/>
      <c r="E574" s="76"/>
      <c r="F574" s="78"/>
      <c r="G574" s="76"/>
      <c r="H574" s="79"/>
      <c r="I574" s="76"/>
      <c r="J574" s="76"/>
      <c r="K574" s="76"/>
      <c r="L574" s="76"/>
      <c r="M574" s="76"/>
      <c r="N574" s="79"/>
      <c r="O574" s="78"/>
      <c r="P574" s="76"/>
    </row>
    <row r="575" spans="1:16" x14ac:dyDescent="0.25">
      <c r="A575" s="68">
        <v>1671019</v>
      </c>
      <c r="B575" s="69"/>
      <c r="C575" s="68" t="s">
        <v>411</v>
      </c>
      <c r="D575" s="68" t="s">
        <v>2041</v>
      </c>
      <c r="E575" s="68" t="s">
        <v>469</v>
      </c>
      <c r="F575" s="70">
        <v>44420</v>
      </c>
      <c r="G575" s="68" t="s">
        <v>2042</v>
      </c>
      <c r="H575" s="71">
        <v>4888</v>
      </c>
      <c r="I575" s="68" t="s">
        <v>1247</v>
      </c>
      <c r="J575" s="68" t="s">
        <v>473</v>
      </c>
      <c r="K575" s="68" t="s">
        <v>2043</v>
      </c>
      <c r="L575" s="68" t="s">
        <v>601</v>
      </c>
      <c r="M575" s="68" t="s">
        <v>487</v>
      </c>
      <c r="N575" s="71">
        <v>-1</v>
      </c>
      <c r="O575" s="70">
        <v>44470</v>
      </c>
      <c r="P575" s="68"/>
    </row>
    <row r="576" spans="1:16" x14ac:dyDescent="0.25">
      <c r="A576" s="68">
        <v>1671128</v>
      </c>
      <c r="B576" s="69"/>
      <c r="C576" s="68" t="s">
        <v>411</v>
      </c>
      <c r="D576" s="68" t="s">
        <v>2044</v>
      </c>
      <c r="E576" s="68" t="s">
        <v>469</v>
      </c>
      <c r="F576" s="70">
        <v>44420</v>
      </c>
      <c r="G576" s="68" t="s">
        <v>2045</v>
      </c>
      <c r="H576" s="71">
        <v>45200</v>
      </c>
      <c r="I576" s="68" t="s">
        <v>1247</v>
      </c>
      <c r="J576" s="68" t="s">
        <v>473</v>
      </c>
      <c r="K576" s="68" t="s">
        <v>2043</v>
      </c>
      <c r="L576" s="68" t="s">
        <v>1140</v>
      </c>
      <c r="M576" s="68" t="s">
        <v>487</v>
      </c>
      <c r="N576" s="71">
        <v>-1</v>
      </c>
      <c r="O576" s="70">
        <v>44470</v>
      </c>
      <c r="P576" s="68"/>
    </row>
    <row r="577" spans="1:16" x14ac:dyDescent="0.25">
      <c r="A577" s="68">
        <v>1672304</v>
      </c>
      <c r="B577" s="69"/>
      <c r="C577" s="68" t="s">
        <v>411</v>
      </c>
      <c r="D577" s="68" t="s">
        <v>2046</v>
      </c>
      <c r="E577" s="68" t="s">
        <v>469</v>
      </c>
      <c r="F577" s="70">
        <v>44427</v>
      </c>
      <c r="G577" s="68" t="s">
        <v>2047</v>
      </c>
      <c r="H577" s="71">
        <v>19800</v>
      </c>
      <c r="I577" s="68" t="s">
        <v>1247</v>
      </c>
      <c r="J577" s="68" t="s">
        <v>473</v>
      </c>
      <c r="K577" s="68" t="s">
        <v>2043</v>
      </c>
      <c r="L577" s="68" t="s">
        <v>1353</v>
      </c>
      <c r="M577" s="68" t="s">
        <v>487</v>
      </c>
      <c r="N577" s="71">
        <v>-1</v>
      </c>
      <c r="O577" s="70">
        <v>44470</v>
      </c>
      <c r="P577" s="68"/>
    </row>
    <row r="578" spans="1:16" x14ac:dyDescent="0.25">
      <c r="A578" s="68">
        <v>1673515</v>
      </c>
      <c r="B578" s="69"/>
      <c r="C578" s="68" t="s">
        <v>411</v>
      </c>
      <c r="D578" s="68" t="s">
        <v>2048</v>
      </c>
      <c r="E578" s="68" t="s">
        <v>469</v>
      </c>
      <c r="F578" s="70">
        <v>44433</v>
      </c>
      <c r="G578" s="68" t="s">
        <v>2049</v>
      </c>
      <c r="H578" s="71">
        <v>45200</v>
      </c>
      <c r="I578" s="68" t="s">
        <v>1247</v>
      </c>
      <c r="J578" s="68" t="s">
        <v>473</v>
      </c>
      <c r="K578" s="68" t="s">
        <v>2043</v>
      </c>
      <c r="L578" s="68" t="s">
        <v>1140</v>
      </c>
      <c r="M578" s="68" t="s">
        <v>487</v>
      </c>
      <c r="N578" s="71">
        <v>-1</v>
      </c>
      <c r="O578" s="70">
        <v>44470</v>
      </c>
      <c r="P578" s="68"/>
    </row>
    <row r="579" spans="1:16" x14ac:dyDescent="0.25">
      <c r="A579" s="68">
        <v>1673825</v>
      </c>
      <c r="B579" s="69"/>
      <c r="C579" s="68" t="s">
        <v>411</v>
      </c>
      <c r="D579" s="68" t="s">
        <v>2050</v>
      </c>
      <c r="E579" s="68" t="s">
        <v>469</v>
      </c>
      <c r="F579" s="70">
        <v>44434</v>
      </c>
      <c r="G579" s="68" t="s">
        <v>2051</v>
      </c>
      <c r="H579" s="71">
        <v>21000</v>
      </c>
      <c r="I579" s="68" t="s">
        <v>1247</v>
      </c>
      <c r="J579" s="68" t="s">
        <v>473</v>
      </c>
      <c r="K579" s="68" t="s">
        <v>2043</v>
      </c>
      <c r="L579" s="68" t="s">
        <v>601</v>
      </c>
      <c r="M579" s="68" t="s">
        <v>487</v>
      </c>
      <c r="N579" s="71">
        <v>-1</v>
      </c>
      <c r="O579" s="70">
        <v>44470</v>
      </c>
      <c r="P579" s="68"/>
    </row>
    <row r="580" spans="1:16" x14ac:dyDescent="0.25">
      <c r="A580" s="68">
        <v>1674126</v>
      </c>
      <c r="B580" s="69"/>
      <c r="C580" s="68" t="s">
        <v>411</v>
      </c>
      <c r="D580" s="68" t="s">
        <v>2052</v>
      </c>
      <c r="E580" s="68" t="s">
        <v>469</v>
      </c>
      <c r="F580" s="70">
        <v>44435</v>
      </c>
      <c r="G580" s="68" t="s">
        <v>2053</v>
      </c>
      <c r="H580" s="71">
        <v>65173</v>
      </c>
      <c r="I580" s="68" t="s">
        <v>1247</v>
      </c>
      <c r="J580" s="68" t="s">
        <v>473</v>
      </c>
      <c r="K580" s="68" t="s">
        <v>2043</v>
      </c>
      <c r="L580" s="68" t="s">
        <v>1711</v>
      </c>
      <c r="M580" s="68" t="s">
        <v>487</v>
      </c>
      <c r="N580" s="71">
        <v>-1</v>
      </c>
      <c r="O580" s="70">
        <v>44470</v>
      </c>
      <c r="P580" s="68"/>
    </row>
    <row r="581" spans="1:16" x14ac:dyDescent="0.25">
      <c r="A581" s="68">
        <v>1674280</v>
      </c>
      <c r="B581" s="69"/>
      <c r="C581" s="68" t="s">
        <v>411</v>
      </c>
      <c r="D581" s="68" t="s">
        <v>2054</v>
      </c>
      <c r="E581" s="68" t="s">
        <v>469</v>
      </c>
      <c r="F581" s="70">
        <v>44435</v>
      </c>
      <c r="G581" s="68" t="s">
        <v>2055</v>
      </c>
      <c r="H581" s="71">
        <v>57600</v>
      </c>
      <c r="I581" s="68" t="s">
        <v>1247</v>
      </c>
      <c r="J581" s="68" t="s">
        <v>473</v>
      </c>
      <c r="K581" s="68" t="s">
        <v>2043</v>
      </c>
      <c r="L581" s="68" t="s">
        <v>578</v>
      </c>
      <c r="M581" s="68" t="s">
        <v>487</v>
      </c>
      <c r="N581" s="71">
        <v>-1</v>
      </c>
      <c r="O581" s="70">
        <v>44470</v>
      </c>
      <c r="P581" s="68"/>
    </row>
    <row r="582" spans="1:16" x14ac:dyDescent="0.25">
      <c r="A582" s="68">
        <v>1674645</v>
      </c>
      <c r="B582" s="69"/>
      <c r="C582" s="68" t="s">
        <v>411</v>
      </c>
      <c r="D582" s="68" t="s">
        <v>2056</v>
      </c>
      <c r="E582" s="68" t="s">
        <v>469</v>
      </c>
      <c r="F582" s="70">
        <v>44436</v>
      </c>
      <c r="G582" s="68" t="s">
        <v>2057</v>
      </c>
      <c r="H582" s="71">
        <v>91995</v>
      </c>
      <c r="I582" s="68" t="s">
        <v>1247</v>
      </c>
      <c r="J582" s="68" t="s">
        <v>473</v>
      </c>
      <c r="K582" s="68" t="s">
        <v>2043</v>
      </c>
      <c r="L582" s="68" t="s">
        <v>1543</v>
      </c>
      <c r="M582" s="68" t="s">
        <v>487</v>
      </c>
      <c r="N582" s="71">
        <v>-1</v>
      </c>
      <c r="O582" s="70">
        <v>44470</v>
      </c>
      <c r="P582" s="68"/>
    </row>
    <row r="583" spans="1:16" x14ac:dyDescent="0.25">
      <c r="A583" s="68">
        <v>1675258</v>
      </c>
      <c r="B583" s="69"/>
      <c r="C583" s="68" t="s">
        <v>411</v>
      </c>
      <c r="D583" s="68" t="s">
        <v>2058</v>
      </c>
      <c r="E583" s="68" t="s">
        <v>469</v>
      </c>
      <c r="F583" s="70">
        <v>44439</v>
      </c>
      <c r="G583" s="68" t="s">
        <v>2059</v>
      </c>
      <c r="H583" s="71">
        <v>40600</v>
      </c>
      <c r="I583" s="68" t="s">
        <v>1247</v>
      </c>
      <c r="J583" s="68" t="s">
        <v>473</v>
      </c>
      <c r="K583" s="68" t="s">
        <v>2043</v>
      </c>
      <c r="L583" s="68" t="s">
        <v>1346</v>
      </c>
      <c r="M583" s="68" t="s">
        <v>487</v>
      </c>
      <c r="N583" s="71">
        <v>-1</v>
      </c>
      <c r="O583" s="70">
        <v>44470</v>
      </c>
      <c r="P583" s="68"/>
    </row>
    <row r="584" spans="1:16" x14ac:dyDescent="0.25">
      <c r="A584" s="68">
        <v>1675259</v>
      </c>
      <c r="B584" s="69"/>
      <c r="C584" s="68" t="s">
        <v>411</v>
      </c>
      <c r="D584" s="68" t="s">
        <v>2060</v>
      </c>
      <c r="E584" s="68" t="s">
        <v>469</v>
      </c>
      <c r="F584" s="70">
        <v>44439</v>
      </c>
      <c r="G584" s="68" t="s">
        <v>2061</v>
      </c>
      <c r="H584" s="71">
        <v>187400</v>
      </c>
      <c r="I584" s="68" t="s">
        <v>1247</v>
      </c>
      <c r="J584" s="68" t="s">
        <v>473</v>
      </c>
      <c r="K584" s="68" t="s">
        <v>2043</v>
      </c>
      <c r="L584" s="68" t="s">
        <v>1140</v>
      </c>
      <c r="M584" s="68" t="s">
        <v>487</v>
      </c>
      <c r="N584" s="71">
        <v>-1</v>
      </c>
      <c r="O584" s="70">
        <v>44470</v>
      </c>
      <c r="P584" s="68"/>
    </row>
    <row r="585" spans="1:16" x14ac:dyDescent="0.25">
      <c r="A585" s="76" t="s">
        <v>2062</v>
      </c>
      <c r="B585" s="77"/>
      <c r="C585" s="76" t="s">
        <v>411</v>
      </c>
      <c r="D585" s="76" t="s">
        <v>2063</v>
      </c>
      <c r="E585" s="76" t="s">
        <v>413</v>
      </c>
      <c r="F585" s="78">
        <v>44476</v>
      </c>
      <c r="G585" s="76" t="s">
        <v>2062</v>
      </c>
      <c r="H585" s="79">
        <v>578856</v>
      </c>
      <c r="I585" s="76" t="s">
        <v>680</v>
      </c>
      <c r="J585" s="76" t="s">
        <v>414</v>
      </c>
      <c r="K585" s="76" t="s">
        <v>2043</v>
      </c>
      <c r="L585" s="76" t="s">
        <v>1067</v>
      </c>
      <c r="M585" s="76" t="s">
        <v>421</v>
      </c>
      <c r="N585" s="79">
        <v>23</v>
      </c>
      <c r="O585" s="78">
        <v>44476</v>
      </c>
      <c r="P585" s="76"/>
    </row>
    <row r="586" spans="1:16" x14ac:dyDescent="0.25">
      <c r="A586" s="76"/>
      <c r="B586" s="77"/>
      <c r="C586" s="76"/>
      <c r="D586" s="76"/>
      <c r="E586" s="76"/>
      <c r="F586" s="78"/>
      <c r="G586" s="76"/>
      <c r="H586" s="79"/>
      <c r="I586" s="76"/>
      <c r="J586" s="76"/>
      <c r="K586" s="76"/>
      <c r="L586" s="76"/>
      <c r="M586" s="76"/>
      <c r="N586" s="79"/>
      <c r="O586" s="78"/>
      <c r="P586" s="76"/>
    </row>
    <row r="587" spans="1:16" x14ac:dyDescent="0.25">
      <c r="A587" s="68">
        <v>1671019</v>
      </c>
      <c r="B587" s="69"/>
      <c r="C587" s="68" t="s">
        <v>411</v>
      </c>
      <c r="D587" s="68" t="s">
        <v>2043</v>
      </c>
      <c r="E587" s="68" t="s">
        <v>469</v>
      </c>
      <c r="F587" s="70">
        <v>44420</v>
      </c>
      <c r="G587" s="68" t="s">
        <v>2042</v>
      </c>
      <c r="H587" s="71">
        <v>83138</v>
      </c>
      <c r="I587" s="68" t="s">
        <v>1247</v>
      </c>
      <c r="J587" s="68" t="s">
        <v>467</v>
      </c>
      <c r="K587" s="68" t="s">
        <v>2064</v>
      </c>
      <c r="L587" s="68" t="s">
        <v>1680</v>
      </c>
      <c r="M587" s="68" t="s">
        <v>421</v>
      </c>
      <c r="N587" s="71">
        <v>-1</v>
      </c>
      <c r="O587" s="70">
        <v>44470</v>
      </c>
      <c r="P587" s="68"/>
    </row>
    <row r="588" spans="1:16" x14ac:dyDescent="0.25">
      <c r="A588" s="68">
        <v>1665672</v>
      </c>
      <c r="B588" s="69"/>
      <c r="C588" s="68" t="s">
        <v>411</v>
      </c>
      <c r="D588" s="68" t="s">
        <v>2065</v>
      </c>
      <c r="E588" s="68" t="s">
        <v>413</v>
      </c>
      <c r="F588" s="70">
        <v>44396</v>
      </c>
      <c r="G588" s="68" t="s">
        <v>2066</v>
      </c>
      <c r="H588" s="71">
        <v>62285</v>
      </c>
      <c r="I588" s="68" t="s">
        <v>1059</v>
      </c>
      <c r="J588" s="68" t="s">
        <v>473</v>
      </c>
      <c r="K588" s="68" t="s">
        <v>2064</v>
      </c>
      <c r="L588" s="68" t="s">
        <v>1299</v>
      </c>
      <c r="M588" s="68" t="s">
        <v>1287</v>
      </c>
      <c r="N588" s="71">
        <v>27</v>
      </c>
      <c r="O588" s="70">
        <v>44442</v>
      </c>
      <c r="P588" s="68"/>
    </row>
    <row r="589" spans="1:16" x14ac:dyDescent="0.25">
      <c r="A589" s="68">
        <v>1665929</v>
      </c>
      <c r="B589" s="69"/>
      <c r="C589" s="68" t="s">
        <v>411</v>
      </c>
      <c r="D589" s="68" t="s">
        <v>2067</v>
      </c>
      <c r="E589" s="68" t="s">
        <v>413</v>
      </c>
      <c r="F589" s="70">
        <v>44398</v>
      </c>
      <c r="G589" s="68" t="s">
        <v>2068</v>
      </c>
      <c r="H589" s="71">
        <v>85932</v>
      </c>
      <c r="I589" s="68" t="s">
        <v>1059</v>
      </c>
      <c r="J589" s="68" t="s">
        <v>473</v>
      </c>
      <c r="K589" s="68" t="s">
        <v>2064</v>
      </c>
      <c r="L589" s="68" t="s">
        <v>1299</v>
      </c>
      <c r="M589" s="68" t="s">
        <v>1287</v>
      </c>
      <c r="N589" s="71">
        <v>27</v>
      </c>
      <c r="O589" s="70">
        <v>44442</v>
      </c>
      <c r="P589" s="68"/>
    </row>
    <row r="590" spans="1:16" x14ac:dyDescent="0.25">
      <c r="A590" s="68">
        <v>1666779</v>
      </c>
      <c r="B590" s="69"/>
      <c r="C590" s="68" t="s">
        <v>411</v>
      </c>
      <c r="D590" s="68" t="s">
        <v>2034</v>
      </c>
      <c r="E590" s="68" t="s">
        <v>413</v>
      </c>
      <c r="F590" s="70">
        <v>44401</v>
      </c>
      <c r="G590" s="68" t="s">
        <v>2033</v>
      </c>
      <c r="H590" s="71">
        <v>43928</v>
      </c>
      <c r="I590" s="68" t="s">
        <v>1059</v>
      </c>
      <c r="J590" s="68" t="s">
        <v>467</v>
      </c>
      <c r="K590" s="68" t="s">
        <v>2064</v>
      </c>
      <c r="L590" s="68" t="s">
        <v>2069</v>
      </c>
      <c r="M590" s="68" t="s">
        <v>1287</v>
      </c>
      <c r="N590" s="71">
        <v>27</v>
      </c>
      <c r="O590" s="70">
        <v>44442</v>
      </c>
      <c r="P590" s="68"/>
    </row>
    <row r="591" spans="1:16" x14ac:dyDescent="0.25">
      <c r="A591" s="68">
        <v>1540217</v>
      </c>
      <c r="B591" s="69"/>
      <c r="C591" s="68" t="s">
        <v>411</v>
      </c>
      <c r="D591" s="68" t="s">
        <v>2005</v>
      </c>
      <c r="E591" s="68" t="s">
        <v>413</v>
      </c>
      <c r="F591" s="70">
        <v>43859</v>
      </c>
      <c r="G591" s="68" t="s">
        <v>2027</v>
      </c>
      <c r="H591" s="71">
        <v>408463</v>
      </c>
      <c r="I591" s="68" t="s">
        <v>2028</v>
      </c>
      <c r="J591" s="68" t="s">
        <v>467</v>
      </c>
      <c r="K591" s="68" t="s">
        <v>2064</v>
      </c>
      <c r="L591" s="68" t="s">
        <v>2070</v>
      </c>
      <c r="M591" s="68" t="s">
        <v>646</v>
      </c>
      <c r="N591" s="71">
        <v>17</v>
      </c>
      <c r="O591" s="70">
        <v>44452</v>
      </c>
      <c r="P591" s="68"/>
    </row>
    <row r="592" spans="1:16" x14ac:dyDescent="0.25">
      <c r="A592" s="76" t="s">
        <v>2071</v>
      </c>
      <c r="B592" s="77"/>
      <c r="C592" s="76" t="s">
        <v>411</v>
      </c>
      <c r="D592" s="76" t="s">
        <v>2072</v>
      </c>
      <c r="E592" s="76" t="s">
        <v>413</v>
      </c>
      <c r="F592" s="78">
        <v>44476</v>
      </c>
      <c r="G592" s="76" t="s">
        <v>2071</v>
      </c>
      <c r="H592" s="79">
        <v>683746</v>
      </c>
      <c r="I592" s="76" t="s">
        <v>100</v>
      </c>
      <c r="J592" s="76" t="s">
        <v>414</v>
      </c>
      <c r="K592" s="76" t="s">
        <v>2064</v>
      </c>
      <c r="L592" s="76" t="s">
        <v>1067</v>
      </c>
      <c r="M592" s="76" t="s">
        <v>903</v>
      </c>
      <c r="N592" s="79">
        <v>23</v>
      </c>
      <c r="O592" s="78">
        <v>44476</v>
      </c>
      <c r="P592" s="76"/>
    </row>
    <row r="593" spans="1:16" x14ac:dyDescent="0.25">
      <c r="A593" s="76"/>
      <c r="B593" s="77"/>
      <c r="C593" s="76"/>
      <c r="D593" s="76"/>
      <c r="E593" s="76"/>
      <c r="F593" s="78"/>
      <c r="G593" s="76"/>
      <c r="H593" s="79"/>
      <c r="I593" s="76"/>
      <c r="J593" s="76"/>
      <c r="K593" s="76"/>
      <c r="L593" s="76"/>
      <c r="M593" s="76"/>
      <c r="N593" s="79"/>
      <c r="O593" s="78"/>
      <c r="P593" s="76"/>
    </row>
    <row r="594" spans="1:16" x14ac:dyDescent="0.25">
      <c r="A594" s="68">
        <v>1664199</v>
      </c>
      <c r="B594" s="69"/>
      <c r="C594" s="68" t="s">
        <v>411</v>
      </c>
      <c r="D594" s="68" t="s">
        <v>2073</v>
      </c>
      <c r="E594" s="68" t="s">
        <v>498</v>
      </c>
      <c r="F594" s="70">
        <v>44389</v>
      </c>
      <c r="G594" s="68" t="s">
        <v>2074</v>
      </c>
      <c r="H594" s="71">
        <v>30615</v>
      </c>
      <c r="I594" s="68" t="s">
        <v>1059</v>
      </c>
      <c r="J594" s="68" t="s">
        <v>473</v>
      </c>
      <c r="K594" s="68" t="s">
        <v>2075</v>
      </c>
      <c r="L594" s="68" t="s">
        <v>991</v>
      </c>
      <c r="M594" s="68" t="s">
        <v>973</v>
      </c>
      <c r="N594" s="71">
        <v>27</v>
      </c>
      <c r="O594" s="70">
        <v>44442</v>
      </c>
      <c r="P594" s="68"/>
    </row>
    <row r="595" spans="1:16" x14ac:dyDescent="0.25">
      <c r="A595" s="68">
        <v>1664374</v>
      </c>
      <c r="B595" s="69"/>
      <c r="C595" s="68" t="s">
        <v>411</v>
      </c>
      <c r="D595" s="68" t="s">
        <v>2076</v>
      </c>
      <c r="E595" s="68" t="s">
        <v>413</v>
      </c>
      <c r="F595" s="70">
        <v>44390</v>
      </c>
      <c r="G595" s="68" t="s">
        <v>2077</v>
      </c>
      <c r="H595" s="71">
        <v>117953</v>
      </c>
      <c r="I595" s="68" t="s">
        <v>1059</v>
      </c>
      <c r="J595" s="68" t="s">
        <v>473</v>
      </c>
      <c r="K595" s="68" t="s">
        <v>2075</v>
      </c>
      <c r="L595" s="68" t="s">
        <v>1299</v>
      </c>
      <c r="M595" s="68" t="s">
        <v>1287</v>
      </c>
      <c r="N595" s="71">
        <v>27</v>
      </c>
      <c r="O595" s="70">
        <v>44442</v>
      </c>
      <c r="P595" s="68"/>
    </row>
    <row r="596" spans="1:16" x14ac:dyDescent="0.25">
      <c r="A596" s="68">
        <v>1664938</v>
      </c>
      <c r="B596" s="69"/>
      <c r="C596" s="68" t="s">
        <v>411</v>
      </c>
      <c r="D596" s="68" t="s">
        <v>2078</v>
      </c>
      <c r="E596" s="68" t="s">
        <v>498</v>
      </c>
      <c r="F596" s="70">
        <v>44392</v>
      </c>
      <c r="G596" s="68" t="s">
        <v>2079</v>
      </c>
      <c r="H596" s="71">
        <v>18600</v>
      </c>
      <c r="I596" s="68" t="s">
        <v>1059</v>
      </c>
      <c r="J596" s="68" t="s">
        <v>473</v>
      </c>
      <c r="K596" s="68" t="s">
        <v>2075</v>
      </c>
      <c r="L596" s="68" t="s">
        <v>1159</v>
      </c>
      <c r="M596" s="68" t="s">
        <v>1160</v>
      </c>
      <c r="N596" s="71">
        <v>27</v>
      </c>
      <c r="O596" s="70">
        <v>44442</v>
      </c>
      <c r="P596" s="68"/>
    </row>
    <row r="597" spans="1:16" x14ac:dyDescent="0.25">
      <c r="A597" s="68">
        <v>1664973</v>
      </c>
      <c r="B597" s="69"/>
      <c r="C597" s="68" t="s">
        <v>411</v>
      </c>
      <c r="D597" s="68" t="s">
        <v>2080</v>
      </c>
      <c r="E597" s="68" t="s">
        <v>413</v>
      </c>
      <c r="F597" s="70">
        <v>44392</v>
      </c>
      <c r="G597" s="68" t="s">
        <v>2081</v>
      </c>
      <c r="H597" s="71">
        <v>48700</v>
      </c>
      <c r="I597" s="68" t="s">
        <v>1059</v>
      </c>
      <c r="J597" s="68" t="s">
        <v>473</v>
      </c>
      <c r="K597" s="68" t="s">
        <v>2075</v>
      </c>
      <c r="L597" s="68" t="s">
        <v>1299</v>
      </c>
      <c r="M597" s="68" t="s">
        <v>1287</v>
      </c>
      <c r="N597" s="71">
        <v>27</v>
      </c>
      <c r="O597" s="70">
        <v>44442</v>
      </c>
      <c r="P597" s="68"/>
    </row>
    <row r="598" spans="1:16" x14ac:dyDescent="0.25">
      <c r="A598" s="68">
        <v>1665079</v>
      </c>
      <c r="B598" s="69"/>
      <c r="C598" s="68" t="s">
        <v>411</v>
      </c>
      <c r="D598" s="68" t="s">
        <v>2082</v>
      </c>
      <c r="E598" s="68" t="s">
        <v>498</v>
      </c>
      <c r="F598" s="70">
        <v>44393</v>
      </c>
      <c r="G598" s="68" t="s">
        <v>2083</v>
      </c>
      <c r="H598" s="71">
        <v>224636</v>
      </c>
      <c r="I598" s="68" t="s">
        <v>1059</v>
      </c>
      <c r="J598" s="68" t="s">
        <v>473</v>
      </c>
      <c r="K598" s="68" t="s">
        <v>2075</v>
      </c>
      <c r="L598" s="68" t="s">
        <v>987</v>
      </c>
      <c r="M598" s="68" t="s">
        <v>988</v>
      </c>
      <c r="N598" s="71">
        <v>27</v>
      </c>
      <c r="O598" s="70">
        <v>44442</v>
      </c>
      <c r="P598" s="68"/>
    </row>
    <row r="599" spans="1:16" x14ac:dyDescent="0.25">
      <c r="A599" s="68">
        <v>1665586</v>
      </c>
      <c r="B599" s="69"/>
      <c r="C599" s="68" t="s">
        <v>411</v>
      </c>
      <c r="D599" s="68" t="s">
        <v>2084</v>
      </c>
      <c r="E599" s="68" t="s">
        <v>498</v>
      </c>
      <c r="F599" s="70">
        <v>44396</v>
      </c>
      <c r="G599" s="68" t="s">
        <v>2085</v>
      </c>
      <c r="H599" s="71">
        <v>473175</v>
      </c>
      <c r="I599" s="68" t="s">
        <v>1059</v>
      </c>
      <c r="J599" s="68" t="s">
        <v>473</v>
      </c>
      <c r="K599" s="68" t="s">
        <v>2075</v>
      </c>
      <c r="L599" s="68" t="s">
        <v>505</v>
      </c>
      <c r="M599" s="68" t="s">
        <v>501</v>
      </c>
      <c r="N599" s="71">
        <v>27</v>
      </c>
      <c r="O599" s="70">
        <v>44442</v>
      </c>
      <c r="P599" s="68"/>
    </row>
    <row r="600" spans="1:16" x14ac:dyDescent="0.25">
      <c r="A600" s="68">
        <v>1665693</v>
      </c>
      <c r="B600" s="69"/>
      <c r="C600" s="68" t="s">
        <v>411</v>
      </c>
      <c r="D600" s="68" t="s">
        <v>2086</v>
      </c>
      <c r="E600" s="68" t="s">
        <v>413</v>
      </c>
      <c r="F600" s="70">
        <v>44396</v>
      </c>
      <c r="G600" s="68" t="s">
        <v>2087</v>
      </c>
      <c r="H600" s="71">
        <v>187400</v>
      </c>
      <c r="I600" s="68" t="s">
        <v>1059</v>
      </c>
      <c r="J600" s="68" t="s">
        <v>473</v>
      </c>
      <c r="K600" s="68" t="s">
        <v>2075</v>
      </c>
      <c r="L600" s="68" t="s">
        <v>1299</v>
      </c>
      <c r="M600" s="68" t="s">
        <v>1287</v>
      </c>
      <c r="N600" s="71">
        <v>27</v>
      </c>
      <c r="O600" s="70">
        <v>44442</v>
      </c>
      <c r="P600" s="68"/>
    </row>
    <row r="601" spans="1:16" x14ac:dyDescent="0.25">
      <c r="A601" s="68">
        <v>1665672</v>
      </c>
      <c r="B601" s="69"/>
      <c r="C601" s="68" t="s">
        <v>411</v>
      </c>
      <c r="D601" s="68" t="s">
        <v>2064</v>
      </c>
      <c r="E601" s="68" t="s">
        <v>413</v>
      </c>
      <c r="F601" s="70">
        <v>44396</v>
      </c>
      <c r="G601" s="68" t="s">
        <v>2066</v>
      </c>
      <c r="H601" s="71">
        <v>5315</v>
      </c>
      <c r="I601" s="68" t="s">
        <v>1059</v>
      </c>
      <c r="J601" s="68" t="s">
        <v>467</v>
      </c>
      <c r="K601" s="68" t="s">
        <v>2075</v>
      </c>
      <c r="L601" s="68" t="s">
        <v>2069</v>
      </c>
      <c r="M601" s="68" t="s">
        <v>646</v>
      </c>
      <c r="N601" s="71">
        <v>27</v>
      </c>
      <c r="O601" s="70">
        <v>44442</v>
      </c>
      <c r="P601" s="68"/>
    </row>
    <row r="602" spans="1:16" x14ac:dyDescent="0.25">
      <c r="A602" s="68">
        <v>1668559</v>
      </c>
      <c r="B602" s="69"/>
      <c r="C602" s="68" t="s">
        <v>411</v>
      </c>
      <c r="D602" s="68" t="s">
        <v>1905</v>
      </c>
      <c r="E602" s="68" t="s">
        <v>413</v>
      </c>
      <c r="F602" s="70">
        <v>44408</v>
      </c>
      <c r="G602" s="68" t="s">
        <v>1913</v>
      </c>
      <c r="H602" s="71">
        <v>1189042</v>
      </c>
      <c r="I602" s="68" t="s">
        <v>1063</v>
      </c>
      <c r="J602" s="68" t="s">
        <v>467</v>
      </c>
      <c r="K602" s="68" t="s">
        <v>2075</v>
      </c>
      <c r="L602" s="68" t="s">
        <v>2069</v>
      </c>
      <c r="M602" s="68" t="s">
        <v>416</v>
      </c>
      <c r="N602" s="71">
        <v>27</v>
      </c>
      <c r="O602" s="70">
        <v>44442</v>
      </c>
      <c r="P602" s="68"/>
    </row>
    <row r="603" spans="1:16" x14ac:dyDescent="0.25">
      <c r="A603" s="76" t="s">
        <v>2088</v>
      </c>
      <c r="B603" s="77"/>
      <c r="C603" s="76" t="s">
        <v>411</v>
      </c>
      <c r="D603" s="76" t="s">
        <v>2089</v>
      </c>
      <c r="E603" s="76" t="s">
        <v>413</v>
      </c>
      <c r="F603" s="78">
        <v>44476</v>
      </c>
      <c r="G603" s="76" t="s">
        <v>2088</v>
      </c>
      <c r="H603" s="79">
        <v>2295436</v>
      </c>
      <c r="I603" s="76" t="s">
        <v>77</v>
      </c>
      <c r="J603" s="76" t="s">
        <v>414</v>
      </c>
      <c r="K603" s="76" t="s">
        <v>2075</v>
      </c>
      <c r="L603" s="76" t="s">
        <v>1067</v>
      </c>
      <c r="M603" s="76" t="s">
        <v>421</v>
      </c>
      <c r="N603" s="79">
        <v>23</v>
      </c>
      <c r="O603" s="78">
        <v>44476</v>
      </c>
      <c r="P603" s="76"/>
    </row>
    <row r="604" spans="1:16" x14ac:dyDescent="0.25">
      <c r="A604" s="76"/>
      <c r="B604" s="77"/>
      <c r="C604" s="76"/>
      <c r="D604" s="76"/>
      <c r="E604" s="76"/>
      <c r="F604" s="78"/>
      <c r="G604" s="76"/>
      <c r="H604" s="79"/>
      <c r="I604" s="76"/>
      <c r="J604" s="76"/>
      <c r="K604" s="76"/>
      <c r="L604" s="76"/>
      <c r="M604" s="76"/>
      <c r="N604" s="79"/>
      <c r="O604" s="78"/>
      <c r="P604" s="76"/>
    </row>
    <row r="605" spans="1:16" x14ac:dyDescent="0.25">
      <c r="A605" s="68">
        <v>1675365</v>
      </c>
      <c r="B605" s="69"/>
      <c r="C605" s="68" t="s">
        <v>411</v>
      </c>
      <c r="D605" s="68" t="s">
        <v>2090</v>
      </c>
      <c r="E605" s="68" t="s">
        <v>469</v>
      </c>
      <c r="F605" s="70">
        <v>44439</v>
      </c>
      <c r="G605" s="68" t="s">
        <v>2091</v>
      </c>
      <c r="H605" s="71">
        <v>30300</v>
      </c>
      <c r="I605" s="68" t="s">
        <v>1247</v>
      </c>
      <c r="J605" s="68" t="s">
        <v>473</v>
      </c>
      <c r="K605" s="68" t="s">
        <v>2092</v>
      </c>
      <c r="L605" s="68" t="s">
        <v>1388</v>
      </c>
      <c r="M605" s="68" t="s">
        <v>831</v>
      </c>
      <c r="N605" s="71">
        <v>-1</v>
      </c>
      <c r="O605" s="70">
        <v>44470</v>
      </c>
      <c r="P605" s="68"/>
    </row>
    <row r="606" spans="1:16" x14ac:dyDescent="0.25">
      <c r="A606" s="68">
        <v>1663824</v>
      </c>
      <c r="B606" s="69"/>
      <c r="C606" s="68" t="s">
        <v>411</v>
      </c>
      <c r="D606" s="68" t="s">
        <v>2093</v>
      </c>
      <c r="E606" s="68" t="s">
        <v>498</v>
      </c>
      <c r="F606" s="70">
        <v>44387</v>
      </c>
      <c r="G606" s="68" t="s">
        <v>2094</v>
      </c>
      <c r="H606" s="71">
        <v>115785</v>
      </c>
      <c r="I606" s="68" t="s">
        <v>1059</v>
      </c>
      <c r="J606" s="68" t="s">
        <v>473</v>
      </c>
      <c r="K606" s="68" t="s">
        <v>2092</v>
      </c>
      <c r="L606" s="68" t="s">
        <v>1042</v>
      </c>
      <c r="M606" s="68" t="s">
        <v>1039</v>
      </c>
      <c r="N606" s="71">
        <v>27</v>
      </c>
      <c r="O606" s="70">
        <v>44442</v>
      </c>
      <c r="P606" s="68"/>
    </row>
    <row r="607" spans="1:16" x14ac:dyDescent="0.25">
      <c r="A607" s="68">
        <v>1663977</v>
      </c>
      <c r="B607" s="69"/>
      <c r="C607" s="68" t="s">
        <v>411</v>
      </c>
      <c r="D607" s="68" t="s">
        <v>2095</v>
      </c>
      <c r="E607" s="68" t="s">
        <v>498</v>
      </c>
      <c r="F607" s="70">
        <v>44389</v>
      </c>
      <c r="G607" s="68" t="s">
        <v>2096</v>
      </c>
      <c r="H607" s="71">
        <v>186483</v>
      </c>
      <c r="I607" s="68" t="s">
        <v>1059</v>
      </c>
      <c r="J607" s="68" t="s">
        <v>473</v>
      </c>
      <c r="K607" s="68" t="s">
        <v>2092</v>
      </c>
      <c r="L607" s="68" t="s">
        <v>991</v>
      </c>
      <c r="M607" s="68" t="s">
        <v>973</v>
      </c>
      <c r="N607" s="71">
        <v>27</v>
      </c>
      <c r="O607" s="70">
        <v>44442</v>
      </c>
      <c r="P607" s="68"/>
    </row>
    <row r="608" spans="1:16" x14ac:dyDescent="0.25">
      <c r="A608" s="68">
        <v>1664047</v>
      </c>
      <c r="B608" s="69"/>
      <c r="C608" s="68" t="s">
        <v>411</v>
      </c>
      <c r="D608" s="68" t="s">
        <v>2097</v>
      </c>
      <c r="E608" s="68" t="s">
        <v>413</v>
      </c>
      <c r="F608" s="70">
        <v>44389</v>
      </c>
      <c r="G608" s="68" t="s">
        <v>2098</v>
      </c>
      <c r="H608" s="71">
        <v>111651</v>
      </c>
      <c r="I608" s="68" t="s">
        <v>1059</v>
      </c>
      <c r="J608" s="68" t="s">
        <v>473</v>
      </c>
      <c r="K608" s="68" t="s">
        <v>2092</v>
      </c>
      <c r="L608" s="68" t="s">
        <v>1299</v>
      </c>
      <c r="M608" s="68" t="s">
        <v>1287</v>
      </c>
      <c r="N608" s="71">
        <v>27</v>
      </c>
      <c r="O608" s="70">
        <v>44442</v>
      </c>
      <c r="P608" s="68"/>
    </row>
    <row r="609" spans="1:17" x14ac:dyDescent="0.25">
      <c r="A609" s="68">
        <v>1664168</v>
      </c>
      <c r="B609" s="69"/>
      <c r="C609" s="68" t="s">
        <v>411</v>
      </c>
      <c r="D609" s="68" t="s">
        <v>2099</v>
      </c>
      <c r="E609" s="68" t="s">
        <v>498</v>
      </c>
      <c r="F609" s="70">
        <v>44389</v>
      </c>
      <c r="G609" s="68" t="s">
        <v>2100</v>
      </c>
      <c r="H609" s="71">
        <v>46200</v>
      </c>
      <c r="I609" s="68" t="s">
        <v>1059</v>
      </c>
      <c r="J609" s="68" t="s">
        <v>473</v>
      </c>
      <c r="K609" s="68" t="s">
        <v>2092</v>
      </c>
      <c r="L609" s="68" t="s">
        <v>664</v>
      </c>
      <c r="M609" s="68" t="s">
        <v>665</v>
      </c>
      <c r="N609" s="71">
        <v>27</v>
      </c>
      <c r="O609" s="70">
        <v>44442</v>
      </c>
      <c r="P609" s="68"/>
    </row>
    <row r="610" spans="1:17" x14ac:dyDescent="0.25">
      <c r="A610" s="68">
        <v>1664199</v>
      </c>
      <c r="B610" s="69"/>
      <c r="C610" s="68" t="s">
        <v>411</v>
      </c>
      <c r="D610" s="68" t="s">
        <v>2075</v>
      </c>
      <c r="E610" s="68" t="s">
        <v>498</v>
      </c>
      <c r="F610" s="70">
        <v>44389</v>
      </c>
      <c r="G610" s="68" t="s">
        <v>2074</v>
      </c>
      <c r="H610" s="71">
        <v>24685</v>
      </c>
      <c r="I610" s="68" t="s">
        <v>1059</v>
      </c>
      <c r="J610" s="68" t="s">
        <v>467</v>
      </c>
      <c r="K610" s="68" t="s">
        <v>2092</v>
      </c>
      <c r="L610" s="68" t="s">
        <v>2101</v>
      </c>
      <c r="M610" s="68" t="s">
        <v>646</v>
      </c>
      <c r="N610" s="71">
        <v>27</v>
      </c>
      <c r="O610" s="70">
        <v>44442</v>
      </c>
      <c r="P610" s="68"/>
    </row>
    <row r="611" spans="1:17" x14ac:dyDescent="0.25">
      <c r="A611" s="76" t="s">
        <v>2102</v>
      </c>
      <c r="B611" s="77"/>
      <c r="C611" s="76" t="s">
        <v>411</v>
      </c>
      <c r="D611" s="76" t="s">
        <v>2103</v>
      </c>
      <c r="E611" s="76" t="s">
        <v>413</v>
      </c>
      <c r="F611" s="78">
        <v>44476</v>
      </c>
      <c r="G611" s="76" t="s">
        <v>2102</v>
      </c>
      <c r="H611" s="79">
        <v>515104</v>
      </c>
      <c r="I611" s="76" t="s">
        <v>1037</v>
      </c>
      <c r="J611" s="76" t="s">
        <v>414</v>
      </c>
      <c r="K611" s="76" t="s">
        <v>2092</v>
      </c>
      <c r="L611" s="76" t="s">
        <v>1067</v>
      </c>
      <c r="M611" s="76" t="s">
        <v>692</v>
      </c>
      <c r="N611" s="79">
        <v>23</v>
      </c>
      <c r="O611" s="78">
        <v>44476</v>
      </c>
      <c r="P611" s="76"/>
    </row>
    <row r="612" spans="1:17" x14ac:dyDescent="0.25">
      <c r="A612" s="76"/>
      <c r="B612" s="77"/>
      <c r="C612" s="76"/>
      <c r="D612" s="76"/>
      <c r="E612" s="76"/>
      <c r="F612" s="78"/>
      <c r="G612" s="76"/>
      <c r="H612" s="79"/>
      <c r="I612" s="76"/>
      <c r="J612" s="76"/>
      <c r="K612" s="76"/>
      <c r="L612" s="76"/>
      <c r="M612" s="76"/>
      <c r="N612" s="79"/>
      <c r="O612" s="78"/>
      <c r="P612" s="76"/>
    </row>
    <row r="613" spans="1:17" x14ac:dyDescent="0.25">
      <c r="A613" s="68">
        <v>1672811</v>
      </c>
      <c r="B613" s="69"/>
      <c r="C613" s="68" t="s">
        <v>411</v>
      </c>
      <c r="D613" s="68" t="s">
        <v>2104</v>
      </c>
      <c r="E613" s="68" t="s">
        <v>498</v>
      </c>
      <c r="F613" s="70">
        <v>44429</v>
      </c>
      <c r="G613" s="68" t="s">
        <v>1176</v>
      </c>
      <c r="H613" s="71">
        <f>H615-H614</f>
        <v>190356</v>
      </c>
      <c r="I613" s="68" t="s">
        <v>1158</v>
      </c>
      <c r="J613" s="68" t="s">
        <v>473</v>
      </c>
      <c r="K613" s="68" t="s">
        <v>1175</v>
      </c>
      <c r="L613" s="68" t="s">
        <v>1929</v>
      </c>
      <c r="M613" s="68" t="s">
        <v>1930</v>
      </c>
      <c r="N613" s="71">
        <v>-1</v>
      </c>
      <c r="O613" s="70">
        <v>44470</v>
      </c>
      <c r="P613" s="68"/>
    </row>
    <row r="614" spans="1:17" x14ac:dyDescent="0.25">
      <c r="A614" s="68">
        <v>1664047</v>
      </c>
      <c r="B614" s="69"/>
      <c r="C614" s="68" t="s">
        <v>411</v>
      </c>
      <c r="D614" s="68" t="s">
        <v>2092</v>
      </c>
      <c r="E614" s="68" t="s">
        <v>413</v>
      </c>
      <c r="F614" s="70">
        <v>44389</v>
      </c>
      <c r="G614" s="68" t="s">
        <v>2098</v>
      </c>
      <c r="H614" s="71">
        <v>75749</v>
      </c>
      <c r="I614" s="68" t="s">
        <v>1059</v>
      </c>
      <c r="J614" s="68" t="s">
        <v>467</v>
      </c>
      <c r="K614" s="68" t="s">
        <v>1175</v>
      </c>
      <c r="L614" s="68" t="s">
        <v>2069</v>
      </c>
      <c r="M614" s="68" t="s">
        <v>646</v>
      </c>
      <c r="N614" s="71">
        <v>27</v>
      </c>
      <c r="O614" s="70">
        <v>44442</v>
      </c>
      <c r="P614" s="68"/>
    </row>
    <row r="615" spans="1:17" x14ac:dyDescent="0.25">
      <c r="A615" s="76" t="s">
        <v>2105</v>
      </c>
      <c r="B615" s="77"/>
      <c r="C615" s="76" t="s">
        <v>411</v>
      </c>
      <c r="D615" s="76" t="s">
        <v>2106</v>
      </c>
      <c r="E615" s="76" t="s">
        <v>413</v>
      </c>
      <c r="F615" s="78">
        <v>44476</v>
      </c>
      <c r="G615" s="76" t="s">
        <v>2105</v>
      </c>
      <c r="H615" s="79">
        <v>266105</v>
      </c>
      <c r="I615" s="76" t="s">
        <v>91</v>
      </c>
      <c r="J615" s="76" t="s">
        <v>414</v>
      </c>
      <c r="K615" s="76" t="s">
        <v>1175</v>
      </c>
      <c r="L615" s="76" t="s">
        <v>1067</v>
      </c>
      <c r="M615" s="76" t="s">
        <v>1179</v>
      </c>
      <c r="N615" s="79">
        <v>23</v>
      </c>
      <c r="O615" s="78">
        <v>44476</v>
      </c>
      <c r="P615" s="76"/>
    </row>
    <row r="616" spans="1:17" x14ac:dyDescent="0.25">
      <c r="A616" s="68">
        <v>1646899</v>
      </c>
      <c r="B616" s="69"/>
      <c r="C616" s="68" t="s">
        <v>411</v>
      </c>
      <c r="D616" s="68" t="s">
        <v>944</v>
      </c>
      <c r="E616" s="68" t="s">
        <v>498</v>
      </c>
      <c r="F616" s="70">
        <v>44319</v>
      </c>
      <c r="G616" s="68" t="s">
        <v>943</v>
      </c>
      <c r="H616" s="71">
        <f>H618-H617</f>
        <v>53778</v>
      </c>
      <c r="I616" s="68" t="s">
        <v>939</v>
      </c>
      <c r="J616" s="68" t="s">
        <v>473</v>
      </c>
      <c r="K616" s="68">
        <v>2000638815</v>
      </c>
      <c r="L616" s="68" t="s">
        <v>677</v>
      </c>
      <c r="M616" s="68" t="s">
        <v>528</v>
      </c>
      <c r="N616" s="71">
        <v>52</v>
      </c>
      <c r="O616" s="70">
        <v>44378</v>
      </c>
      <c r="P616" s="68"/>
      <c r="Q616" t="e">
        <v>#N/A</v>
      </c>
    </row>
    <row r="617" spans="1:17" x14ac:dyDescent="0.25">
      <c r="A617" s="68">
        <v>1650958</v>
      </c>
      <c r="B617" s="69"/>
      <c r="C617" s="68" t="s">
        <v>411</v>
      </c>
      <c r="D617" s="68" t="s">
        <v>447</v>
      </c>
      <c r="E617" s="68" t="s">
        <v>498</v>
      </c>
      <c r="F617" s="70">
        <v>44336</v>
      </c>
      <c r="G617" s="68" t="s">
        <v>923</v>
      </c>
      <c r="H617" s="71">
        <v>11182</v>
      </c>
      <c r="I617" s="68" t="s">
        <v>939</v>
      </c>
      <c r="J617" s="68" t="s">
        <v>467</v>
      </c>
      <c r="K617" s="68">
        <v>2000638815</v>
      </c>
      <c r="L617" s="68" t="s">
        <v>945</v>
      </c>
      <c r="M617" s="68" t="s">
        <v>908</v>
      </c>
      <c r="N617" s="71">
        <v>52</v>
      </c>
      <c r="O617" s="70">
        <v>44378</v>
      </c>
      <c r="P617" s="68"/>
      <c r="Q617" t="e">
        <v>#N/A</v>
      </c>
    </row>
    <row r="618" spans="1:17" x14ac:dyDescent="0.25">
      <c r="A618" s="72" t="s">
        <v>946</v>
      </c>
      <c r="B618" s="73"/>
      <c r="C618" s="72" t="s">
        <v>411</v>
      </c>
      <c r="D618" s="72" t="s">
        <v>947</v>
      </c>
      <c r="E618" s="72" t="s">
        <v>413</v>
      </c>
      <c r="F618" s="74">
        <v>44385</v>
      </c>
      <c r="G618" s="72" t="s">
        <v>946</v>
      </c>
      <c r="H618" s="75">
        <v>64960</v>
      </c>
      <c r="I618" s="72" t="s">
        <v>346</v>
      </c>
      <c r="J618" s="72" t="s">
        <v>414</v>
      </c>
      <c r="K618" s="72">
        <v>2000638815</v>
      </c>
      <c r="L618" s="72" t="s">
        <v>497</v>
      </c>
      <c r="M618" s="72" t="s">
        <v>908</v>
      </c>
      <c r="N618" s="75">
        <v>75</v>
      </c>
      <c r="O618" s="74">
        <v>44385</v>
      </c>
      <c r="P618" s="72"/>
      <c r="Q618" t="e">
        <v>#N/A</v>
      </c>
    </row>
    <row r="619" spans="1:17" x14ac:dyDescent="0.25">
      <c r="A619" s="72"/>
      <c r="B619" s="73"/>
      <c r="C619" s="72"/>
      <c r="D619" s="72"/>
      <c r="E619" s="72"/>
      <c r="F619" s="74"/>
      <c r="G619" s="72"/>
      <c r="H619" s="75"/>
      <c r="I619" s="72"/>
      <c r="J619" s="72"/>
      <c r="K619" s="72"/>
      <c r="L619" s="72"/>
      <c r="M619" s="72"/>
      <c r="N619" s="75"/>
      <c r="O619" s="74"/>
      <c r="P619" s="72"/>
    </row>
    <row r="620" spans="1:17" x14ac:dyDescent="0.25">
      <c r="A620" s="68">
        <v>1648119</v>
      </c>
      <c r="B620" s="69"/>
      <c r="C620" s="68" t="s">
        <v>411</v>
      </c>
      <c r="D620" s="68" t="s">
        <v>1009</v>
      </c>
      <c r="E620" s="68" t="s">
        <v>413</v>
      </c>
      <c r="F620" s="70">
        <v>44323</v>
      </c>
      <c r="G620" s="68" t="s">
        <v>1008</v>
      </c>
      <c r="H620" s="71">
        <f>H621</f>
        <v>216170</v>
      </c>
      <c r="I620" s="68" t="s">
        <v>1010</v>
      </c>
      <c r="J620" s="68" t="s">
        <v>473</v>
      </c>
      <c r="K620" s="68">
        <v>2000647353</v>
      </c>
      <c r="L620" s="68" t="s">
        <v>1011</v>
      </c>
      <c r="M620" s="68" t="s">
        <v>1012</v>
      </c>
      <c r="N620" s="71">
        <v>61</v>
      </c>
      <c r="O620" s="70">
        <v>44378</v>
      </c>
      <c r="P620" s="68"/>
      <c r="Q620" t="e">
        <v>#N/A</v>
      </c>
    </row>
    <row r="621" spans="1:17" x14ac:dyDescent="0.25">
      <c r="A621" s="72" t="s">
        <v>1013</v>
      </c>
      <c r="B621" s="73"/>
      <c r="C621" s="72" t="s">
        <v>411</v>
      </c>
      <c r="D621" s="72" t="s">
        <v>1014</v>
      </c>
      <c r="E621" s="72" t="s">
        <v>413</v>
      </c>
      <c r="F621" s="74">
        <v>44414</v>
      </c>
      <c r="G621" s="72" t="s">
        <v>1013</v>
      </c>
      <c r="H621" s="75">
        <v>216170</v>
      </c>
      <c r="I621" s="72" t="s">
        <v>354</v>
      </c>
      <c r="J621" s="72" t="s">
        <v>414</v>
      </c>
      <c r="K621" s="72">
        <v>2000647353</v>
      </c>
      <c r="L621" s="72" t="s">
        <v>497</v>
      </c>
      <c r="M621" s="72" t="s">
        <v>416</v>
      </c>
      <c r="N621" s="75">
        <v>55</v>
      </c>
      <c r="O621" s="74">
        <v>44414</v>
      </c>
      <c r="P621" s="72"/>
      <c r="Q621" t="e">
        <v>#N/A</v>
      </c>
    </row>
    <row r="622" spans="1:17" x14ac:dyDescent="0.25">
      <c r="A622" s="72"/>
      <c r="B622" s="73"/>
      <c r="C622" s="72"/>
      <c r="D622" s="72"/>
      <c r="E622" s="72"/>
      <c r="F622" s="74"/>
      <c r="G622" s="72"/>
      <c r="H622" s="75"/>
      <c r="I622" s="72"/>
      <c r="J622" s="72"/>
      <c r="K622" s="72"/>
      <c r="L622" s="72"/>
      <c r="M622" s="72"/>
      <c r="N622" s="75"/>
      <c r="O622" s="74"/>
      <c r="P622" s="72"/>
    </row>
    <row r="623" spans="1:17" x14ac:dyDescent="0.25">
      <c r="A623" s="72"/>
      <c r="B623" s="73"/>
      <c r="C623" s="72"/>
      <c r="D623" s="72"/>
      <c r="E623" s="72"/>
      <c r="F623" s="74"/>
      <c r="G623" s="72"/>
      <c r="H623" s="75"/>
      <c r="I623" s="72"/>
      <c r="J623" s="72"/>
      <c r="K623" s="72"/>
      <c r="L623" s="72"/>
      <c r="M623" s="72"/>
      <c r="N623" s="75"/>
      <c r="O623" s="74"/>
      <c r="P623" s="72"/>
    </row>
    <row r="624" spans="1:17" x14ac:dyDescent="0.25">
      <c r="A624" s="68">
        <v>1657074</v>
      </c>
      <c r="B624" s="69"/>
      <c r="C624" s="68" t="s">
        <v>411</v>
      </c>
      <c r="D624" s="68" t="s">
        <v>1017</v>
      </c>
      <c r="E624" s="68" t="s">
        <v>419</v>
      </c>
      <c r="F624" s="70">
        <v>44359</v>
      </c>
      <c r="G624" s="68" t="s">
        <v>1015</v>
      </c>
      <c r="H624" s="71">
        <f>H625</f>
        <v>96985</v>
      </c>
      <c r="I624" s="68" t="s">
        <v>1018</v>
      </c>
      <c r="J624" s="68" t="s">
        <v>473</v>
      </c>
      <c r="K624" s="68">
        <v>2000647359</v>
      </c>
      <c r="L624" s="68" t="s">
        <v>1019</v>
      </c>
      <c r="M624" s="68" t="s">
        <v>1016</v>
      </c>
      <c r="N624" s="71">
        <v>27</v>
      </c>
      <c r="O624" s="70">
        <v>44412</v>
      </c>
      <c r="P624" s="68"/>
      <c r="Q624" t="e">
        <v>#N/A</v>
      </c>
    </row>
    <row r="625" spans="1:17" x14ac:dyDescent="0.25">
      <c r="A625" s="72" t="s">
        <v>1020</v>
      </c>
      <c r="B625" s="73"/>
      <c r="C625" s="72" t="s">
        <v>411</v>
      </c>
      <c r="D625" s="72" t="s">
        <v>1021</v>
      </c>
      <c r="E625" s="72" t="s">
        <v>413</v>
      </c>
      <c r="F625" s="74">
        <v>44446</v>
      </c>
      <c r="G625" s="72" t="s">
        <v>1020</v>
      </c>
      <c r="H625" s="75">
        <v>96985</v>
      </c>
      <c r="I625" s="72" t="s">
        <v>354</v>
      </c>
      <c r="J625" s="72" t="s">
        <v>414</v>
      </c>
      <c r="K625" s="72">
        <v>2000647359</v>
      </c>
      <c r="L625" s="72" t="s">
        <v>477</v>
      </c>
      <c r="M625" s="72" t="s">
        <v>416</v>
      </c>
      <c r="N625" s="75">
        <v>23</v>
      </c>
      <c r="O625" s="74">
        <v>44446</v>
      </c>
      <c r="P625" s="72"/>
      <c r="Q625" t="e">
        <v>#N/A</v>
      </c>
    </row>
    <row r="626" spans="1:17" x14ac:dyDescent="0.25">
      <c r="A626" s="72"/>
      <c r="B626" s="73"/>
      <c r="C626" s="72"/>
      <c r="D626" s="72"/>
      <c r="E626" s="72"/>
      <c r="F626" s="74"/>
      <c r="G626" s="72"/>
      <c r="H626" s="75"/>
      <c r="I626" s="72"/>
      <c r="J626" s="72"/>
      <c r="K626" s="72"/>
      <c r="L626" s="72"/>
      <c r="M626" s="72"/>
      <c r="N626" s="75"/>
      <c r="O626" s="74"/>
      <c r="P626" s="72"/>
    </row>
    <row r="627" spans="1:17" x14ac:dyDescent="0.25">
      <c r="A627" s="72"/>
      <c r="B627" s="73"/>
      <c r="C627" s="72"/>
      <c r="D627" s="72"/>
      <c r="E627" s="72"/>
      <c r="F627" s="74"/>
      <c r="G627" s="72"/>
      <c r="H627" s="75"/>
      <c r="I627" s="72"/>
      <c r="J627" s="72"/>
      <c r="K627" s="72"/>
      <c r="L627" s="72"/>
      <c r="M627" s="72"/>
      <c r="N627" s="75"/>
      <c r="O627" s="74"/>
      <c r="P627" s="72"/>
    </row>
    <row r="628" spans="1:17" x14ac:dyDescent="0.25">
      <c r="A628" s="68">
        <v>1656485</v>
      </c>
      <c r="B628" s="69"/>
      <c r="C628" s="68" t="s">
        <v>411</v>
      </c>
      <c r="D628" s="68" t="s">
        <v>1024</v>
      </c>
      <c r="E628" s="68" t="s">
        <v>413</v>
      </c>
      <c r="F628" s="70">
        <v>44357</v>
      </c>
      <c r="G628" s="68" t="s">
        <v>1023</v>
      </c>
      <c r="H628" s="71">
        <f>H629</f>
        <v>24080</v>
      </c>
      <c r="I628" s="68" t="s">
        <v>1025</v>
      </c>
      <c r="J628" s="68" t="s">
        <v>473</v>
      </c>
      <c r="K628" s="68">
        <v>2000647360</v>
      </c>
      <c r="L628" s="68" t="s">
        <v>1011</v>
      </c>
      <c r="M628" s="68" t="s">
        <v>1012</v>
      </c>
      <c r="N628" s="71">
        <v>27</v>
      </c>
      <c r="O628" s="70">
        <v>44412</v>
      </c>
      <c r="P628" s="68"/>
      <c r="Q628" t="e">
        <v>#N/A</v>
      </c>
    </row>
    <row r="629" spans="1:17" x14ac:dyDescent="0.25">
      <c r="A629" s="72" t="s">
        <v>1026</v>
      </c>
      <c r="B629" s="73"/>
      <c r="C629" s="72" t="s">
        <v>411</v>
      </c>
      <c r="D629" s="72" t="s">
        <v>1027</v>
      </c>
      <c r="E629" s="72" t="s">
        <v>413</v>
      </c>
      <c r="F629" s="74">
        <v>44385</v>
      </c>
      <c r="G629" s="72" t="s">
        <v>1026</v>
      </c>
      <c r="H629" s="75">
        <v>24080</v>
      </c>
      <c r="I629" s="72" t="s">
        <v>354</v>
      </c>
      <c r="J629" s="72" t="s">
        <v>414</v>
      </c>
      <c r="K629" s="72">
        <v>2000647360</v>
      </c>
      <c r="L629" s="72" t="s">
        <v>497</v>
      </c>
      <c r="M629" s="72" t="s">
        <v>416</v>
      </c>
      <c r="N629" s="75">
        <v>84</v>
      </c>
      <c r="O629" s="74">
        <v>44385</v>
      </c>
      <c r="P629" s="72"/>
      <c r="Q629" t="e">
        <v>#N/A</v>
      </c>
    </row>
    <row r="630" spans="1:17" x14ac:dyDescent="0.25">
      <c r="A630" s="72"/>
      <c r="B630" s="73"/>
      <c r="C630" s="72"/>
      <c r="D630" s="72"/>
      <c r="E630" s="72"/>
      <c r="F630" s="74"/>
      <c r="G630" s="72"/>
      <c r="H630" s="75"/>
      <c r="I630" s="72"/>
      <c r="J630" s="72"/>
      <c r="K630" s="72"/>
      <c r="L630" s="72"/>
      <c r="M630" s="72"/>
      <c r="N630" s="75"/>
      <c r="O630" s="74"/>
      <c r="P630" s="72"/>
    </row>
    <row r="631" spans="1:17" x14ac:dyDescent="0.25">
      <c r="A631" s="72"/>
      <c r="B631" s="73"/>
      <c r="C631" s="72"/>
      <c r="D631" s="72"/>
      <c r="E631" s="72"/>
      <c r="F631" s="74"/>
      <c r="G631" s="72"/>
      <c r="H631" s="75"/>
      <c r="I631" s="72"/>
      <c r="J631" s="72"/>
      <c r="K631" s="72"/>
      <c r="L631" s="72"/>
      <c r="M631" s="72"/>
      <c r="N631" s="75"/>
      <c r="O631" s="74"/>
      <c r="P631" s="72"/>
    </row>
    <row r="632" spans="1:17" x14ac:dyDescent="0.25">
      <c r="A632" s="68">
        <v>1662937</v>
      </c>
      <c r="B632" s="69"/>
      <c r="C632" s="68" t="s">
        <v>411</v>
      </c>
      <c r="D632" s="68" t="s">
        <v>1152</v>
      </c>
      <c r="E632" s="68" t="s">
        <v>498</v>
      </c>
      <c r="F632" s="70">
        <v>44384</v>
      </c>
      <c r="G632" s="68" t="s">
        <v>1151</v>
      </c>
      <c r="H632" s="71">
        <f>H633</f>
        <v>204232</v>
      </c>
      <c r="I632" s="68" t="s">
        <v>1059</v>
      </c>
      <c r="J632" s="68" t="s">
        <v>473</v>
      </c>
      <c r="K632" s="68">
        <v>2000694783</v>
      </c>
      <c r="L632" s="68" t="s">
        <v>664</v>
      </c>
      <c r="M632" s="68" t="s">
        <v>665</v>
      </c>
      <c r="N632" s="71">
        <v>47</v>
      </c>
      <c r="O632" s="70">
        <v>44442</v>
      </c>
      <c r="P632" s="68"/>
      <c r="Q632" t="e">
        <v>#N/A</v>
      </c>
    </row>
    <row r="633" spans="1:17" x14ac:dyDescent="0.25">
      <c r="A633" s="72" t="s">
        <v>1153</v>
      </c>
      <c r="B633" s="73"/>
      <c r="C633" s="72" t="s">
        <v>411</v>
      </c>
      <c r="D633" s="72" t="s">
        <v>1154</v>
      </c>
      <c r="E633" s="72" t="s">
        <v>413</v>
      </c>
      <c r="F633" s="74">
        <v>44508</v>
      </c>
      <c r="G633" s="72" t="s">
        <v>1153</v>
      </c>
      <c r="H633" s="75">
        <v>204232</v>
      </c>
      <c r="I633" s="72" t="s">
        <v>345</v>
      </c>
      <c r="J633" s="72" t="s">
        <v>414</v>
      </c>
      <c r="K633" s="72">
        <v>2000694783</v>
      </c>
      <c r="L633" s="72" t="s">
        <v>1155</v>
      </c>
      <c r="M633" s="72" t="s">
        <v>502</v>
      </c>
      <c r="N633" s="75">
        <v>11</v>
      </c>
      <c r="O633" s="74">
        <v>44508</v>
      </c>
      <c r="P633" s="72"/>
      <c r="Q633" t="e">
        <v>#N/A</v>
      </c>
    </row>
    <row r="634" spans="1:17" x14ac:dyDescent="0.25">
      <c r="A634" s="72"/>
      <c r="B634" s="73"/>
      <c r="C634" s="72"/>
      <c r="D634" s="72"/>
      <c r="E634" s="72"/>
      <c r="F634" s="74"/>
      <c r="G634" s="72"/>
      <c r="H634" s="75"/>
      <c r="I634" s="72"/>
      <c r="J634" s="72"/>
      <c r="K634" s="72"/>
      <c r="L634" s="72"/>
      <c r="M634" s="72"/>
      <c r="N634" s="75"/>
      <c r="O634" s="74"/>
      <c r="P634" s="72"/>
    </row>
    <row r="635" spans="1:17" x14ac:dyDescent="0.25">
      <c r="A635" s="72"/>
      <c r="B635" s="73"/>
      <c r="C635" s="72"/>
      <c r="D635" s="72"/>
      <c r="E635" s="72"/>
      <c r="F635" s="74"/>
      <c r="G635" s="72"/>
      <c r="H635" s="75"/>
      <c r="I635" s="72"/>
      <c r="J635" s="72"/>
      <c r="K635" s="72"/>
      <c r="L635" s="72"/>
      <c r="M635" s="72"/>
      <c r="N635" s="75"/>
      <c r="O635" s="74"/>
      <c r="P635" s="72"/>
    </row>
    <row r="636" spans="1:17" x14ac:dyDescent="0.25">
      <c r="A636" s="68">
        <v>1671972</v>
      </c>
      <c r="B636" s="69"/>
      <c r="C636" s="68" t="s">
        <v>411</v>
      </c>
      <c r="D636" s="68" t="s">
        <v>1156</v>
      </c>
      <c r="E636" s="68" t="s">
        <v>498</v>
      </c>
      <c r="F636" s="70">
        <v>44425</v>
      </c>
      <c r="G636" s="68" t="s">
        <v>1157</v>
      </c>
      <c r="H636" s="71">
        <v>45900</v>
      </c>
      <c r="I636" s="68" t="s">
        <v>1158</v>
      </c>
      <c r="J636" s="68" t="s">
        <v>473</v>
      </c>
      <c r="K636" s="68">
        <v>2000700658</v>
      </c>
      <c r="L636" s="68" t="s">
        <v>1159</v>
      </c>
      <c r="M636" s="68" t="s">
        <v>1160</v>
      </c>
      <c r="N636" s="71">
        <v>22</v>
      </c>
      <c r="O636" s="70">
        <v>44470</v>
      </c>
      <c r="P636" s="68"/>
      <c r="Q636" t="e">
        <v>#N/A</v>
      </c>
    </row>
    <row r="637" spans="1:17" x14ac:dyDescent="0.25">
      <c r="A637" s="72" t="s">
        <v>1161</v>
      </c>
      <c r="B637" s="73"/>
      <c r="C637" s="72" t="s">
        <v>411</v>
      </c>
      <c r="D637" s="72" t="s">
        <v>1162</v>
      </c>
      <c r="E637" s="72" t="s">
        <v>413</v>
      </c>
      <c r="F637" s="74">
        <v>44508</v>
      </c>
      <c r="G637" s="72" t="s">
        <v>1161</v>
      </c>
      <c r="H637" s="75">
        <v>45900</v>
      </c>
      <c r="I637" s="72" t="s">
        <v>1163</v>
      </c>
      <c r="J637" s="72" t="s">
        <v>414</v>
      </c>
      <c r="K637" s="72">
        <v>2000700658</v>
      </c>
      <c r="L637" s="72" t="s">
        <v>1155</v>
      </c>
      <c r="M637" s="72" t="s">
        <v>1164</v>
      </c>
      <c r="N637" s="75">
        <v>14</v>
      </c>
      <c r="O637" s="74">
        <v>44508</v>
      </c>
      <c r="P637" s="72"/>
      <c r="Q637" t="e">
        <v>#N/A</v>
      </c>
    </row>
    <row r="638" spans="1:17" x14ac:dyDescent="0.25">
      <c r="A638" s="72"/>
      <c r="B638" s="73"/>
      <c r="C638" s="72"/>
      <c r="D638" s="72"/>
      <c r="E638" s="72"/>
      <c r="F638" s="74"/>
      <c r="G638" s="72"/>
      <c r="H638" s="75"/>
      <c r="I638" s="72"/>
      <c r="J638" s="72"/>
      <c r="K638" s="72"/>
      <c r="L638" s="72"/>
      <c r="M638" s="72"/>
      <c r="N638" s="75"/>
      <c r="O638" s="74"/>
      <c r="P638" s="72"/>
    </row>
    <row r="639" spans="1:17" x14ac:dyDescent="0.25">
      <c r="A639" s="72"/>
      <c r="B639" s="73"/>
      <c r="C639" s="72"/>
      <c r="D639" s="72"/>
      <c r="E639" s="72"/>
      <c r="F639" s="74"/>
      <c r="G639" s="72"/>
      <c r="H639" s="75"/>
      <c r="I639" s="72"/>
      <c r="J639" s="72"/>
      <c r="K639" s="72"/>
      <c r="L639" s="72"/>
      <c r="M639" s="72"/>
      <c r="N639" s="75"/>
      <c r="O639" s="74"/>
      <c r="P639" s="72"/>
    </row>
    <row r="640" spans="1:17" x14ac:dyDescent="0.25">
      <c r="A640" s="68">
        <v>1675623</v>
      </c>
      <c r="B640" s="69"/>
      <c r="C640" s="68" t="s">
        <v>411</v>
      </c>
      <c r="D640" s="68" t="s">
        <v>1165</v>
      </c>
      <c r="E640" s="68" t="s">
        <v>498</v>
      </c>
      <c r="F640" s="70">
        <v>44439</v>
      </c>
      <c r="G640" s="68" t="s">
        <v>1166</v>
      </c>
      <c r="H640" s="71">
        <v>132400</v>
      </c>
      <c r="I640" s="68" t="s">
        <v>1167</v>
      </c>
      <c r="J640" s="68" t="s">
        <v>473</v>
      </c>
      <c r="K640" s="68">
        <v>2000702307</v>
      </c>
      <c r="L640" s="68" t="s">
        <v>1168</v>
      </c>
      <c r="M640" s="68" t="s">
        <v>501</v>
      </c>
      <c r="N640" s="71">
        <v>24</v>
      </c>
      <c r="O640" s="70">
        <v>44470</v>
      </c>
      <c r="P640" s="68"/>
      <c r="Q640" t="e">
        <v>#N/A</v>
      </c>
    </row>
    <row r="641" spans="1:17" x14ac:dyDescent="0.25">
      <c r="A641" s="68">
        <v>1670195</v>
      </c>
      <c r="B641" s="69"/>
      <c r="C641" s="68" t="s">
        <v>411</v>
      </c>
      <c r="D641" s="68" t="s">
        <v>1169</v>
      </c>
      <c r="E641" s="68" t="s">
        <v>498</v>
      </c>
      <c r="F641" s="70">
        <v>44416</v>
      </c>
      <c r="G641" s="68" t="s">
        <v>1170</v>
      </c>
      <c r="H641" s="71">
        <v>55500</v>
      </c>
      <c r="I641" s="68" t="s">
        <v>1171</v>
      </c>
      <c r="J641" s="68" t="s">
        <v>473</v>
      </c>
      <c r="K641" s="68">
        <v>2000702307</v>
      </c>
      <c r="L641" s="68" t="s">
        <v>1172</v>
      </c>
      <c r="M641" s="68" t="s">
        <v>963</v>
      </c>
      <c r="N641" s="71">
        <v>24</v>
      </c>
      <c r="O641" s="70">
        <v>44470</v>
      </c>
      <c r="P641" s="68"/>
      <c r="Q641" t="e">
        <v>#N/A</v>
      </c>
    </row>
    <row r="642" spans="1:17" x14ac:dyDescent="0.25">
      <c r="A642" s="68">
        <v>1670692</v>
      </c>
      <c r="B642" s="69"/>
      <c r="C642" s="68" t="s">
        <v>411</v>
      </c>
      <c r="D642" s="68" t="s">
        <v>1173</v>
      </c>
      <c r="E642" s="68" t="s">
        <v>498</v>
      </c>
      <c r="F642" s="70">
        <v>44419</v>
      </c>
      <c r="G642" s="68" t="s">
        <v>1174</v>
      </c>
      <c r="H642" s="71">
        <v>2456</v>
      </c>
      <c r="I642" s="68" t="s">
        <v>1171</v>
      </c>
      <c r="J642" s="68" t="s">
        <v>473</v>
      </c>
      <c r="K642" s="68">
        <v>2000702307</v>
      </c>
      <c r="L642" s="68" t="s">
        <v>962</v>
      </c>
      <c r="M642" s="68" t="s">
        <v>963</v>
      </c>
      <c r="N642" s="71">
        <v>24</v>
      </c>
      <c r="O642" s="70">
        <v>44470</v>
      </c>
      <c r="P642" s="68"/>
      <c r="Q642" t="e">
        <v>#N/A</v>
      </c>
    </row>
    <row r="643" spans="1:17" x14ac:dyDescent="0.25">
      <c r="A643" s="68">
        <v>1672811</v>
      </c>
      <c r="B643" s="69"/>
      <c r="C643" s="68" t="s">
        <v>411</v>
      </c>
      <c r="D643" s="68" t="s">
        <v>1175</v>
      </c>
      <c r="E643" s="68" t="s">
        <v>498</v>
      </c>
      <c r="F643" s="70">
        <v>44429</v>
      </c>
      <c r="G643" s="68" t="s">
        <v>1176</v>
      </c>
      <c r="H643" s="71">
        <v>207</v>
      </c>
      <c r="I643" s="68" t="s">
        <v>1158</v>
      </c>
      <c r="J643" s="68" t="s">
        <v>467</v>
      </c>
      <c r="K643" s="68">
        <v>2000702307</v>
      </c>
      <c r="L643" s="68" t="s">
        <v>1177</v>
      </c>
      <c r="M643" s="68" t="s">
        <v>646</v>
      </c>
      <c r="N643" s="71">
        <v>24</v>
      </c>
      <c r="O643" s="70">
        <v>44470</v>
      </c>
      <c r="P643" s="68"/>
      <c r="Q643" t="e">
        <v>#N/A</v>
      </c>
    </row>
    <row r="644" spans="1:17" x14ac:dyDescent="0.25">
      <c r="A644" s="72" t="s">
        <v>1180</v>
      </c>
      <c r="B644" s="73"/>
      <c r="C644" s="72" t="s">
        <v>411</v>
      </c>
      <c r="D644" s="72" t="s">
        <v>1181</v>
      </c>
      <c r="E644" s="72" t="s">
        <v>413</v>
      </c>
      <c r="F644" s="74">
        <v>44508</v>
      </c>
      <c r="G644" s="72" t="s">
        <v>1180</v>
      </c>
      <c r="H644" s="75">
        <v>190563</v>
      </c>
      <c r="I644" s="72" t="s">
        <v>91</v>
      </c>
      <c r="J644" s="72" t="s">
        <v>414</v>
      </c>
      <c r="K644" s="72">
        <v>2000702307</v>
      </c>
      <c r="L644" s="72" t="s">
        <v>1155</v>
      </c>
      <c r="M644" s="72" t="s">
        <v>1179</v>
      </c>
      <c r="N644" s="75">
        <v>16</v>
      </c>
      <c r="O644" s="74">
        <v>44508</v>
      </c>
      <c r="P644" s="72"/>
      <c r="Q644" t="e">
        <v>#N/A</v>
      </c>
    </row>
    <row r="645" spans="1:17" x14ac:dyDescent="0.25">
      <c r="A645" s="72"/>
      <c r="B645" s="73"/>
      <c r="C645" s="72"/>
      <c r="D645" s="72"/>
      <c r="E645" s="72"/>
      <c r="F645" s="74"/>
      <c r="G645" s="72"/>
      <c r="H645" s="75"/>
      <c r="I645" s="72"/>
      <c r="J645" s="72"/>
      <c r="K645" s="72"/>
      <c r="L645" s="72"/>
      <c r="M645" s="72"/>
      <c r="N645" s="75"/>
      <c r="O645" s="74"/>
      <c r="P645" s="72"/>
    </row>
    <row r="646" spans="1:17" x14ac:dyDescent="0.25">
      <c r="A646" s="72"/>
      <c r="B646" s="73"/>
      <c r="C646" s="72"/>
      <c r="D646" s="72"/>
      <c r="E646" s="72"/>
      <c r="F646" s="74"/>
      <c r="G646" s="72"/>
      <c r="H646" s="75"/>
      <c r="I646" s="72"/>
      <c r="J646" s="72"/>
      <c r="K646" s="72"/>
      <c r="L646" s="72"/>
      <c r="M646" s="72"/>
      <c r="N646" s="75"/>
      <c r="O646" s="74"/>
      <c r="P646" s="72"/>
    </row>
    <row r="647" spans="1:17" x14ac:dyDescent="0.25">
      <c r="A647" s="68">
        <v>1673050</v>
      </c>
      <c r="B647" s="69"/>
      <c r="C647" s="68" t="s">
        <v>411</v>
      </c>
      <c r="D647" s="68" t="s">
        <v>1182</v>
      </c>
      <c r="E647" s="68" t="s">
        <v>498</v>
      </c>
      <c r="F647" s="70">
        <v>44432</v>
      </c>
      <c r="G647" s="68" t="s">
        <v>1183</v>
      </c>
      <c r="H647" s="71">
        <v>4011</v>
      </c>
      <c r="I647" s="68" t="s">
        <v>1171</v>
      </c>
      <c r="J647" s="68" t="s">
        <v>467</v>
      </c>
      <c r="K647" s="68">
        <v>2000724943</v>
      </c>
      <c r="L647" s="68" t="s">
        <v>1184</v>
      </c>
      <c r="M647" s="68" t="s">
        <v>486</v>
      </c>
      <c r="N647" s="71">
        <v>53</v>
      </c>
      <c r="O647" s="70">
        <v>44470</v>
      </c>
      <c r="P647" s="68"/>
      <c r="Q647" t="e">
        <v>#N/A</v>
      </c>
    </row>
    <row r="648" spans="1:17" x14ac:dyDescent="0.25">
      <c r="A648" s="68">
        <v>1670692</v>
      </c>
      <c r="B648" s="69"/>
      <c r="C648" s="68" t="s">
        <v>411</v>
      </c>
      <c r="D648" s="68" t="s">
        <v>1178</v>
      </c>
      <c r="E648" s="68" t="s">
        <v>498</v>
      </c>
      <c r="F648" s="70">
        <v>44419</v>
      </c>
      <c r="G648" s="68" t="s">
        <v>1174</v>
      </c>
      <c r="H648" s="71">
        <v>41744</v>
      </c>
      <c r="I648" s="68" t="s">
        <v>1171</v>
      </c>
      <c r="J648" s="68" t="s">
        <v>467</v>
      </c>
      <c r="K648" s="68">
        <v>2000724943</v>
      </c>
      <c r="L648" s="68" t="s">
        <v>1185</v>
      </c>
      <c r="M648" s="68" t="s">
        <v>646</v>
      </c>
      <c r="N648" s="71">
        <v>53</v>
      </c>
      <c r="O648" s="70">
        <v>44470</v>
      </c>
      <c r="P648" s="68"/>
      <c r="Q648" t="e">
        <v>#N/A</v>
      </c>
    </row>
    <row r="649" spans="1:17" x14ac:dyDescent="0.25">
      <c r="A649" s="68">
        <v>1683487</v>
      </c>
      <c r="B649" s="69"/>
      <c r="C649" s="68" t="s">
        <v>411</v>
      </c>
      <c r="D649" s="68" t="s">
        <v>1186</v>
      </c>
      <c r="E649" s="68" t="s">
        <v>469</v>
      </c>
      <c r="F649" s="70">
        <v>44469</v>
      </c>
      <c r="G649" s="68" t="s">
        <v>1187</v>
      </c>
      <c r="H649" s="71">
        <v>118491</v>
      </c>
      <c r="I649" s="68" t="s">
        <v>1188</v>
      </c>
      <c r="J649" s="68" t="s">
        <v>473</v>
      </c>
      <c r="K649" s="68">
        <v>2000724943</v>
      </c>
      <c r="L649" s="68" t="s">
        <v>1189</v>
      </c>
      <c r="M649" s="68" t="s">
        <v>1190</v>
      </c>
      <c r="N649" s="71">
        <v>19</v>
      </c>
      <c r="O649" s="70">
        <v>44504</v>
      </c>
      <c r="P649" s="68"/>
      <c r="Q649" t="e">
        <v>#N/A</v>
      </c>
    </row>
    <row r="650" spans="1:17" x14ac:dyDescent="0.25">
      <c r="A650" s="68">
        <v>1677808</v>
      </c>
      <c r="B650" s="69"/>
      <c r="C650" s="68" t="s">
        <v>411</v>
      </c>
      <c r="D650" s="68" t="s">
        <v>1191</v>
      </c>
      <c r="E650" s="68" t="s">
        <v>498</v>
      </c>
      <c r="F650" s="70">
        <v>44449</v>
      </c>
      <c r="G650" s="68" t="s">
        <v>1192</v>
      </c>
      <c r="H650" s="71">
        <v>33800</v>
      </c>
      <c r="I650" s="68" t="s">
        <v>1193</v>
      </c>
      <c r="J650" s="68" t="s">
        <v>473</v>
      </c>
      <c r="K650" s="68">
        <v>2000724943</v>
      </c>
      <c r="L650" s="68" t="s">
        <v>962</v>
      </c>
      <c r="M650" s="68" t="s">
        <v>963</v>
      </c>
      <c r="N650" s="71">
        <v>19</v>
      </c>
      <c r="O650" s="70">
        <v>44504</v>
      </c>
      <c r="P650" s="68"/>
      <c r="Q650" t="e">
        <v>#N/A</v>
      </c>
    </row>
    <row r="651" spans="1:17" x14ac:dyDescent="0.25">
      <c r="A651" s="68">
        <v>1680431</v>
      </c>
      <c r="B651" s="69"/>
      <c r="C651" s="68" t="s">
        <v>411</v>
      </c>
      <c r="D651" s="68" t="s">
        <v>1194</v>
      </c>
      <c r="E651" s="68" t="s">
        <v>498</v>
      </c>
      <c r="F651" s="70">
        <v>44459</v>
      </c>
      <c r="G651" s="68" t="s">
        <v>1195</v>
      </c>
      <c r="H651" s="71">
        <v>55300</v>
      </c>
      <c r="I651" s="68" t="s">
        <v>1193</v>
      </c>
      <c r="J651" s="68" t="s">
        <v>473</v>
      </c>
      <c r="K651" s="68">
        <v>2000724943</v>
      </c>
      <c r="L651" s="68" t="s">
        <v>1196</v>
      </c>
      <c r="M651" s="68" t="s">
        <v>1197</v>
      </c>
      <c r="N651" s="71">
        <v>19</v>
      </c>
      <c r="O651" s="70">
        <v>44504</v>
      </c>
      <c r="P651" s="68"/>
      <c r="Q651" t="e">
        <v>#N/A</v>
      </c>
    </row>
    <row r="652" spans="1:17" x14ac:dyDescent="0.25">
      <c r="A652" s="68">
        <v>1683113</v>
      </c>
      <c r="B652" s="69"/>
      <c r="C652" s="68" t="s">
        <v>411</v>
      </c>
      <c r="D652" s="68" t="s">
        <v>1198</v>
      </c>
      <c r="E652" s="68" t="s">
        <v>498</v>
      </c>
      <c r="F652" s="70">
        <v>44469</v>
      </c>
      <c r="G652" s="68" t="s">
        <v>1199</v>
      </c>
      <c r="H652" s="71">
        <v>188012</v>
      </c>
      <c r="I652" s="68" t="s">
        <v>1200</v>
      </c>
      <c r="J652" s="68" t="s">
        <v>473</v>
      </c>
      <c r="K652" s="68">
        <v>2000724943</v>
      </c>
      <c r="L652" s="68" t="s">
        <v>1201</v>
      </c>
      <c r="M652" s="68" t="s">
        <v>1202</v>
      </c>
      <c r="N652" s="71">
        <v>19</v>
      </c>
      <c r="O652" s="70">
        <v>44504</v>
      </c>
      <c r="P652" s="68"/>
      <c r="Q652" t="e">
        <v>#N/A</v>
      </c>
    </row>
    <row r="653" spans="1:17" x14ac:dyDescent="0.25">
      <c r="A653" s="72" t="s">
        <v>1203</v>
      </c>
      <c r="B653" s="73"/>
      <c r="C653" s="72" t="s">
        <v>411</v>
      </c>
      <c r="D653" s="72" t="s">
        <v>1204</v>
      </c>
      <c r="E653" s="72" t="s">
        <v>413</v>
      </c>
      <c r="F653" s="74">
        <v>44537</v>
      </c>
      <c r="G653" s="72" t="s">
        <v>1203</v>
      </c>
      <c r="H653" s="75">
        <v>487802</v>
      </c>
      <c r="I653" s="72" t="s">
        <v>496</v>
      </c>
      <c r="J653" s="72" t="s">
        <v>414</v>
      </c>
      <c r="K653" s="72">
        <v>2000724943</v>
      </c>
      <c r="L653" s="72" t="s">
        <v>415</v>
      </c>
      <c r="M653" s="72" t="s">
        <v>486</v>
      </c>
      <c r="N653" s="75">
        <v>16</v>
      </c>
      <c r="O653" s="74">
        <v>44537</v>
      </c>
      <c r="P653" s="72"/>
      <c r="Q653" t="e">
        <v>#N/A</v>
      </c>
    </row>
    <row r="654" spans="1:17" x14ac:dyDescent="0.25">
      <c r="A654" s="72"/>
      <c r="B654" s="73"/>
      <c r="C654" s="72"/>
      <c r="D654" s="72"/>
      <c r="E654" s="72"/>
      <c r="F654" s="74"/>
      <c r="G654" s="72"/>
      <c r="H654" s="75"/>
      <c r="I654" s="72"/>
      <c r="J654" s="72"/>
      <c r="K654" s="72"/>
      <c r="L654" s="72"/>
      <c r="M654" s="72"/>
      <c r="N654" s="75"/>
      <c r="O654" s="74"/>
      <c r="P654" s="72"/>
    </row>
    <row r="655" spans="1:17" x14ac:dyDescent="0.25">
      <c r="A655" s="72"/>
      <c r="B655" s="73"/>
      <c r="C655" s="72"/>
      <c r="D655" s="72"/>
      <c r="E655" s="72"/>
      <c r="F655" s="74"/>
      <c r="G655" s="72"/>
      <c r="H655" s="75"/>
      <c r="I655" s="72"/>
      <c r="J655" s="72"/>
      <c r="K655" s="72"/>
      <c r="L655" s="72"/>
      <c r="M655" s="72"/>
      <c r="N655" s="75"/>
      <c r="O655" s="74"/>
      <c r="P655" s="72"/>
    </row>
    <row r="656" spans="1:17" x14ac:dyDescent="0.25">
      <c r="A656" s="68">
        <v>1682313</v>
      </c>
      <c r="B656" s="69"/>
      <c r="C656" s="68" t="s">
        <v>411</v>
      </c>
      <c r="D656" s="68" t="s">
        <v>1205</v>
      </c>
      <c r="E656" s="68" t="s">
        <v>498</v>
      </c>
      <c r="F656" s="70">
        <v>44466</v>
      </c>
      <c r="G656" s="68" t="s">
        <v>1206</v>
      </c>
      <c r="H656" s="71">
        <f>H657</f>
        <v>46444</v>
      </c>
      <c r="I656" s="68" t="s">
        <v>1193</v>
      </c>
      <c r="J656" s="68" t="s">
        <v>473</v>
      </c>
      <c r="K656" s="68">
        <v>2000724945</v>
      </c>
      <c r="L656" s="68" t="s">
        <v>962</v>
      </c>
      <c r="M656" s="68" t="s">
        <v>963</v>
      </c>
      <c r="N656" s="71">
        <v>19</v>
      </c>
      <c r="O656" s="70">
        <v>44504</v>
      </c>
      <c r="P656" s="68"/>
      <c r="Q656" t="e">
        <v>#N/A</v>
      </c>
    </row>
    <row r="657" spans="1:17" x14ac:dyDescent="0.25">
      <c r="A657" s="72" t="s">
        <v>1203</v>
      </c>
      <c r="B657" s="73"/>
      <c r="C657" s="72" t="s">
        <v>411</v>
      </c>
      <c r="D657" s="72" t="s">
        <v>459</v>
      </c>
      <c r="E657" s="72" t="s">
        <v>413</v>
      </c>
      <c r="F657" s="74">
        <v>44537</v>
      </c>
      <c r="G657" s="72" t="s">
        <v>1203</v>
      </c>
      <c r="H657" s="75">
        <v>46444</v>
      </c>
      <c r="I657" s="72" t="s">
        <v>496</v>
      </c>
      <c r="J657" s="72" t="s">
        <v>467</v>
      </c>
      <c r="K657" s="72">
        <v>2000724945</v>
      </c>
      <c r="L657" s="72" t="s">
        <v>1207</v>
      </c>
      <c r="M657" s="72" t="s">
        <v>646</v>
      </c>
      <c r="N657" s="75">
        <v>16</v>
      </c>
      <c r="O657" s="74">
        <v>44537</v>
      </c>
      <c r="P657" s="72"/>
      <c r="Q657" t="e">
        <v>#N/A</v>
      </c>
    </row>
    <row r="658" spans="1:17" x14ac:dyDescent="0.25">
      <c r="A658" s="68"/>
      <c r="B658" s="69"/>
      <c r="C658" s="68"/>
      <c r="D658" s="68"/>
      <c r="E658" s="68"/>
      <c r="F658" s="70"/>
      <c r="G658" s="68"/>
      <c r="H658" s="71"/>
      <c r="I658" s="68"/>
      <c r="J658" s="68"/>
      <c r="K658" s="68"/>
      <c r="L658" s="68"/>
      <c r="M658" s="68"/>
      <c r="N658" s="71"/>
      <c r="O658" s="70"/>
      <c r="P658" s="68"/>
    </row>
    <row r="659" spans="1:17" x14ac:dyDescent="0.25">
      <c r="A659" s="68"/>
      <c r="B659" s="69"/>
      <c r="C659" s="68"/>
      <c r="D659" s="68"/>
      <c r="E659" s="68"/>
      <c r="F659" s="70"/>
      <c r="G659" s="68"/>
      <c r="H659" s="71"/>
      <c r="I659" s="68"/>
      <c r="J659" s="68"/>
      <c r="K659" s="68"/>
      <c r="L659" s="68"/>
      <c r="M659" s="68"/>
      <c r="N659" s="71"/>
      <c r="O659" s="70"/>
      <c r="P659" s="68"/>
    </row>
    <row r="660" spans="1:17" x14ac:dyDescent="0.25">
      <c r="A660" s="68">
        <v>1680442</v>
      </c>
      <c r="B660" s="69"/>
      <c r="C660" s="68" t="s">
        <v>411</v>
      </c>
      <c r="D660" s="68" t="s">
        <v>1208</v>
      </c>
      <c r="E660" s="68" t="s">
        <v>469</v>
      </c>
      <c r="F660" s="70">
        <v>44459</v>
      </c>
      <c r="G660" s="68" t="s">
        <v>1209</v>
      </c>
      <c r="H660" s="71">
        <v>45200</v>
      </c>
      <c r="I660" s="68" t="s">
        <v>1210</v>
      </c>
      <c r="J660" s="68" t="s">
        <v>473</v>
      </c>
      <c r="K660" s="68">
        <v>2000725920</v>
      </c>
      <c r="L660" s="68" t="s">
        <v>1211</v>
      </c>
      <c r="M660" s="68" t="s">
        <v>487</v>
      </c>
      <c r="N660" s="71">
        <v>23</v>
      </c>
      <c r="O660" s="70">
        <v>44504</v>
      </c>
      <c r="P660" s="68"/>
      <c r="Q660" t="e">
        <v>#N/A</v>
      </c>
    </row>
    <row r="661" spans="1:17" x14ac:dyDescent="0.25">
      <c r="A661" s="68">
        <v>1680962</v>
      </c>
      <c r="B661" s="69"/>
      <c r="C661" s="68" t="s">
        <v>411</v>
      </c>
      <c r="D661" s="68" t="s">
        <v>1212</v>
      </c>
      <c r="E661" s="68" t="s">
        <v>498</v>
      </c>
      <c r="F661" s="70">
        <v>44461</v>
      </c>
      <c r="G661" s="68" t="s">
        <v>1213</v>
      </c>
      <c r="H661" s="71">
        <v>31374</v>
      </c>
      <c r="I661" s="68" t="s">
        <v>1193</v>
      </c>
      <c r="J661" s="68" t="s">
        <v>473</v>
      </c>
      <c r="K661" s="68">
        <v>2000725920</v>
      </c>
      <c r="L661" s="68" t="s">
        <v>1214</v>
      </c>
      <c r="M661" s="68" t="s">
        <v>1215</v>
      </c>
      <c r="N661" s="71">
        <v>23</v>
      </c>
      <c r="O661" s="70">
        <v>44504</v>
      </c>
      <c r="P661" s="68"/>
      <c r="Q661" t="e">
        <v>#N/A</v>
      </c>
    </row>
    <row r="662" spans="1:17" x14ac:dyDescent="0.25">
      <c r="A662" s="68">
        <v>1681294</v>
      </c>
      <c r="B662" s="69"/>
      <c r="C662" s="68" t="s">
        <v>411</v>
      </c>
      <c r="D662" s="68" t="s">
        <v>1216</v>
      </c>
      <c r="E662" s="68" t="s">
        <v>498</v>
      </c>
      <c r="F662" s="70">
        <v>44463</v>
      </c>
      <c r="G662" s="68" t="s">
        <v>1217</v>
      </c>
      <c r="H662" s="71">
        <v>55500</v>
      </c>
      <c r="I662" s="68" t="s">
        <v>1193</v>
      </c>
      <c r="J662" s="68" t="s">
        <v>473</v>
      </c>
      <c r="K662" s="68">
        <v>2000725920</v>
      </c>
      <c r="L662" s="68" t="s">
        <v>1218</v>
      </c>
      <c r="M662" s="68" t="s">
        <v>1219</v>
      </c>
      <c r="N662" s="71">
        <v>23</v>
      </c>
      <c r="O662" s="70">
        <v>44504</v>
      </c>
      <c r="P662" s="68"/>
      <c r="Q662" t="e">
        <v>#N/A</v>
      </c>
    </row>
    <row r="663" spans="1:17" x14ac:dyDescent="0.25">
      <c r="A663" s="68">
        <v>1682322</v>
      </c>
      <c r="B663" s="69"/>
      <c r="C663" s="68" t="s">
        <v>411</v>
      </c>
      <c r="D663" s="68" t="s">
        <v>1220</v>
      </c>
      <c r="E663" s="68" t="s">
        <v>498</v>
      </c>
      <c r="F663" s="70">
        <v>44466</v>
      </c>
      <c r="G663" s="68" t="s">
        <v>1221</v>
      </c>
      <c r="H663" s="71">
        <v>58489</v>
      </c>
      <c r="I663" s="68" t="s">
        <v>1200</v>
      </c>
      <c r="J663" s="68" t="s">
        <v>473</v>
      </c>
      <c r="K663" s="68">
        <v>2000725920</v>
      </c>
      <c r="L663" s="68" t="s">
        <v>505</v>
      </c>
      <c r="M663" s="68" t="s">
        <v>501</v>
      </c>
      <c r="N663" s="71">
        <v>23</v>
      </c>
      <c r="O663" s="70">
        <v>44504</v>
      </c>
      <c r="P663" s="68"/>
      <c r="Q663" t="e">
        <v>#N/A</v>
      </c>
    </row>
    <row r="664" spans="1:17" x14ac:dyDescent="0.25">
      <c r="A664" s="72" t="s">
        <v>1222</v>
      </c>
      <c r="B664" s="73"/>
      <c r="C664" s="72" t="s">
        <v>411</v>
      </c>
      <c r="D664" s="72" t="s">
        <v>1223</v>
      </c>
      <c r="E664" s="72" t="s">
        <v>413</v>
      </c>
      <c r="F664" s="74">
        <v>44537</v>
      </c>
      <c r="G664" s="72" t="s">
        <v>1222</v>
      </c>
      <c r="H664" s="75">
        <v>190563</v>
      </c>
      <c r="I664" s="72" t="s">
        <v>91</v>
      </c>
      <c r="J664" s="72" t="s">
        <v>414</v>
      </c>
      <c r="K664" s="72">
        <v>2000725920</v>
      </c>
      <c r="L664" s="72" t="s">
        <v>415</v>
      </c>
      <c r="M664" s="72" t="s">
        <v>1179</v>
      </c>
      <c r="N664" s="75">
        <v>20</v>
      </c>
      <c r="O664" s="74">
        <v>44537</v>
      </c>
      <c r="P664" s="72"/>
      <c r="Q664" t="e">
        <v>#N/A</v>
      </c>
    </row>
    <row r="665" spans="1:17" x14ac:dyDescent="0.25">
      <c r="A665" s="72"/>
      <c r="B665" s="73"/>
      <c r="C665" s="72"/>
      <c r="D665" s="72"/>
      <c r="E665" s="72"/>
      <c r="F665" s="74"/>
      <c r="G665" s="72"/>
      <c r="H665" s="75"/>
      <c r="I665" s="72"/>
      <c r="J665" s="72"/>
      <c r="K665" s="72"/>
      <c r="L665" s="72"/>
      <c r="M665" s="72"/>
      <c r="N665" s="75"/>
      <c r="O665" s="74"/>
      <c r="P665" s="72"/>
    </row>
    <row r="666" spans="1:17" x14ac:dyDescent="0.25">
      <c r="A666" s="72"/>
      <c r="B666" s="73"/>
      <c r="C666" s="72"/>
      <c r="D666" s="72"/>
      <c r="E666" s="72"/>
      <c r="F666" s="74"/>
      <c r="G666" s="72"/>
      <c r="H666" s="75"/>
      <c r="I666" s="72"/>
      <c r="J666" s="72"/>
      <c r="K666" s="72"/>
      <c r="L666" s="72"/>
      <c r="M666" s="72"/>
      <c r="N666" s="75"/>
      <c r="O666" s="74"/>
      <c r="P666" s="72"/>
    </row>
    <row r="667" spans="1:17" x14ac:dyDescent="0.25">
      <c r="A667" s="68">
        <v>1681649</v>
      </c>
      <c r="B667" s="69"/>
      <c r="C667" s="68" t="s">
        <v>411</v>
      </c>
      <c r="D667" s="68" t="s">
        <v>1224</v>
      </c>
      <c r="E667" s="68" t="s">
        <v>498</v>
      </c>
      <c r="F667" s="70">
        <v>44464</v>
      </c>
      <c r="G667" s="68" t="s">
        <v>1225</v>
      </c>
      <c r="H667" s="71">
        <v>69486</v>
      </c>
      <c r="I667" s="68" t="s">
        <v>1200</v>
      </c>
      <c r="J667" s="68" t="s">
        <v>473</v>
      </c>
      <c r="K667" s="68">
        <v>2000726878</v>
      </c>
      <c r="L667" s="68" t="s">
        <v>1226</v>
      </c>
      <c r="M667" s="68" t="s">
        <v>1227</v>
      </c>
      <c r="N667" s="71">
        <v>26</v>
      </c>
      <c r="O667" s="70">
        <v>44504</v>
      </c>
      <c r="P667" s="68"/>
      <c r="Q667" t="e">
        <v>#N/A</v>
      </c>
    </row>
    <row r="668" spans="1:17" x14ac:dyDescent="0.25">
      <c r="A668" s="68">
        <v>1681649</v>
      </c>
      <c r="B668" s="69"/>
      <c r="C668" s="68" t="s">
        <v>411</v>
      </c>
      <c r="D668" s="68" t="s">
        <v>463</v>
      </c>
      <c r="E668" s="68" t="s">
        <v>498</v>
      </c>
      <c r="F668" s="70">
        <v>44464</v>
      </c>
      <c r="G668" s="68" t="s">
        <v>1225</v>
      </c>
      <c r="H668" s="71">
        <v>69486</v>
      </c>
      <c r="I668" s="68" t="s">
        <v>1228</v>
      </c>
      <c r="J668" s="68" t="s">
        <v>467</v>
      </c>
      <c r="K668" s="68">
        <v>2000726878</v>
      </c>
      <c r="L668" s="68"/>
      <c r="M668" s="68" t="s">
        <v>1227</v>
      </c>
      <c r="N668" s="71">
        <v>96</v>
      </c>
      <c r="O668" s="70">
        <v>44464</v>
      </c>
      <c r="P668" s="68"/>
      <c r="Q668" t="e">
        <v>#N/A</v>
      </c>
    </row>
    <row r="669" spans="1:17" x14ac:dyDescent="0.25">
      <c r="A669" s="68">
        <v>1681649</v>
      </c>
      <c r="B669" s="69"/>
      <c r="C669" s="68" t="s">
        <v>411</v>
      </c>
      <c r="D669" s="68" t="s">
        <v>463</v>
      </c>
      <c r="E669" s="68" t="s">
        <v>413</v>
      </c>
      <c r="F669" s="70">
        <v>44464</v>
      </c>
      <c r="G669" s="68" t="s">
        <v>1225</v>
      </c>
      <c r="H669" s="71">
        <v>64100</v>
      </c>
      <c r="I669" s="68" t="s">
        <v>1228</v>
      </c>
      <c r="J669" s="68" t="s">
        <v>467</v>
      </c>
      <c r="K669" s="68">
        <v>2000726878</v>
      </c>
      <c r="L669" s="68"/>
      <c r="M669" s="68" t="s">
        <v>692</v>
      </c>
      <c r="N669" s="71">
        <v>96</v>
      </c>
      <c r="O669" s="70">
        <v>44464</v>
      </c>
      <c r="P669" s="68"/>
      <c r="Q669" t="e">
        <v>#N/A</v>
      </c>
    </row>
    <row r="670" spans="1:17" x14ac:dyDescent="0.25">
      <c r="A670" s="72" t="s">
        <v>1229</v>
      </c>
      <c r="B670" s="73"/>
      <c r="C670" s="72" t="s">
        <v>411</v>
      </c>
      <c r="D670" s="72" t="s">
        <v>1230</v>
      </c>
      <c r="E670" s="72" t="s">
        <v>413</v>
      </c>
      <c r="F670" s="74">
        <v>44537</v>
      </c>
      <c r="G670" s="72" t="s">
        <v>1229</v>
      </c>
      <c r="H670" s="75">
        <v>64100</v>
      </c>
      <c r="I670" s="72" t="s">
        <v>1037</v>
      </c>
      <c r="J670" s="72" t="s">
        <v>414</v>
      </c>
      <c r="K670" s="72">
        <v>2000726878</v>
      </c>
      <c r="L670" s="72" t="s">
        <v>415</v>
      </c>
      <c r="M670" s="72" t="s">
        <v>692</v>
      </c>
      <c r="N670" s="75">
        <v>23</v>
      </c>
      <c r="O670" s="74">
        <v>44537</v>
      </c>
      <c r="P670" s="72"/>
      <c r="Q670" t="e">
        <v>#N/A</v>
      </c>
    </row>
    <row r="671" spans="1:17" x14ac:dyDescent="0.25">
      <c r="A671" s="72"/>
      <c r="B671" s="73"/>
      <c r="C671" s="72"/>
      <c r="D671" s="72"/>
      <c r="E671" s="72"/>
      <c r="F671" s="74"/>
      <c r="G671" s="72"/>
      <c r="H671" s="75"/>
      <c r="I671" s="72"/>
      <c r="J671" s="72"/>
      <c r="K671" s="72"/>
      <c r="L671" s="72"/>
      <c r="M671" s="72"/>
      <c r="N671" s="75"/>
      <c r="O671" s="74"/>
      <c r="P671" s="72"/>
    </row>
    <row r="672" spans="1:17" x14ac:dyDescent="0.25">
      <c r="A672" s="72"/>
      <c r="B672" s="73"/>
      <c r="C672" s="72"/>
      <c r="D672" s="72"/>
      <c r="E672" s="72"/>
      <c r="F672" s="74"/>
      <c r="G672" s="72"/>
      <c r="H672" s="75"/>
      <c r="I672" s="72"/>
      <c r="J672" s="72"/>
      <c r="K672" s="72"/>
      <c r="L672" s="72"/>
      <c r="M672" s="72"/>
      <c r="N672" s="75"/>
      <c r="O672" s="74"/>
      <c r="P672" s="72"/>
    </row>
    <row r="673" spans="1:17" x14ac:dyDescent="0.25">
      <c r="A673" s="68">
        <v>1682614</v>
      </c>
      <c r="B673" s="69"/>
      <c r="C673" s="68" t="s">
        <v>411</v>
      </c>
      <c r="D673" s="68" t="s">
        <v>1231</v>
      </c>
      <c r="E673" s="68" t="s">
        <v>469</v>
      </c>
      <c r="F673" s="70">
        <v>44467</v>
      </c>
      <c r="G673" s="68" t="s">
        <v>1232</v>
      </c>
      <c r="H673" s="71">
        <v>114800</v>
      </c>
      <c r="I673" s="68" t="s">
        <v>1210</v>
      </c>
      <c r="J673" s="68" t="s">
        <v>473</v>
      </c>
      <c r="K673" s="68">
        <v>2000733189</v>
      </c>
      <c r="L673" s="68" t="s">
        <v>1233</v>
      </c>
      <c r="M673" s="68" t="s">
        <v>487</v>
      </c>
      <c r="N673" s="71">
        <v>27</v>
      </c>
      <c r="O673" s="70">
        <v>44504</v>
      </c>
      <c r="P673" s="68"/>
      <c r="Q673" t="e">
        <v>#N/A</v>
      </c>
    </row>
    <row r="674" spans="1:17" x14ac:dyDescent="0.25">
      <c r="A674" s="68">
        <v>1682880</v>
      </c>
      <c r="B674" s="69"/>
      <c r="C674" s="68" t="s">
        <v>411</v>
      </c>
      <c r="D674" s="68" t="s">
        <v>1234</v>
      </c>
      <c r="E674" s="68" t="s">
        <v>469</v>
      </c>
      <c r="F674" s="70">
        <v>44468</v>
      </c>
      <c r="G674" s="68" t="s">
        <v>1235</v>
      </c>
      <c r="H674" s="71">
        <v>45200</v>
      </c>
      <c r="I674" s="68" t="s">
        <v>1210</v>
      </c>
      <c r="J674" s="68" t="s">
        <v>473</v>
      </c>
      <c r="K674" s="68">
        <v>2000733189</v>
      </c>
      <c r="L674" s="68" t="s">
        <v>1236</v>
      </c>
      <c r="M674" s="68" t="s">
        <v>487</v>
      </c>
      <c r="N674" s="71">
        <v>27</v>
      </c>
      <c r="O674" s="70">
        <v>44504</v>
      </c>
      <c r="P674" s="68"/>
      <c r="Q674" t="e">
        <v>#N/A</v>
      </c>
    </row>
    <row r="675" spans="1:17" x14ac:dyDescent="0.25">
      <c r="A675" s="68">
        <v>1681090</v>
      </c>
      <c r="B675" s="69"/>
      <c r="C675" s="68" t="s">
        <v>411</v>
      </c>
      <c r="D675" s="68" t="s">
        <v>1237</v>
      </c>
      <c r="E675" s="68" t="s">
        <v>498</v>
      </c>
      <c r="F675" s="70">
        <v>44462</v>
      </c>
      <c r="G675" s="68" t="s">
        <v>1238</v>
      </c>
      <c r="H675" s="71">
        <v>57634</v>
      </c>
      <c r="I675" s="68" t="s">
        <v>1193</v>
      </c>
      <c r="J675" s="68" t="s">
        <v>473</v>
      </c>
      <c r="K675" s="68">
        <v>2000733189</v>
      </c>
      <c r="L675" s="68" t="s">
        <v>966</v>
      </c>
      <c r="M675" s="68" t="s">
        <v>959</v>
      </c>
      <c r="N675" s="71">
        <v>27</v>
      </c>
      <c r="O675" s="70">
        <v>44504</v>
      </c>
      <c r="P675" s="68"/>
      <c r="Q675" t="e">
        <v>#N/A</v>
      </c>
    </row>
    <row r="676" spans="1:17" x14ac:dyDescent="0.25">
      <c r="A676" s="68">
        <v>1682313</v>
      </c>
      <c r="B676" s="69"/>
      <c r="C676" s="68" t="s">
        <v>411</v>
      </c>
      <c r="D676" s="68" t="s">
        <v>465</v>
      </c>
      <c r="E676" s="68" t="s">
        <v>498</v>
      </c>
      <c r="F676" s="70">
        <v>44466</v>
      </c>
      <c r="G676" s="68" t="s">
        <v>1206</v>
      </c>
      <c r="H676" s="71">
        <v>2256</v>
      </c>
      <c r="I676" s="68" t="s">
        <v>1193</v>
      </c>
      <c r="J676" s="68" t="s">
        <v>467</v>
      </c>
      <c r="K676" s="68">
        <v>2000733189</v>
      </c>
      <c r="L676" s="68" t="s">
        <v>1185</v>
      </c>
      <c r="M676" s="68" t="s">
        <v>646</v>
      </c>
      <c r="N676" s="71">
        <v>27</v>
      </c>
      <c r="O676" s="70">
        <v>44504</v>
      </c>
      <c r="P676" s="68"/>
      <c r="Q676" t="e">
        <v>#N/A</v>
      </c>
    </row>
    <row r="677" spans="1:17" x14ac:dyDescent="0.25">
      <c r="A677" s="72" t="s">
        <v>1239</v>
      </c>
      <c r="B677" s="73"/>
      <c r="C677" s="72" t="s">
        <v>411</v>
      </c>
      <c r="D677" s="72" t="s">
        <v>1240</v>
      </c>
      <c r="E677" s="72" t="s">
        <v>413</v>
      </c>
      <c r="F677" s="74">
        <v>44537</v>
      </c>
      <c r="G677" s="72" t="s">
        <v>1239</v>
      </c>
      <c r="H677" s="75">
        <v>219890</v>
      </c>
      <c r="I677" s="72" t="s">
        <v>69</v>
      </c>
      <c r="J677" s="72" t="s">
        <v>414</v>
      </c>
      <c r="K677" s="72">
        <v>2000733189</v>
      </c>
      <c r="L677" s="72" t="s">
        <v>415</v>
      </c>
      <c r="M677" s="72" t="s">
        <v>646</v>
      </c>
      <c r="N677" s="75">
        <v>24</v>
      </c>
      <c r="O677" s="74">
        <v>44537</v>
      </c>
      <c r="P677" s="72"/>
      <c r="Q677" t="e">
        <v>#N/A</v>
      </c>
    </row>
    <row r="678" spans="1:17" x14ac:dyDescent="0.25">
      <c r="A678" s="72"/>
      <c r="B678" s="73"/>
      <c r="C678" s="72"/>
      <c r="D678" s="72"/>
      <c r="E678" s="72"/>
      <c r="F678" s="74"/>
      <c r="G678" s="72"/>
      <c r="H678" s="75"/>
      <c r="I678" s="72"/>
      <c r="J678" s="72"/>
      <c r="K678" s="72"/>
      <c r="L678" s="72"/>
      <c r="M678" s="72"/>
      <c r="N678" s="75"/>
      <c r="O678" s="74"/>
      <c r="P678" s="72"/>
    </row>
    <row r="679" spans="1:17" x14ac:dyDescent="0.25">
      <c r="A679" s="72"/>
      <c r="B679" s="73"/>
      <c r="C679" s="72"/>
      <c r="D679" s="72"/>
      <c r="E679" s="72"/>
      <c r="F679" s="74"/>
      <c r="G679" s="72"/>
      <c r="H679" s="75"/>
      <c r="I679" s="72"/>
      <c r="J679" s="72"/>
      <c r="K679" s="72"/>
      <c r="L679" s="72"/>
      <c r="M679" s="72"/>
      <c r="N679" s="75"/>
      <c r="O679" s="74"/>
      <c r="P679" s="72"/>
    </row>
    <row r="680" spans="1:17" x14ac:dyDescent="0.25">
      <c r="A680" s="68">
        <v>1680938</v>
      </c>
      <c r="B680" s="69"/>
      <c r="C680" s="68" t="s">
        <v>411</v>
      </c>
      <c r="D680" s="68" t="s">
        <v>1241</v>
      </c>
      <c r="E680" s="68" t="s">
        <v>498</v>
      </c>
      <c r="F680" s="70">
        <v>44461</v>
      </c>
      <c r="G680" s="68" t="s">
        <v>1242</v>
      </c>
      <c r="H680" s="71">
        <v>45900</v>
      </c>
      <c r="I680" s="68" t="s">
        <v>1193</v>
      </c>
      <c r="J680" s="68" t="s">
        <v>473</v>
      </c>
      <c r="K680" s="68">
        <v>2000744085</v>
      </c>
      <c r="L680" s="68" t="s">
        <v>1159</v>
      </c>
      <c r="M680" s="68" t="s">
        <v>1160</v>
      </c>
      <c r="N680" s="71">
        <v>19</v>
      </c>
      <c r="O680" s="70">
        <v>44504</v>
      </c>
      <c r="P680" s="68"/>
      <c r="Q680" t="e">
        <v>#N/A</v>
      </c>
    </row>
    <row r="681" spans="1:17" x14ac:dyDescent="0.25">
      <c r="A681" s="72" t="s">
        <v>1243</v>
      </c>
      <c r="B681" s="73"/>
      <c r="C681" s="72" t="s">
        <v>411</v>
      </c>
      <c r="D681" s="72" t="s">
        <v>1244</v>
      </c>
      <c r="E681" s="72" t="s">
        <v>413</v>
      </c>
      <c r="F681" s="74">
        <v>44537</v>
      </c>
      <c r="G681" s="72" t="s">
        <v>1243</v>
      </c>
      <c r="H681" s="75">
        <v>45900</v>
      </c>
      <c r="I681" s="72" t="s">
        <v>1163</v>
      </c>
      <c r="J681" s="72" t="s">
        <v>414</v>
      </c>
      <c r="K681" s="72">
        <v>2000744085</v>
      </c>
      <c r="L681" s="72" t="s">
        <v>415</v>
      </c>
      <c r="M681" s="72" t="s">
        <v>1164</v>
      </c>
      <c r="N681" s="75">
        <v>16</v>
      </c>
      <c r="O681" s="74">
        <v>44537</v>
      </c>
      <c r="P681" s="72"/>
      <c r="Q681" t="e">
        <v>#N/A</v>
      </c>
    </row>
    <row r="682" spans="1:17" x14ac:dyDescent="0.25">
      <c r="A682" s="72"/>
      <c r="B682" s="73"/>
      <c r="C682" s="72"/>
      <c r="D682" s="72"/>
      <c r="E682" s="72"/>
      <c r="F682" s="74"/>
      <c r="G682" s="72"/>
      <c r="H682" s="75"/>
      <c r="I682" s="72"/>
      <c r="J682" s="72"/>
      <c r="K682" s="72"/>
      <c r="L682" s="72"/>
      <c r="M682" s="72"/>
      <c r="N682" s="75"/>
      <c r="O682" s="74"/>
      <c r="P682" s="72"/>
    </row>
    <row r="683" spans="1:17" x14ac:dyDescent="0.25">
      <c r="A683" s="72"/>
      <c r="B683" s="73"/>
      <c r="C683" s="72"/>
      <c r="D683" s="72"/>
      <c r="E683" s="72"/>
      <c r="F683" s="74"/>
      <c r="G683" s="72"/>
      <c r="H683" s="75"/>
      <c r="I683" s="72"/>
      <c r="J683" s="72"/>
      <c r="K683" s="72"/>
      <c r="L683" s="72"/>
      <c r="M683" s="72"/>
      <c r="N683" s="75"/>
      <c r="O683" s="74"/>
      <c r="P683" s="72"/>
    </row>
    <row r="684" spans="1:17" x14ac:dyDescent="0.25">
      <c r="A684" s="68">
        <v>1674737</v>
      </c>
      <c r="B684" s="69"/>
      <c r="C684" s="68" t="s">
        <v>411</v>
      </c>
      <c r="D684" s="68" t="s">
        <v>1245</v>
      </c>
      <c r="E684" s="68" t="s">
        <v>469</v>
      </c>
      <c r="F684" s="70">
        <v>44436</v>
      </c>
      <c r="G684" s="68" t="s">
        <v>1246</v>
      </c>
      <c r="H684" s="71">
        <v>168244</v>
      </c>
      <c r="I684" s="68" t="s">
        <v>1247</v>
      </c>
      <c r="J684" s="68" t="s">
        <v>467</v>
      </c>
      <c r="K684" s="68">
        <v>2000748773</v>
      </c>
      <c r="L684" s="68" t="s">
        <v>1248</v>
      </c>
      <c r="M684" s="68" t="s">
        <v>692</v>
      </c>
      <c r="N684" s="71">
        <v>61</v>
      </c>
      <c r="O684" s="70">
        <v>44470</v>
      </c>
      <c r="P684" s="68"/>
      <c r="Q684" t="e">
        <v>#N/A</v>
      </c>
    </row>
    <row r="685" spans="1:17" x14ac:dyDescent="0.25">
      <c r="A685" s="68">
        <v>1671710</v>
      </c>
      <c r="B685" s="69"/>
      <c r="C685" s="68" t="s">
        <v>411</v>
      </c>
      <c r="D685" s="68" t="s">
        <v>1249</v>
      </c>
      <c r="E685" s="68" t="s">
        <v>419</v>
      </c>
      <c r="F685" s="70">
        <v>44422</v>
      </c>
      <c r="G685" s="68" t="s">
        <v>1250</v>
      </c>
      <c r="H685" s="71">
        <v>395571</v>
      </c>
      <c r="I685" s="68" t="s">
        <v>1251</v>
      </c>
      <c r="J685" s="68" t="s">
        <v>473</v>
      </c>
      <c r="K685" s="68">
        <v>2000748773</v>
      </c>
      <c r="L685" s="68" t="s">
        <v>1252</v>
      </c>
      <c r="M685" s="68" t="s">
        <v>1253</v>
      </c>
      <c r="N685" s="71">
        <v>61</v>
      </c>
      <c r="O685" s="70">
        <v>44470</v>
      </c>
      <c r="P685" s="68"/>
      <c r="Q685" t="e">
        <v>#N/A</v>
      </c>
    </row>
    <row r="686" spans="1:17" x14ac:dyDescent="0.25">
      <c r="A686" s="68">
        <v>1671525</v>
      </c>
      <c r="B686" s="69"/>
      <c r="C686" s="68" t="s">
        <v>411</v>
      </c>
      <c r="D686" s="68" t="s">
        <v>1254</v>
      </c>
      <c r="E686" s="68" t="s">
        <v>498</v>
      </c>
      <c r="F686" s="70">
        <v>44421</v>
      </c>
      <c r="G686" s="68" t="s">
        <v>1255</v>
      </c>
      <c r="H686" s="71">
        <v>33800</v>
      </c>
      <c r="I686" s="68" t="s">
        <v>1167</v>
      </c>
      <c r="J686" s="68" t="s">
        <v>473</v>
      </c>
      <c r="K686" s="68">
        <v>2000748773</v>
      </c>
      <c r="L686" s="68" t="s">
        <v>830</v>
      </c>
      <c r="M686" s="68" t="s">
        <v>831</v>
      </c>
      <c r="N686" s="71">
        <v>61</v>
      </c>
      <c r="O686" s="70">
        <v>44470</v>
      </c>
      <c r="P686" s="68"/>
      <c r="Q686" t="e">
        <v>#N/A</v>
      </c>
    </row>
    <row r="687" spans="1:17" x14ac:dyDescent="0.25">
      <c r="A687" s="68">
        <v>1674531</v>
      </c>
      <c r="B687" s="69"/>
      <c r="C687" s="68" t="s">
        <v>411</v>
      </c>
      <c r="D687" s="68" t="s">
        <v>1256</v>
      </c>
      <c r="E687" s="68" t="s">
        <v>413</v>
      </c>
      <c r="F687" s="70">
        <v>44435</v>
      </c>
      <c r="G687" s="68" t="s">
        <v>1257</v>
      </c>
      <c r="H687" s="71">
        <v>149241</v>
      </c>
      <c r="I687" s="68" t="s">
        <v>1167</v>
      </c>
      <c r="J687" s="68" t="s">
        <v>467</v>
      </c>
      <c r="K687" s="68">
        <v>2000748773</v>
      </c>
      <c r="L687" s="68" t="s">
        <v>1258</v>
      </c>
      <c r="M687" s="68" t="s">
        <v>416</v>
      </c>
      <c r="N687" s="71">
        <v>61</v>
      </c>
      <c r="O687" s="70">
        <v>44470</v>
      </c>
      <c r="P687" s="68"/>
      <c r="Q687" t="e">
        <v>#N/A</v>
      </c>
    </row>
    <row r="688" spans="1:17" x14ac:dyDescent="0.25">
      <c r="A688" s="68">
        <v>1674341</v>
      </c>
      <c r="B688" s="69"/>
      <c r="C688" s="68" t="s">
        <v>411</v>
      </c>
      <c r="D688" s="68" t="s">
        <v>1259</v>
      </c>
      <c r="E688" s="68" t="s">
        <v>498</v>
      </c>
      <c r="F688" s="70">
        <v>44435</v>
      </c>
      <c r="G688" s="68" t="s">
        <v>1260</v>
      </c>
      <c r="H688" s="71">
        <v>60155</v>
      </c>
      <c r="I688" s="68" t="s">
        <v>1171</v>
      </c>
      <c r="J688" s="68" t="s">
        <v>467</v>
      </c>
      <c r="K688" s="68">
        <v>2000748773</v>
      </c>
      <c r="L688" s="68" t="s">
        <v>1261</v>
      </c>
      <c r="M688" s="68" t="s">
        <v>646</v>
      </c>
      <c r="N688" s="71">
        <v>61</v>
      </c>
      <c r="O688" s="70">
        <v>44470</v>
      </c>
      <c r="P688" s="68"/>
      <c r="Q688" t="e">
        <v>#N/A</v>
      </c>
    </row>
    <row r="689" spans="1:17" x14ac:dyDescent="0.25">
      <c r="A689" s="68">
        <v>1582571</v>
      </c>
      <c r="B689" s="69"/>
      <c r="C689" s="68" t="s">
        <v>411</v>
      </c>
      <c r="D689" s="68" t="s">
        <v>1262</v>
      </c>
      <c r="E689" s="68" t="s">
        <v>413</v>
      </c>
      <c r="F689" s="70">
        <v>44068</v>
      </c>
      <c r="G689" s="68" t="s">
        <v>1263</v>
      </c>
      <c r="H689" s="71">
        <v>10800</v>
      </c>
      <c r="I689" s="68" t="s">
        <v>1264</v>
      </c>
      <c r="J689" s="68" t="s">
        <v>473</v>
      </c>
      <c r="K689" s="68">
        <v>2000748773</v>
      </c>
      <c r="L689" s="68" t="s">
        <v>1265</v>
      </c>
      <c r="M689" s="68" t="s">
        <v>669</v>
      </c>
      <c r="N689" s="71">
        <v>422</v>
      </c>
      <c r="O689" s="70">
        <v>44109</v>
      </c>
      <c r="P689" s="68"/>
      <c r="Q689" t="e">
        <v>#N/A</v>
      </c>
    </row>
    <row r="690" spans="1:17" x14ac:dyDescent="0.25">
      <c r="A690" s="68">
        <v>1583997</v>
      </c>
      <c r="B690" s="69"/>
      <c r="C690" s="68" t="s">
        <v>411</v>
      </c>
      <c r="D690" s="68" t="s">
        <v>1266</v>
      </c>
      <c r="E690" s="68" t="s">
        <v>413</v>
      </c>
      <c r="F690" s="70">
        <v>44074</v>
      </c>
      <c r="G690" s="68" t="s">
        <v>1267</v>
      </c>
      <c r="H690" s="71">
        <v>25300</v>
      </c>
      <c r="I690" s="68" t="s">
        <v>1264</v>
      </c>
      <c r="J690" s="68" t="s">
        <v>473</v>
      </c>
      <c r="K690" s="68">
        <v>2000748773</v>
      </c>
      <c r="L690" s="68" t="s">
        <v>1265</v>
      </c>
      <c r="M690" s="68" t="s">
        <v>669</v>
      </c>
      <c r="N690" s="71">
        <v>422</v>
      </c>
      <c r="O690" s="70">
        <v>44109</v>
      </c>
      <c r="P690" s="68"/>
      <c r="Q690" t="e">
        <v>#N/A</v>
      </c>
    </row>
    <row r="691" spans="1:17" x14ac:dyDescent="0.25">
      <c r="A691" s="68">
        <v>1681673</v>
      </c>
      <c r="B691" s="69"/>
      <c r="C691" s="68" t="s">
        <v>411</v>
      </c>
      <c r="D691" s="68" t="s">
        <v>1268</v>
      </c>
      <c r="E691" s="68" t="s">
        <v>469</v>
      </c>
      <c r="F691" s="70">
        <v>44464</v>
      </c>
      <c r="G691" s="68" t="s">
        <v>1269</v>
      </c>
      <c r="H691" s="71">
        <v>303394</v>
      </c>
      <c r="I691" s="68" t="s">
        <v>1193</v>
      </c>
      <c r="J691" s="68" t="s">
        <v>473</v>
      </c>
      <c r="K691" s="68">
        <v>2000748773</v>
      </c>
      <c r="L691" s="68" t="s">
        <v>1270</v>
      </c>
      <c r="M691" s="68" t="s">
        <v>1271</v>
      </c>
      <c r="N691" s="71">
        <v>27</v>
      </c>
      <c r="O691" s="70">
        <v>44504</v>
      </c>
      <c r="P691" s="68"/>
      <c r="Q691" t="e">
        <v>#N/A</v>
      </c>
    </row>
    <row r="692" spans="1:17" x14ac:dyDescent="0.25">
      <c r="A692" s="68">
        <v>1680962</v>
      </c>
      <c r="B692" s="69"/>
      <c r="C692" s="68" t="s">
        <v>411</v>
      </c>
      <c r="D692" s="68" t="s">
        <v>460</v>
      </c>
      <c r="E692" s="68" t="s">
        <v>498</v>
      </c>
      <c r="F692" s="70">
        <v>44461</v>
      </c>
      <c r="G692" s="68" t="s">
        <v>1213</v>
      </c>
      <c r="H692" s="71">
        <v>24126</v>
      </c>
      <c r="I692" s="68" t="s">
        <v>1193</v>
      </c>
      <c r="J692" s="68" t="s">
        <v>467</v>
      </c>
      <c r="K692" s="68">
        <v>2000748773</v>
      </c>
      <c r="L692" s="68" t="s">
        <v>1272</v>
      </c>
      <c r="M692" s="68" t="s">
        <v>487</v>
      </c>
      <c r="N692" s="71">
        <v>27</v>
      </c>
      <c r="O692" s="70">
        <v>44504</v>
      </c>
      <c r="P692" s="68"/>
      <c r="Q692" t="e">
        <v>#N/A</v>
      </c>
    </row>
    <row r="693" spans="1:17" x14ac:dyDescent="0.25">
      <c r="A693" s="68">
        <v>1681090</v>
      </c>
      <c r="B693" s="69"/>
      <c r="C693" s="68" t="s">
        <v>411</v>
      </c>
      <c r="D693" s="68" t="s">
        <v>461</v>
      </c>
      <c r="E693" s="68" t="s">
        <v>498</v>
      </c>
      <c r="F693" s="70">
        <v>44462</v>
      </c>
      <c r="G693" s="68" t="s">
        <v>1238</v>
      </c>
      <c r="H693" s="71">
        <v>3266</v>
      </c>
      <c r="I693" s="68" t="s">
        <v>1193</v>
      </c>
      <c r="J693" s="68" t="s">
        <v>467</v>
      </c>
      <c r="K693" s="68">
        <v>2000748773</v>
      </c>
      <c r="L693" s="68" t="s">
        <v>1273</v>
      </c>
      <c r="M693" s="68" t="s">
        <v>646</v>
      </c>
      <c r="N693" s="71">
        <v>27</v>
      </c>
      <c r="O693" s="70">
        <v>44504</v>
      </c>
      <c r="P693" s="68"/>
      <c r="Q693" t="e">
        <v>#N/A</v>
      </c>
    </row>
    <row r="694" spans="1:17" x14ac:dyDescent="0.25">
      <c r="A694" s="68">
        <v>1681649</v>
      </c>
      <c r="B694" s="69"/>
      <c r="C694" s="68" t="s">
        <v>411</v>
      </c>
      <c r="D694" s="68" t="s">
        <v>463</v>
      </c>
      <c r="E694" s="68" t="s">
        <v>498</v>
      </c>
      <c r="F694" s="70">
        <v>44464</v>
      </c>
      <c r="G694" s="68" t="s">
        <v>1225</v>
      </c>
      <c r="H694" s="71">
        <v>5386</v>
      </c>
      <c r="I694" s="68" t="s">
        <v>1200</v>
      </c>
      <c r="J694" s="68" t="s">
        <v>467</v>
      </c>
      <c r="K694" s="68">
        <v>2000748773</v>
      </c>
      <c r="L694" s="68" t="s">
        <v>1274</v>
      </c>
      <c r="M694" s="68" t="s">
        <v>692</v>
      </c>
      <c r="N694" s="71">
        <v>27</v>
      </c>
      <c r="O694" s="70">
        <v>44504</v>
      </c>
      <c r="P694" s="68"/>
      <c r="Q694" t="e">
        <v>#N/A</v>
      </c>
    </row>
    <row r="695" spans="1:17" x14ac:dyDescent="0.25">
      <c r="A695" s="68">
        <v>1685244</v>
      </c>
      <c r="B695" s="69"/>
      <c r="C695" s="68" t="s">
        <v>411</v>
      </c>
      <c r="D695" s="68" t="s">
        <v>1275</v>
      </c>
      <c r="E695" s="68" t="s">
        <v>469</v>
      </c>
      <c r="F695" s="70">
        <v>44480</v>
      </c>
      <c r="G695" s="68" t="s">
        <v>1276</v>
      </c>
      <c r="H695" s="71">
        <v>134528</v>
      </c>
      <c r="I695" s="68" t="s">
        <v>1277</v>
      </c>
      <c r="J695" s="68" t="s">
        <v>473</v>
      </c>
      <c r="K695" s="68">
        <v>2000748773</v>
      </c>
      <c r="L695" s="68" t="s">
        <v>1278</v>
      </c>
      <c r="M695" s="68" t="s">
        <v>1279</v>
      </c>
      <c r="N695" s="71">
        <v>-2</v>
      </c>
      <c r="O695" s="70">
        <v>44533</v>
      </c>
      <c r="P695" s="68"/>
      <c r="Q695" t="e">
        <v>#N/A</v>
      </c>
    </row>
    <row r="696" spans="1:17" x14ac:dyDescent="0.25">
      <c r="A696" s="68">
        <v>1685779</v>
      </c>
      <c r="B696" s="69"/>
      <c r="C696" s="68" t="s">
        <v>411</v>
      </c>
      <c r="D696" s="68" t="s">
        <v>1280</v>
      </c>
      <c r="E696" s="68" t="s">
        <v>469</v>
      </c>
      <c r="F696" s="70">
        <v>44482</v>
      </c>
      <c r="G696" s="68" t="s">
        <v>1281</v>
      </c>
      <c r="H696" s="71">
        <v>153867</v>
      </c>
      <c r="I696" s="68" t="s">
        <v>1277</v>
      </c>
      <c r="J696" s="68" t="s">
        <v>473</v>
      </c>
      <c r="K696" s="68">
        <v>2000748773</v>
      </c>
      <c r="L696" s="68" t="s">
        <v>1282</v>
      </c>
      <c r="M696" s="68" t="s">
        <v>932</v>
      </c>
      <c r="N696" s="71">
        <v>-2</v>
      </c>
      <c r="O696" s="70">
        <v>44533</v>
      </c>
      <c r="P696" s="68"/>
      <c r="Q696" t="e">
        <v>#N/A</v>
      </c>
    </row>
    <row r="697" spans="1:17" x14ac:dyDescent="0.25">
      <c r="A697" s="68">
        <v>1688903</v>
      </c>
      <c r="B697" s="69"/>
      <c r="C697" s="68" t="s">
        <v>411</v>
      </c>
      <c r="D697" s="68" t="s">
        <v>1283</v>
      </c>
      <c r="E697" s="68" t="s">
        <v>498</v>
      </c>
      <c r="F697" s="70">
        <v>44495</v>
      </c>
      <c r="G697" s="68" t="s">
        <v>1284</v>
      </c>
      <c r="H697" s="71">
        <v>1999436</v>
      </c>
      <c r="I697" s="68" t="s">
        <v>1285</v>
      </c>
      <c r="J697" s="68" t="s">
        <v>473</v>
      </c>
      <c r="K697" s="68">
        <v>2000748773</v>
      </c>
      <c r="L697" s="68" t="s">
        <v>1286</v>
      </c>
      <c r="M697" s="68" t="s">
        <v>737</v>
      </c>
      <c r="N697" s="71">
        <v>-2</v>
      </c>
      <c r="O697" s="70">
        <v>44533</v>
      </c>
      <c r="P697" s="68"/>
      <c r="Q697" t="e">
        <v>#N/A</v>
      </c>
    </row>
    <row r="698" spans="1:17" x14ac:dyDescent="0.25">
      <c r="A698" s="68">
        <v>1666203</v>
      </c>
      <c r="B698" s="69"/>
      <c r="C698" s="68" t="s">
        <v>411</v>
      </c>
      <c r="D698" s="68" t="s">
        <v>1288</v>
      </c>
      <c r="E698" s="68" t="s">
        <v>419</v>
      </c>
      <c r="F698" s="70">
        <v>44399</v>
      </c>
      <c r="G698" s="68" t="s">
        <v>1289</v>
      </c>
      <c r="H698" s="71">
        <v>3500</v>
      </c>
      <c r="I698" s="68" t="s">
        <v>1290</v>
      </c>
      <c r="J698" s="68" t="s">
        <v>467</v>
      </c>
      <c r="K698" s="68">
        <v>2000748773</v>
      </c>
      <c r="L698" s="68" t="s">
        <v>1291</v>
      </c>
      <c r="M698" s="68" t="s">
        <v>1287</v>
      </c>
      <c r="N698" s="71">
        <v>90</v>
      </c>
      <c r="O698" s="70">
        <v>44441</v>
      </c>
      <c r="P698" s="68"/>
      <c r="Q698" t="e">
        <v>#N/A</v>
      </c>
    </row>
    <row r="699" spans="1:17" x14ac:dyDescent="0.25">
      <c r="A699" s="68">
        <v>1667716</v>
      </c>
      <c r="B699" s="69"/>
      <c r="C699" s="68" t="s">
        <v>411</v>
      </c>
      <c r="D699" s="68" t="s">
        <v>1292</v>
      </c>
      <c r="E699" s="68" t="s">
        <v>413</v>
      </c>
      <c r="F699" s="70">
        <v>44405</v>
      </c>
      <c r="G699" s="68" t="s">
        <v>1293</v>
      </c>
      <c r="H699" s="71">
        <v>273855</v>
      </c>
      <c r="I699" s="68" t="s">
        <v>1294</v>
      </c>
      <c r="J699" s="68" t="s">
        <v>467</v>
      </c>
      <c r="K699" s="68">
        <v>2000748773</v>
      </c>
      <c r="L699" s="68" t="s">
        <v>1295</v>
      </c>
      <c r="M699" s="68" t="s">
        <v>1296</v>
      </c>
      <c r="N699" s="71">
        <v>89</v>
      </c>
      <c r="O699" s="70">
        <v>44442</v>
      </c>
      <c r="P699" s="68"/>
      <c r="Q699" t="e">
        <v>#N/A</v>
      </c>
    </row>
    <row r="700" spans="1:17" x14ac:dyDescent="0.25">
      <c r="A700" s="68">
        <v>1661915</v>
      </c>
      <c r="B700" s="69"/>
      <c r="C700" s="68" t="s">
        <v>411</v>
      </c>
      <c r="D700" s="68" t="s">
        <v>1297</v>
      </c>
      <c r="E700" s="68" t="s">
        <v>413</v>
      </c>
      <c r="F700" s="70">
        <v>44378</v>
      </c>
      <c r="G700" s="68" t="s">
        <v>1298</v>
      </c>
      <c r="H700" s="71">
        <v>23100</v>
      </c>
      <c r="I700" s="68" t="s">
        <v>1059</v>
      </c>
      <c r="J700" s="68" t="s">
        <v>473</v>
      </c>
      <c r="K700" s="68">
        <v>2000748773</v>
      </c>
      <c r="L700" s="68" t="s">
        <v>1299</v>
      </c>
      <c r="M700" s="68" t="s">
        <v>1287</v>
      </c>
      <c r="N700" s="71">
        <v>89</v>
      </c>
      <c r="O700" s="70">
        <v>44442</v>
      </c>
      <c r="P700" s="68"/>
      <c r="Q700" t="e">
        <v>#N/A</v>
      </c>
    </row>
    <row r="701" spans="1:17" x14ac:dyDescent="0.25">
      <c r="A701" s="68">
        <v>1662645</v>
      </c>
      <c r="B701" s="69"/>
      <c r="C701" s="68" t="s">
        <v>411</v>
      </c>
      <c r="D701" s="68" t="s">
        <v>1300</v>
      </c>
      <c r="E701" s="68" t="s">
        <v>413</v>
      </c>
      <c r="F701" s="70">
        <v>44383</v>
      </c>
      <c r="G701" s="68" t="s">
        <v>1301</v>
      </c>
      <c r="H701" s="71">
        <v>24500</v>
      </c>
      <c r="I701" s="68" t="s">
        <v>1059</v>
      </c>
      <c r="J701" s="68" t="s">
        <v>473</v>
      </c>
      <c r="K701" s="68">
        <v>2000748773</v>
      </c>
      <c r="L701" s="68" t="s">
        <v>1299</v>
      </c>
      <c r="M701" s="68" t="s">
        <v>1287</v>
      </c>
      <c r="N701" s="71">
        <v>89</v>
      </c>
      <c r="O701" s="70">
        <v>44442</v>
      </c>
      <c r="P701" s="68"/>
      <c r="Q701" t="e">
        <v>#N/A</v>
      </c>
    </row>
    <row r="702" spans="1:17" x14ac:dyDescent="0.25">
      <c r="A702" s="68">
        <v>1662832</v>
      </c>
      <c r="B702" s="69"/>
      <c r="C702" s="68" t="s">
        <v>411</v>
      </c>
      <c r="D702" s="68" t="s">
        <v>1302</v>
      </c>
      <c r="E702" s="68" t="s">
        <v>413</v>
      </c>
      <c r="F702" s="70">
        <v>44383</v>
      </c>
      <c r="G702" s="68" t="s">
        <v>1303</v>
      </c>
      <c r="H702" s="71">
        <v>28200</v>
      </c>
      <c r="I702" s="68" t="s">
        <v>1059</v>
      </c>
      <c r="J702" s="68" t="s">
        <v>473</v>
      </c>
      <c r="K702" s="68">
        <v>2000748773</v>
      </c>
      <c r="L702" s="68" t="s">
        <v>1299</v>
      </c>
      <c r="M702" s="68" t="s">
        <v>1287</v>
      </c>
      <c r="N702" s="71">
        <v>89</v>
      </c>
      <c r="O702" s="70">
        <v>44442</v>
      </c>
      <c r="P702" s="68"/>
      <c r="Q702" t="e">
        <v>#N/A</v>
      </c>
    </row>
    <row r="703" spans="1:17" x14ac:dyDescent="0.25">
      <c r="A703" s="68">
        <v>1663107</v>
      </c>
      <c r="B703" s="69"/>
      <c r="C703" s="68" t="s">
        <v>411</v>
      </c>
      <c r="D703" s="68" t="s">
        <v>1304</v>
      </c>
      <c r="E703" s="68" t="s">
        <v>498</v>
      </c>
      <c r="F703" s="70">
        <v>44384</v>
      </c>
      <c r="G703" s="68" t="s">
        <v>1305</v>
      </c>
      <c r="H703" s="71">
        <v>42233</v>
      </c>
      <c r="I703" s="68" t="s">
        <v>1059</v>
      </c>
      <c r="J703" s="68" t="s">
        <v>467</v>
      </c>
      <c r="K703" s="68">
        <v>2000748773</v>
      </c>
      <c r="L703" s="68" t="s">
        <v>1306</v>
      </c>
      <c r="M703" s="68" t="s">
        <v>1287</v>
      </c>
      <c r="N703" s="71">
        <v>89</v>
      </c>
      <c r="O703" s="70">
        <v>44442</v>
      </c>
      <c r="P703" s="68"/>
      <c r="Q703" t="e">
        <v>#N/A</v>
      </c>
    </row>
    <row r="704" spans="1:17" x14ac:dyDescent="0.25">
      <c r="A704" s="72" t="s">
        <v>1307</v>
      </c>
      <c r="B704" s="73"/>
      <c r="C704" s="72" t="s">
        <v>411</v>
      </c>
      <c r="D704" s="72" t="s">
        <v>1308</v>
      </c>
      <c r="E704" s="72" t="s">
        <v>413</v>
      </c>
      <c r="F704" s="74">
        <v>44476</v>
      </c>
      <c r="G704" s="72" t="s">
        <v>1307</v>
      </c>
      <c r="H704" s="75">
        <v>3862502</v>
      </c>
      <c r="I704" s="72" t="s">
        <v>346</v>
      </c>
      <c r="J704" s="72" t="s">
        <v>414</v>
      </c>
      <c r="K704" s="72">
        <v>2000748773</v>
      </c>
      <c r="L704" s="72" t="s">
        <v>1067</v>
      </c>
      <c r="M704" s="72" t="s">
        <v>908</v>
      </c>
      <c r="N704" s="75">
        <v>85</v>
      </c>
      <c r="O704" s="74">
        <v>44476</v>
      </c>
      <c r="P704" s="72"/>
      <c r="Q704" t="e">
        <v>#N/A</v>
      </c>
    </row>
    <row r="705" spans="1:17" x14ac:dyDescent="0.25">
      <c r="A705" s="72"/>
      <c r="B705" s="73"/>
      <c r="C705" s="72"/>
      <c r="D705" s="72"/>
      <c r="E705" s="72"/>
      <c r="F705" s="74"/>
      <c r="G705" s="72"/>
      <c r="H705" s="75"/>
      <c r="I705" s="72"/>
      <c r="J705" s="72"/>
      <c r="K705" s="72"/>
      <c r="L705" s="72"/>
      <c r="M705" s="72"/>
      <c r="N705" s="75"/>
      <c r="O705" s="74"/>
      <c r="P705" s="72"/>
    </row>
    <row r="706" spans="1:17" x14ac:dyDescent="0.25">
      <c r="A706" s="72"/>
      <c r="B706" s="73"/>
      <c r="C706" s="72"/>
      <c r="D706" s="72"/>
      <c r="E706" s="72"/>
      <c r="F706" s="74"/>
      <c r="G706" s="72"/>
      <c r="H706" s="75"/>
      <c r="I706" s="72"/>
      <c r="J706" s="72"/>
      <c r="K706" s="72"/>
      <c r="L706" s="72"/>
      <c r="M706" s="72"/>
      <c r="N706" s="75"/>
      <c r="O706" s="74"/>
      <c r="P706" s="72"/>
    </row>
    <row r="707" spans="1:17" x14ac:dyDescent="0.25">
      <c r="A707" s="68">
        <v>1676890</v>
      </c>
      <c r="B707" s="69"/>
      <c r="C707" s="68" t="s">
        <v>411</v>
      </c>
      <c r="D707" s="68" t="s">
        <v>1309</v>
      </c>
      <c r="E707" s="68" t="s">
        <v>498</v>
      </c>
      <c r="F707" s="70">
        <v>44446</v>
      </c>
      <c r="G707" s="68" t="s">
        <v>1310</v>
      </c>
      <c r="H707" s="71">
        <v>32100</v>
      </c>
      <c r="I707" s="68" t="s">
        <v>1193</v>
      </c>
      <c r="J707" s="68" t="s">
        <v>473</v>
      </c>
      <c r="K707" s="68">
        <v>2000750025</v>
      </c>
      <c r="L707" s="68" t="s">
        <v>1311</v>
      </c>
      <c r="M707" s="68" t="s">
        <v>1312</v>
      </c>
      <c r="N707" s="71">
        <v>27</v>
      </c>
      <c r="O707" s="70">
        <v>44504</v>
      </c>
      <c r="P707" s="68"/>
      <c r="Q707" t="e">
        <v>#N/A</v>
      </c>
    </row>
    <row r="708" spans="1:17" x14ac:dyDescent="0.25">
      <c r="A708" s="68">
        <v>1678605</v>
      </c>
      <c r="B708" s="69"/>
      <c r="C708" s="68" t="s">
        <v>411</v>
      </c>
      <c r="D708" s="68" t="s">
        <v>1313</v>
      </c>
      <c r="E708" s="68" t="s">
        <v>498</v>
      </c>
      <c r="F708" s="70">
        <v>44453</v>
      </c>
      <c r="G708" s="68" t="s">
        <v>1314</v>
      </c>
      <c r="H708" s="71">
        <v>783621</v>
      </c>
      <c r="I708" s="68" t="s">
        <v>1193</v>
      </c>
      <c r="J708" s="68" t="s">
        <v>473</v>
      </c>
      <c r="K708" s="68">
        <v>2000750025</v>
      </c>
      <c r="L708" s="68" t="s">
        <v>1311</v>
      </c>
      <c r="M708" s="68" t="s">
        <v>1312</v>
      </c>
      <c r="N708" s="71">
        <v>27</v>
      </c>
      <c r="O708" s="70">
        <v>44504</v>
      </c>
      <c r="P708" s="68"/>
      <c r="Q708" t="e">
        <v>#N/A</v>
      </c>
    </row>
    <row r="709" spans="1:17" x14ac:dyDescent="0.25">
      <c r="A709" s="68">
        <v>1680229</v>
      </c>
      <c r="B709" s="69"/>
      <c r="C709" s="68" t="s">
        <v>411</v>
      </c>
      <c r="D709" s="68" t="s">
        <v>1315</v>
      </c>
      <c r="E709" s="68" t="s">
        <v>498</v>
      </c>
      <c r="F709" s="70">
        <v>44459</v>
      </c>
      <c r="G709" s="68" t="s">
        <v>1316</v>
      </c>
      <c r="H709" s="71">
        <v>61700</v>
      </c>
      <c r="I709" s="68" t="s">
        <v>1193</v>
      </c>
      <c r="J709" s="68" t="s">
        <v>473</v>
      </c>
      <c r="K709" s="68">
        <v>2000750025</v>
      </c>
      <c r="L709" s="68" t="s">
        <v>1311</v>
      </c>
      <c r="M709" s="68" t="s">
        <v>1312</v>
      </c>
      <c r="N709" s="71">
        <v>27</v>
      </c>
      <c r="O709" s="70">
        <v>44504</v>
      </c>
      <c r="P709" s="68"/>
      <c r="Q709" t="e">
        <v>#N/A</v>
      </c>
    </row>
    <row r="710" spans="1:17" x14ac:dyDescent="0.25">
      <c r="A710" s="68">
        <v>1680333</v>
      </c>
      <c r="B710" s="69"/>
      <c r="C710" s="68" t="s">
        <v>411</v>
      </c>
      <c r="D710" s="68" t="s">
        <v>1317</v>
      </c>
      <c r="E710" s="68" t="s">
        <v>498</v>
      </c>
      <c r="F710" s="70">
        <v>44459</v>
      </c>
      <c r="G710" s="68" t="s">
        <v>1318</v>
      </c>
      <c r="H710" s="71">
        <v>23100</v>
      </c>
      <c r="I710" s="68" t="s">
        <v>1193</v>
      </c>
      <c r="J710" s="68" t="s">
        <v>473</v>
      </c>
      <c r="K710" s="68">
        <v>2000750025</v>
      </c>
      <c r="L710" s="68" t="s">
        <v>1311</v>
      </c>
      <c r="M710" s="68" t="s">
        <v>1312</v>
      </c>
      <c r="N710" s="71">
        <v>27</v>
      </c>
      <c r="O710" s="70">
        <v>44504</v>
      </c>
      <c r="P710" s="68"/>
      <c r="Q710" t="e">
        <v>#N/A</v>
      </c>
    </row>
    <row r="711" spans="1:17" x14ac:dyDescent="0.25">
      <c r="A711" s="68">
        <v>1680405</v>
      </c>
      <c r="B711" s="69"/>
      <c r="C711" s="68" t="s">
        <v>411</v>
      </c>
      <c r="D711" s="68" t="s">
        <v>1319</v>
      </c>
      <c r="E711" s="68" t="s">
        <v>498</v>
      </c>
      <c r="F711" s="70">
        <v>44459</v>
      </c>
      <c r="G711" s="68" t="s">
        <v>1320</v>
      </c>
      <c r="H711" s="71">
        <v>33800</v>
      </c>
      <c r="I711" s="68" t="s">
        <v>1193</v>
      </c>
      <c r="J711" s="68" t="s">
        <v>473</v>
      </c>
      <c r="K711" s="68">
        <v>2000750025</v>
      </c>
      <c r="L711" s="68" t="s">
        <v>1311</v>
      </c>
      <c r="M711" s="68" t="s">
        <v>1312</v>
      </c>
      <c r="N711" s="71">
        <v>27</v>
      </c>
      <c r="O711" s="70">
        <v>44504</v>
      </c>
      <c r="P711" s="68"/>
      <c r="Q711" t="e">
        <v>#N/A</v>
      </c>
    </row>
    <row r="712" spans="1:17" x14ac:dyDescent="0.25">
      <c r="A712" s="68">
        <v>1681624</v>
      </c>
      <c r="B712" s="69"/>
      <c r="C712" s="68" t="s">
        <v>411</v>
      </c>
      <c r="D712" s="68" t="s">
        <v>1321</v>
      </c>
      <c r="E712" s="68" t="s">
        <v>498</v>
      </c>
      <c r="F712" s="70">
        <v>44464</v>
      </c>
      <c r="G712" s="68" t="s">
        <v>1322</v>
      </c>
      <c r="H712" s="71">
        <v>24500</v>
      </c>
      <c r="I712" s="68" t="s">
        <v>1193</v>
      </c>
      <c r="J712" s="68" t="s">
        <v>473</v>
      </c>
      <c r="K712" s="68">
        <v>2000750025</v>
      </c>
      <c r="L712" s="68" t="s">
        <v>1311</v>
      </c>
      <c r="M712" s="68" t="s">
        <v>1312</v>
      </c>
      <c r="N712" s="71">
        <v>27</v>
      </c>
      <c r="O712" s="70">
        <v>44504</v>
      </c>
      <c r="P712" s="68"/>
      <c r="Q712" t="e">
        <v>#N/A</v>
      </c>
    </row>
    <row r="713" spans="1:17" x14ac:dyDescent="0.25">
      <c r="A713" s="68">
        <v>1677098</v>
      </c>
      <c r="B713" s="69"/>
      <c r="C713" s="68" t="s">
        <v>411</v>
      </c>
      <c r="D713" s="68" t="s">
        <v>1323</v>
      </c>
      <c r="E713" s="68" t="s">
        <v>498</v>
      </c>
      <c r="F713" s="70">
        <v>44447</v>
      </c>
      <c r="G713" s="68" t="s">
        <v>1324</v>
      </c>
      <c r="H713" s="71">
        <v>129500</v>
      </c>
      <c r="I713" s="68" t="s">
        <v>1200</v>
      </c>
      <c r="J713" s="68" t="s">
        <v>473</v>
      </c>
      <c r="K713" s="68">
        <v>2000750025</v>
      </c>
      <c r="L713" s="68" t="s">
        <v>1311</v>
      </c>
      <c r="M713" s="68" t="s">
        <v>1312</v>
      </c>
      <c r="N713" s="71">
        <v>27</v>
      </c>
      <c r="O713" s="70">
        <v>44504</v>
      </c>
      <c r="P713" s="68"/>
      <c r="Q713" t="e">
        <v>#N/A</v>
      </c>
    </row>
    <row r="714" spans="1:17" x14ac:dyDescent="0.25">
      <c r="A714" s="68">
        <v>1679733</v>
      </c>
      <c r="B714" s="69"/>
      <c r="C714" s="68" t="s">
        <v>411</v>
      </c>
      <c r="D714" s="68" t="s">
        <v>1325</v>
      </c>
      <c r="E714" s="68" t="s">
        <v>498</v>
      </c>
      <c r="F714" s="70">
        <v>44456</v>
      </c>
      <c r="G714" s="68" t="s">
        <v>1326</v>
      </c>
      <c r="H714" s="71">
        <v>208912</v>
      </c>
      <c r="I714" s="68" t="s">
        <v>1200</v>
      </c>
      <c r="J714" s="68" t="s">
        <v>473</v>
      </c>
      <c r="K714" s="68">
        <v>2000750025</v>
      </c>
      <c r="L714" s="68" t="s">
        <v>1311</v>
      </c>
      <c r="M714" s="68" t="s">
        <v>1312</v>
      </c>
      <c r="N714" s="71">
        <v>27</v>
      </c>
      <c r="O714" s="70">
        <v>44504</v>
      </c>
      <c r="P714" s="68"/>
      <c r="Q714" t="e">
        <v>#N/A</v>
      </c>
    </row>
    <row r="715" spans="1:17" x14ac:dyDescent="0.25">
      <c r="A715" s="68">
        <v>1683860</v>
      </c>
      <c r="B715" s="69"/>
      <c r="C715" s="68" t="s">
        <v>411</v>
      </c>
      <c r="D715" s="68" t="s">
        <v>1327</v>
      </c>
      <c r="E715" s="68" t="s">
        <v>498</v>
      </c>
      <c r="F715" s="70">
        <v>44473</v>
      </c>
      <c r="G715" s="68" t="s">
        <v>1328</v>
      </c>
      <c r="H715" s="71">
        <v>141400</v>
      </c>
      <c r="I715" s="68" t="s">
        <v>1285</v>
      </c>
      <c r="J715" s="68" t="s">
        <v>473</v>
      </c>
      <c r="K715" s="68">
        <v>2000750025</v>
      </c>
      <c r="L715" s="68" t="s">
        <v>1311</v>
      </c>
      <c r="M715" s="68" t="s">
        <v>1312</v>
      </c>
      <c r="N715" s="71">
        <v>-2</v>
      </c>
      <c r="O715" s="70">
        <v>44533</v>
      </c>
      <c r="P715" s="68"/>
      <c r="Q715" t="e">
        <v>#N/A</v>
      </c>
    </row>
    <row r="716" spans="1:17" x14ac:dyDescent="0.25">
      <c r="A716" s="68">
        <v>1683901</v>
      </c>
      <c r="B716" s="69"/>
      <c r="C716" s="68" t="s">
        <v>411</v>
      </c>
      <c r="D716" s="68" t="s">
        <v>1329</v>
      </c>
      <c r="E716" s="68" t="s">
        <v>498</v>
      </c>
      <c r="F716" s="70">
        <v>44473</v>
      </c>
      <c r="G716" s="68" t="s">
        <v>1330</v>
      </c>
      <c r="H716" s="71">
        <v>48700</v>
      </c>
      <c r="I716" s="68" t="s">
        <v>1285</v>
      </c>
      <c r="J716" s="68" t="s">
        <v>473</v>
      </c>
      <c r="K716" s="68">
        <v>2000750025</v>
      </c>
      <c r="L716" s="68" t="s">
        <v>1311</v>
      </c>
      <c r="M716" s="68" t="s">
        <v>1312</v>
      </c>
      <c r="N716" s="71">
        <v>-2</v>
      </c>
      <c r="O716" s="70">
        <v>44533</v>
      </c>
      <c r="P716" s="68"/>
      <c r="Q716" t="e">
        <v>#N/A</v>
      </c>
    </row>
    <row r="717" spans="1:17" x14ac:dyDescent="0.25">
      <c r="A717" s="68">
        <v>1684147</v>
      </c>
      <c r="B717" s="69"/>
      <c r="C717" s="68" t="s">
        <v>411</v>
      </c>
      <c r="D717" s="68" t="s">
        <v>1331</v>
      </c>
      <c r="E717" s="68" t="s">
        <v>498</v>
      </c>
      <c r="F717" s="70">
        <v>44474</v>
      </c>
      <c r="G717" s="68" t="s">
        <v>1332</v>
      </c>
      <c r="H717" s="71">
        <v>187400</v>
      </c>
      <c r="I717" s="68" t="s">
        <v>1285</v>
      </c>
      <c r="J717" s="68" t="s">
        <v>473</v>
      </c>
      <c r="K717" s="68">
        <v>2000750025</v>
      </c>
      <c r="L717" s="68" t="s">
        <v>1311</v>
      </c>
      <c r="M717" s="68" t="s">
        <v>1312</v>
      </c>
      <c r="N717" s="71">
        <v>-2</v>
      </c>
      <c r="O717" s="70">
        <v>44533</v>
      </c>
      <c r="P717" s="68"/>
      <c r="Q717" t="e">
        <v>#N/A</v>
      </c>
    </row>
    <row r="718" spans="1:17" x14ac:dyDescent="0.25">
      <c r="A718" s="68">
        <v>1685047</v>
      </c>
      <c r="B718" s="69"/>
      <c r="C718" s="68" t="s">
        <v>411</v>
      </c>
      <c r="D718" s="68" t="s">
        <v>1333</v>
      </c>
      <c r="E718" s="68" t="s">
        <v>498</v>
      </c>
      <c r="F718" s="70">
        <v>44478</v>
      </c>
      <c r="G718" s="68" t="s">
        <v>1334</v>
      </c>
      <c r="H718" s="71">
        <v>167400</v>
      </c>
      <c r="I718" s="68" t="s">
        <v>1285</v>
      </c>
      <c r="J718" s="68" t="s">
        <v>473</v>
      </c>
      <c r="K718" s="68">
        <v>2000750025</v>
      </c>
      <c r="L718" s="68" t="s">
        <v>1311</v>
      </c>
      <c r="M718" s="68" t="s">
        <v>1312</v>
      </c>
      <c r="N718" s="71">
        <v>-2</v>
      </c>
      <c r="O718" s="70">
        <v>44533</v>
      </c>
      <c r="P718" s="68"/>
      <c r="Q718" t="e">
        <v>#N/A</v>
      </c>
    </row>
    <row r="719" spans="1:17" x14ac:dyDescent="0.25">
      <c r="A719" s="68">
        <v>1687120</v>
      </c>
      <c r="B719" s="69"/>
      <c r="C719" s="68" t="s">
        <v>411</v>
      </c>
      <c r="D719" s="68" t="s">
        <v>1335</v>
      </c>
      <c r="E719" s="68" t="s">
        <v>498</v>
      </c>
      <c r="F719" s="70">
        <v>44489</v>
      </c>
      <c r="G719" s="68" t="s">
        <v>1336</v>
      </c>
      <c r="H719" s="71">
        <v>33800</v>
      </c>
      <c r="I719" s="68" t="s">
        <v>1285</v>
      </c>
      <c r="J719" s="68" t="s">
        <v>473</v>
      </c>
      <c r="K719" s="68">
        <v>2000750025</v>
      </c>
      <c r="L719" s="68" t="s">
        <v>1311</v>
      </c>
      <c r="M719" s="68" t="s">
        <v>1312</v>
      </c>
      <c r="N719" s="71">
        <v>-2</v>
      </c>
      <c r="O719" s="70">
        <v>44533</v>
      </c>
      <c r="P719" s="68"/>
      <c r="Q719" t="e">
        <v>#N/A</v>
      </c>
    </row>
    <row r="720" spans="1:17" x14ac:dyDescent="0.25">
      <c r="A720" s="68">
        <v>1688192</v>
      </c>
      <c r="B720" s="69"/>
      <c r="C720" s="68" t="s">
        <v>411</v>
      </c>
      <c r="D720" s="68" t="s">
        <v>1337</v>
      </c>
      <c r="E720" s="68" t="s">
        <v>498</v>
      </c>
      <c r="F720" s="70">
        <v>44492</v>
      </c>
      <c r="G720" s="68" t="s">
        <v>1338</v>
      </c>
      <c r="H720" s="71">
        <v>48200</v>
      </c>
      <c r="I720" s="68" t="s">
        <v>1285</v>
      </c>
      <c r="J720" s="68" t="s">
        <v>473</v>
      </c>
      <c r="K720" s="68">
        <v>2000750025</v>
      </c>
      <c r="L720" s="68" t="s">
        <v>1311</v>
      </c>
      <c r="M720" s="68" t="s">
        <v>1312</v>
      </c>
      <c r="N720" s="71">
        <v>-2</v>
      </c>
      <c r="O720" s="70">
        <v>44533</v>
      </c>
      <c r="P720" s="68"/>
      <c r="Q720" t="e">
        <v>#N/A</v>
      </c>
    </row>
    <row r="721" spans="1:17" x14ac:dyDescent="0.25">
      <c r="A721" s="68">
        <v>1688554</v>
      </c>
      <c r="B721" s="69"/>
      <c r="C721" s="68" t="s">
        <v>411</v>
      </c>
      <c r="D721" s="68" t="s">
        <v>1339</v>
      </c>
      <c r="E721" s="68" t="s">
        <v>498</v>
      </c>
      <c r="F721" s="70">
        <v>44494</v>
      </c>
      <c r="G721" s="68" t="s">
        <v>1340</v>
      </c>
      <c r="H721" s="71">
        <v>24500</v>
      </c>
      <c r="I721" s="68" t="s">
        <v>1285</v>
      </c>
      <c r="J721" s="68" t="s">
        <v>473</v>
      </c>
      <c r="K721" s="68">
        <v>2000750025</v>
      </c>
      <c r="L721" s="68" t="s">
        <v>1311</v>
      </c>
      <c r="M721" s="68" t="s">
        <v>1312</v>
      </c>
      <c r="N721" s="71">
        <v>-2</v>
      </c>
      <c r="O721" s="70">
        <v>44533</v>
      </c>
      <c r="P721" s="68"/>
      <c r="Q721" t="e">
        <v>#N/A</v>
      </c>
    </row>
    <row r="722" spans="1:17" x14ac:dyDescent="0.25">
      <c r="A722" s="68">
        <v>1688903</v>
      </c>
      <c r="B722" s="69"/>
      <c r="C722" s="68" t="s">
        <v>411</v>
      </c>
      <c r="D722" s="68" t="s">
        <v>464</v>
      </c>
      <c r="E722" s="68" t="s">
        <v>498</v>
      </c>
      <c r="F722" s="70">
        <v>44495</v>
      </c>
      <c r="G722" s="68" t="s">
        <v>1284</v>
      </c>
      <c r="H722" s="71">
        <v>2347546</v>
      </c>
      <c r="I722" s="68" t="s">
        <v>1285</v>
      </c>
      <c r="J722" s="68" t="s">
        <v>467</v>
      </c>
      <c r="K722" s="68">
        <v>2000750025</v>
      </c>
      <c r="L722" s="68" t="s">
        <v>1341</v>
      </c>
      <c r="M722" s="68" t="s">
        <v>646</v>
      </c>
      <c r="N722" s="71">
        <v>-2</v>
      </c>
      <c r="O722" s="70">
        <v>44533</v>
      </c>
      <c r="P722" s="68"/>
      <c r="Q722" t="e">
        <v>#N/A</v>
      </c>
    </row>
    <row r="723" spans="1:17" x14ac:dyDescent="0.25">
      <c r="A723" s="72" t="s">
        <v>1342</v>
      </c>
      <c r="B723" s="73"/>
      <c r="C723" s="72" t="s">
        <v>411</v>
      </c>
      <c r="D723" s="72" t="s">
        <v>1343</v>
      </c>
      <c r="E723" s="72" t="s">
        <v>413</v>
      </c>
      <c r="F723" s="74">
        <v>44476</v>
      </c>
      <c r="G723" s="72" t="s">
        <v>1342</v>
      </c>
      <c r="H723" s="75">
        <v>4296179</v>
      </c>
      <c r="I723" s="72" t="s">
        <v>118</v>
      </c>
      <c r="J723" s="72" t="s">
        <v>414</v>
      </c>
      <c r="K723" s="72">
        <v>2000750025</v>
      </c>
      <c r="L723" s="72" t="s">
        <v>1067</v>
      </c>
      <c r="M723" s="72" t="s">
        <v>468</v>
      </c>
      <c r="N723" s="75">
        <v>85</v>
      </c>
      <c r="O723" s="74">
        <v>44476</v>
      </c>
      <c r="P723" s="72"/>
      <c r="Q723" t="e">
        <v>#N/A</v>
      </c>
    </row>
    <row r="724" spans="1:17" x14ac:dyDescent="0.25">
      <c r="A724" s="72"/>
      <c r="B724" s="73"/>
      <c r="C724" s="72"/>
      <c r="D724" s="72"/>
      <c r="E724" s="72"/>
      <c r="F724" s="74"/>
      <c r="G724" s="72"/>
      <c r="H724" s="75"/>
      <c r="I724" s="72"/>
      <c r="J724" s="72"/>
      <c r="K724" s="72"/>
      <c r="L724" s="72"/>
      <c r="M724" s="72"/>
      <c r="N724" s="75"/>
      <c r="O724" s="74"/>
      <c r="P724" s="72"/>
    </row>
    <row r="725" spans="1:17" x14ac:dyDescent="0.25">
      <c r="A725" s="72"/>
      <c r="B725" s="73"/>
      <c r="C725" s="72"/>
      <c r="D725" s="72"/>
      <c r="E725" s="72"/>
      <c r="F725" s="74"/>
      <c r="G725" s="72"/>
      <c r="H725" s="75"/>
      <c r="I725" s="72"/>
      <c r="J725" s="72"/>
      <c r="K725" s="72"/>
      <c r="L725" s="72"/>
      <c r="M725" s="72"/>
      <c r="N725" s="75"/>
      <c r="O725" s="74"/>
      <c r="P725" s="72"/>
    </row>
    <row r="726" spans="1:17" x14ac:dyDescent="0.25">
      <c r="A726" s="68">
        <v>1675783</v>
      </c>
      <c r="B726" s="69"/>
      <c r="C726" s="68" t="s">
        <v>411</v>
      </c>
      <c r="D726" s="68" t="s">
        <v>1344</v>
      </c>
      <c r="E726" s="68" t="s">
        <v>469</v>
      </c>
      <c r="F726" s="70">
        <v>44440</v>
      </c>
      <c r="G726" s="68" t="s">
        <v>1345</v>
      </c>
      <c r="H726" s="71">
        <v>15654</v>
      </c>
      <c r="I726" s="68" t="s">
        <v>1210</v>
      </c>
      <c r="J726" s="68" t="s">
        <v>473</v>
      </c>
      <c r="K726" s="68">
        <v>2000750189</v>
      </c>
      <c r="L726" s="68" t="s">
        <v>1346</v>
      </c>
      <c r="M726" s="68" t="s">
        <v>487</v>
      </c>
      <c r="N726" s="71">
        <v>26</v>
      </c>
      <c r="O726" s="70">
        <v>44504</v>
      </c>
      <c r="P726" s="68"/>
      <c r="Q726" t="e">
        <v>#N/A</v>
      </c>
    </row>
    <row r="727" spans="1:17" x14ac:dyDescent="0.25">
      <c r="A727" s="68">
        <v>1678453</v>
      </c>
      <c r="B727" s="69"/>
      <c r="C727" s="68" t="s">
        <v>411</v>
      </c>
      <c r="D727" s="68" t="s">
        <v>1347</v>
      </c>
      <c r="E727" s="68" t="s">
        <v>469</v>
      </c>
      <c r="F727" s="70">
        <v>44452</v>
      </c>
      <c r="G727" s="68" t="s">
        <v>1348</v>
      </c>
      <c r="H727" s="71">
        <v>30300</v>
      </c>
      <c r="I727" s="68" t="s">
        <v>1210</v>
      </c>
      <c r="J727" s="68" t="s">
        <v>473</v>
      </c>
      <c r="K727" s="68">
        <v>2000750189</v>
      </c>
      <c r="L727" s="68" t="s">
        <v>727</v>
      </c>
      <c r="M727" s="68" t="s">
        <v>487</v>
      </c>
      <c r="N727" s="71">
        <v>26</v>
      </c>
      <c r="O727" s="70">
        <v>44504</v>
      </c>
      <c r="P727" s="68"/>
      <c r="Q727" t="e">
        <v>#N/A</v>
      </c>
    </row>
    <row r="728" spans="1:17" x14ac:dyDescent="0.25">
      <c r="A728" s="68">
        <v>1678454</v>
      </c>
      <c r="B728" s="69"/>
      <c r="C728" s="68" t="s">
        <v>411</v>
      </c>
      <c r="D728" s="68" t="s">
        <v>1349</v>
      </c>
      <c r="E728" s="68" t="s">
        <v>469</v>
      </c>
      <c r="F728" s="70">
        <v>44452</v>
      </c>
      <c r="G728" s="68" t="s">
        <v>1350</v>
      </c>
      <c r="H728" s="71">
        <v>45200</v>
      </c>
      <c r="I728" s="68" t="s">
        <v>1210</v>
      </c>
      <c r="J728" s="68" t="s">
        <v>473</v>
      </c>
      <c r="K728" s="68">
        <v>2000750189</v>
      </c>
      <c r="L728" s="68" t="s">
        <v>727</v>
      </c>
      <c r="M728" s="68" t="s">
        <v>487</v>
      </c>
      <c r="N728" s="71">
        <v>26</v>
      </c>
      <c r="O728" s="70">
        <v>44504</v>
      </c>
      <c r="P728" s="68"/>
      <c r="Q728" t="e">
        <v>#N/A</v>
      </c>
    </row>
    <row r="729" spans="1:17" x14ac:dyDescent="0.25">
      <c r="A729" s="68">
        <v>1678626</v>
      </c>
      <c r="B729" s="69"/>
      <c r="C729" s="68" t="s">
        <v>411</v>
      </c>
      <c r="D729" s="68" t="s">
        <v>1351</v>
      </c>
      <c r="E729" s="68" t="s">
        <v>469</v>
      </c>
      <c r="F729" s="70">
        <v>44453</v>
      </c>
      <c r="G729" s="68" t="s">
        <v>1352</v>
      </c>
      <c r="H729" s="71">
        <v>108418</v>
      </c>
      <c r="I729" s="68" t="s">
        <v>1210</v>
      </c>
      <c r="J729" s="68" t="s">
        <v>473</v>
      </c>
      <c r="K729" s="68">
        <v>2000750189</v>
      </c>
      <c r="L729" s="68" t="s">
        <v>1353</v>
      </c>
      <c r="M729" s="68" t="s">
        <v>487</v>
      </c>
      <c r="N729" s="71">
        <v>26</v>
      </c>
      <c r="O729" s="70">
        <v>44504</v>
      </c>
      <c r="P729" s="68"/>
      <c r="Q729" t="e">
        <v>#N/A</v>
      </c>
    </row>
    <row r="730" spans="1:17" x14ac:dyDescent="0.25">
      <c r="A730" s="68">
        <v>1678639</v>
      </c>
      <c r="B730" s="69"/>
      <c r="C730" s="68" t="s">
        <v>411</v>
      </c>
      <c r="D730" s="68" t="s">
        <v>1354</v>
      </c>
      <c r="E730" s="68" t="s">
        <v>469</v>
      </c>
      <c r="F730" s="70">
        <v>44453</v>
      </c>
      <c r="G730" s="68" t="s">
        <v>1355</v>
      </c>
      <c r="H730" s="71">
        <v>48859</v>
      </c>
      <c r="I730" s="68" t="s">
        <v>1210</v>
      </c>
      <c r="J730" s="68" t="s">
        <v>473</v>
      </c>
      <c r="K730" s="68">
        <v>2000750189</v>
      </c>
      <c r="L730" s="68" t="s">
        <v>1356</v>
      </c>
      <c r="M730" s="68" t="s">
        <v>487</v>
      </c>
      <c r="N730" s="71">
        <v>26</v>
      </c>
      <c r="O730" s="70">
        <v>44504</v>
      </c>
      <c r="P730" s="68"/>
      <c r="Q730" t="e">
        <v>#N/A</v>
      </c>
    </row>
    <row r="731" spans="1:17" x14ac:dyDescent="0.25">
      <c r="A731" s="68">
        <v>1678699</v>
      </c>
      <c r="B731" s="69"/>
      <c r="C731" s="68" t="s">
        <v>411</v>
      </c>
      <c r="D731" s="68" t="s">
        <v>1357</v>
      </c>
      <c r="E731" s="68" t="s">
        <v>469</v>
      </c>
      <c r="F731" s="70">
        <v>44453</v>
      </c>
      <c r="G731" s="68" t="s">
        <v>1358</v>
      </c>
      <c r="H731" s="71">
        <v>21000</v>
      </c>
      <c r="I731" s="68" t="s">
        <v>1210</v>
      </c>
      <c r="J731" s="68" t="s">
        <v>473</v>
      </c>
      <c r="K731" s="68">
        <v>2000750189</v>
      </c>
      <c r="L731" s="68" t="s">
        <v>851</v>
      </c>
      <c r="M731" s="68" t="s">
        <v>527</v>
      </c>
      <c r="N731" s="71">
        <v>26</v>
      </c>
      <c r="O731" s="70">
        <v>44504</v>
      </c>
      <c r="P731" s="68"/>
      <c r="Q731" t="e">
        <v>#N/A</v>
      </c>
    </row>
    <row r="732" spans="1:17" x14ac:dyDescent="0.25">
      <c r="A732" s="68">
        <v>1678898</v>
      </c>
      <c r="B732" s="69"/>
      <c r="C732" s="68" t="s">
        <v>411</v>
      </c>
      <c r="D732" s="68" t="s">
        <v>1359</v>
      </c>
      <c r="E732" s="68" t="s">
        <v>469</v>
      </c>
      <c r="F732" s="70">
        <v>44454</v>
      </c>
      <c r="G732" s="68" t="s">
        <v>1360</v>
      </c>
      <c r="H732" s="71">
        <v>265341</v>
      </c>
      <c r="I732" s="68" t="s">
        <v>1210</v>
      </c>
      <c r="J732" s="68" t="s">
        <v>473</v>
      </c>
      <c r="K732" s="68">
        <v>2000750189</v>
      </c>
      <c r="L732" s="68" t="s">
        <v>1361</v>
      </c>
      <c r="M732" s="68" t="s">
        <v>487</v>
      </c>
      <c r="N732" s="71">
        <v>26</v>
      </c>
      <c r="O732" s="70">
        <v>44504</v>
      </c>
      <c r="P732" s="68"/>
      <c r="Q732" t="e">
        <v>#N/A</v>
      </c>
    </row>
    <row r="733" spans="1:17" x14ac:dyDescent="0.25">
      <c r="A733" s="68">
        <v>1679854</v>
      </c>
      <c r="B733" s="69"/>
      <c r="C733" s="68" t="s">
        <v>411</v>
      </c>
      <c r="D733" s="68" t="s">
        <v>1362</v>
      </c>
      <c r="E733" s="68" t="s">
        <v>469</v>
      </c>
      <c r="F733" s="70">
        <v>44456</v>
      </c>
      <c r="G733" s="68" t="s">
        <v>1363</v>
      </c>
      <c r="H733" s="71">
        <v>42400</v>
      </c>
      <c r="I733" s="68" t="s">
        <v>1210</v>
      </c>
      <c r="J733" s="68" t="s">
        <v>473</v>
      </c>
      <c r="K733" s="68">
        <v>2000750189</v>
      </c>
      <c r="L733" s="68" t="s">
        <v>578</v>
      </c>
      <c r="M733" s="68" t="s">
        <v>487</v>
      </c>
      <c r="N733" s="71">
        <v>26</v>
      </c>
      <c r="O733" s="70">
        <v>44504</v>
      </c>
      <c r="P733" s="68"/>
      <c r="Q733" t="e">
        <v>#N/A</v>
      </c>
    </row>
    <row r="734" spans="1:17" x14ac:dyDescent="0.25">
      <c r="A734" s="68">
        <v>1680432</v>
      </c>
      <c r="B734" s="69"/>
      <c r="C734" s="68" t="s">
        <v>411</v>
      </c>
      <c r="D734" s="68" t="s">
        <v>1364</v>
      </c>
      <c r="E734" s="68" t="s">
        <v>469</v>
      </c>
      <c r="F734" s="70">
        <v>44459</v>
      </c>
      <c r="G734" s="68" t="s">
        <v>1365</v>
      </c>
      <c r="H734" s="71">
        <v>55300</v>
      </c>
      <c r="I734" s="68" t="s">
        <v>1210</v>
      </c>
      <c r="J734" s="68" t="s">
        <v>473</v>
      </c>
      <c r="K734" s="68">
        <v>2000750189</v>
      </c>
      <c r="L734" s="68" t="s">
        <v>1233</v>
      </c>
      <c r="M734" s="68" t="s">
        <v>487</v>
      </c>
      <c r="N734" s="71">
        <v>26</v>
      </c>
      <c r="O734" s="70">
        <v>44504</v>
      </c>
      <c r="P734" s="68"/>
      <c r="Q734" t="e">
        <v>#N/A</v>
      </c>
    </row>
    <row r="735" spans="1:17" x14ac:dyDescent="0.25">
      <c r="A735" s="68">
        <v>1680782</v>
      </c>
      <c r="B735" s="69"/>
      <c r="C735" s="68" t="s">
        <v>411</v>
      </c>
      <c r="D735" s="68" t="s">
        <v>1366</v>
      </c>
      <c r="E735" s="68" t="s">
        <v>469</v>
      </c>
      <c r="F735" s="70">
        <v>44461</v>
      </c>
      <c r="G735" s="68" t="s">
        <v>1367</v>
      </c>
      <c r="H735" s="71">
        <v>187400</v>
      </c>
      <c r="I735" s="68" t="s">
        <v>1210</v>
      </c>
      <c r="J735" s="68" t="s">
        <v>473</v>
      </c>
      <c r="K735" s="68">
        <v>2000750189</v>
      </c>
      <c r="L735" s="68" t="s">
        <v>1236</v>
      </c>
      <c r="M735" s="68" t="s">
        <v>487</v>
      </c>
      <c r="N735" s="71">
        <v>26</v>
      </c>
      <c r="O735" s="70">
        <v>44504</v>
      </c>
      <c r="P735" s="68"/>
      <c r="Q735" t="e">
        <v>#N/A</v>
      </c>
    </row>
    <row r="736" spans="1:17" x14ac:dyDescent="0.25">
      <c r="A736" s="68">
        <v>1680823</v>
      </c>
      <c r="B736" s="69"/>
      <c r="C736" s="68" t="s">
        <v>411</v>
      </c>
      <c r="D736" s="68" t="s">
        <v>1368</v>
      </c>
      <c r="E736" s="68" t="s">
        <v>469</v>
      </c>
      <c r="F736" s="70">
        <v>44461</v>
      </c>
      <c r="G736" s="68" t="s">
        <v>1369</v>
      </c>
      <c r="H736" s="71">
        <v>169536</v>
      </c>
      <c r="I736" s="68" t="s">
        <v>1210</v>
      </c>
      <c r="J736" s="68" t="s">
        <v>473</v>
      </c>
      <c r="K736" s="68">
        <v>2000750189</v>
      </c>
      <c r="L736" s="68" t="s">
        <v>1370</v>
      </c>
      <c r="M736" s="68" t="s">
        <v>487</v>
      </c>
      <c r="N736" s="71">
        <v>26</v>
      </c>
      <c r="O736" s="70">
        <v>44504</v>
      </c>
      <c r="P736" s="68"/>
      <c r="Q736" t="e">
        <v>#N/A</v>
      </c>
    </row>
    <row r="737" spans="1:17" x14ac:dyDescent="0.25">
      <c r="A737" s="68">
        <v>1681395</v>
      </c>
      <c r="B737" s="69"/>
      <c r="C737" s="68" t="s">
        <v>411</v>
      </c>
      <c r="D737" s="68" t="s">
        <v>1371</v>
      </c>
      <c r="E737" s="68" t="s">
        <v>469</v>
      </c>
      <c r="F737" s="70">
        <v>44463</v>
      </c>
      <c r="G737" s="68" t="s">
        <v>1372</v>
      </c>
      <c r="H737" s="71">
        <v>64111</v>
      </c>
      <c r="I737" s="68" t="s">
        <v>1210</v>
      </c>
      <c r="J737" s="68" t="s">
        <v>473</v>
      </c>
      <c r="K737" s="68">
        <v>2000750189</v>
      </c>
      <c r="L737" s="68" t="s">
        <v>1370</v>
      </c>
      <c r="M737" s="68" t="s">
        <v>487</v>
      </c>
      <c r="N737" s="71">
        <v>26</v>
      </c>
      <c r="O737" s="70">
        <v>44504</v>
      </c>
      <c r="P737" s="68"/>
      <c r="Q737" t="e">
        <v>#N/A</v>
      </c>
    </row>
    <row r="738" spans="1:17" x14ac:dyDescent="0.25">
      <c r="A738" s="68">
        <v>1681476</v>
      </c>
      <c r="B738" s="69"/>
      <c r="C738" s="68" t="s">
        <v>411</v>
      </c>
      <c r="D738" s="68" t="s">
        <v>1373</v>
      </c>
      <c r="E738" s="68" t="s">
        <v>469</v>
      </c>
      <c r="F738" s="70">
        <v>44463</v>
      </c>
      <c r="G738" s="68" t="s">
        <v>1374</v>
      </c>
      <c r="H738" s="71">
        <v>45200</v>
      </c>
      <c r="I738" s="68" t="s">
        <v>1210</v>
      </c>
      <c r="J738" s="68" t="s">
        <v>473</v>
      </c>
      <c r="K738" s="68">
        <v>2000750189</v>
      </c>
      <c r="L738" s="68" t="s">
        <v>1356</v>
      </c>
      <c r="M738" s="68" t="s">
        <v>487</v>
      </c>
      <c r="N738" s="71">
        <v>26</v>
      </c>
      <c r="O738" s="70">
        <v>44504</v>
      </c>
      <c r="P738" s="68"/>
      <c r="Q738" t="e">
        <v>#N/A</v>
      </c>
    </row>
    <row r="739" spans="1:17" x14ac:dyDescent="0.25">
      <c r="A739" s="68">
        <v>1681527</v>
      </c>
      <c r="B739" s="69"/>
      <c r="C739" s="68" t="s">
        <v>411</v>
      </c>
      <c r="D739" s="68" t="s">
        <v>1375</v>
      </c>
      <c r="E739" s="68" t="s">
        <v>469</v>
      </c>
      <c r="F739" s="70">
        <v>44463</v>
      </c>
      <c r="G739" s="68" t="s">
        <v>1376</v>
      </c>
      <c r="H739" s="71">
        <v>30300</v>
      </c>
      <c r="I739" s="68" t="s">
        <v>1210</v>
      </c>
      <c r="J739" s="68" t="s">
        <v>473</v>
      </c>
      <c r="K739" s="68">
        <v>2000750189</v>
      </c>
      <c r="L739" s="68" t="s">
        <v>1377</v>
      </c>
      <c r="M739" s="68" t="s">
        <v>487</v>
      </c>
      <c r="N739" s="71">
        <v>26</v>
      </c>
      <c r="O739" s="70">
        <v>44504</v>
      </c>
      <c r="P739" s="68"/>
      <c r="Q739" t="e">
        <v>#N/A</v>
      </c>
    </row>
    <row r="740" spans="1:17" x14ac:dyDescent="0.25">
      <c r="A740" s="68">
        <v>1681528</v>
      </c>
      <c r="B740" s="69"/>
      <c r="C740" s="68" t="s">
        <v>411</v>
      </c>
      <c r="D740" s="68" t="s">
        <v>1378</v>
      </c>
      <c r="E740" s="68" t="s">
        <v>469</v>
      </c>
      <c r="F740" s="70">
        <v>44463</v>
      </c>
      <c r="G740" s="68" t="s">
        <v>1379</v>
      </c>
      <c r="H740" s="71">
        <v>19600</v>
      </c>
      <c r="I740" s="68" t="s">
        <v>1210</v>
      </c>
      <c r="J740" s="68" t="s">
        <v>473</v>
      </c>
      <c r="K740" s="68">
        <v>2000750189</v>
      </c>
      <c r="L740" s="68" t="s">
        <v>1377</v>
      </c>
      <c r="M740" s="68" t="s">
        <v>487</v>
      </c>
      <c r="N740" s="71">
        <v>26</v>
      </c>
      <c r="O740" s="70">
        <v>44504</v>
      </c>
      <c r="P740" s="68"/>
      <c r="Q740" t="e">
        <v>#N/A</v>
      </c>
    </row>
    <row r="741" spans="1:17" x14ac:dyDescent="0.25">
      <c r="A741" s="68">
        <v>1682291</v>
      </c>
      <c r="B741" s="69"/>
      <c r="C741" s="68" t="s">
        <v>411</v>
      </c>
      <c r="D741" s="68" t="s">
        <v>1380</v>
      </c>
      <c r="E741" s="68" t="s">
        <v>469</v>
      </c>
      <c r="F741" s="70">
        <v>44466</v>
      </c>
      <c r="G741" s="68" t="s">
        <v>1381</v>
      </c>
      <c r="H741" s="71">
        <v>30300</v>
      </c>
      <c r="I741" s="68" t="s">
        <v>1210</v>
      </c>
      <c r="J741" s="68" t="s">
        <v>473</v>
      </c>
      <c r="K741" s="68">
        <v>2000750189</v>
      </c>
      <c r="L741" s="68" t="s">
        <v>1233</v>
      </c>
      <c r="M741" s="68" t="s">
        <v>487</v>
      </c>
      <c r="N741" s="71">
        <v>26</v>
      </c>
      <c r="O741" s="70">
        <v>44504</v>
      </c>
      <c r="P741" s="68"/>
      <c r="Q741" t="e">
        <v>#N/A</v>
      </c>
    </row>
    <row r="742" spans="1:17" x14ac:dyDescent="0.25">
      <c r="A742" s="68">
        <v>1682296</v>
      </c>
      <c r="B742" s="69"/>
      <c r="C742" s="68" t="s">
        <v>411</v>
      </c>
      <c r="D742" s="68" t="s">
        <v>1382</v>
      </c>
      <c r="E742" s="68" t="s">
        <v>469</v>
      </c>
      <c r="F742" s="70">
        <v>44466</v>
      </c>
      <c r="G742" s="68" t="s">
        <v>1383</v>
      </c>
      <c r="H742" s="71">
        <v>187400</v>
      </c>
      <c r="I742" s="68" t="s">
        <v>1210</v>
      </c>
      <c r="J742" s="68" t="s">
        <v>473</v>
      </c>
      <c r="K742" s="68">
        <v>2000750189</v>
      </c>
      <c r="L742" s="68" t="s">
        <v>1236</v>
      </c>
      <c r="M742" s="68" t="s">
        <v>487</v>
      </c>
      <c r="N742" s="71">
        <v>26</v>
      </c>
      <c r="O742" s="70">
        <v>44504</v>
      </c>
      <c r="P742" s="68"/>
      <c r="Q742" t="e">
        <v>#N/A</v>
      </c>
    </row>
    <row r="743" spans="1:17" x14ac:dyDescent="0.25">
      <c r="A743" s="68">
        <v>1682305</v>
      </c>
      <c r="B743" s="69"/>
      <c r="C743" s="68" t="s">
        <v>411</v>
      </c>
      <c r="D743" s="68" t="s">
        <v>1384</v>
      </c>
      <c r="E743" s="68" t="s">
        <v>469</v>
      </c>
      <c r="F743" s="70">
        <v>44466</v>
      </c>
      <c r="G743" s="68" t="s">
        <v>1385</v>
      </c>
      <c r="H743" s="71">
        <v>15800</v>
      </c>
      <c r="I743" s="68" t="s">
        <v>1210</v>
      </c>
      <c r="J743" s="68" t="s">
        <v>473</v>
      </c>
      <c r="K743" s="68">
        <v>2000750189</v>
      </c>
      <c r="L743" s="68" t="s">
        <v>1236</v>
      </c>
      <c r="M743" s="68" t="s">
        <v>487</v>
      </c>
      <c r="N743" s="71">
        <v>26</v>
      </c>
      <c r="O743" s="70">
        <v>44504</v>
      </c>
      <c r="P743" s="68"/>
      <c r="Q743" t="e">
        <v>#N/A</v>
      </c>
    </row>
    <row r="744" spans="1:17" x14ac:dyDescent="0.25">
      <c r="A744" s="68">
        <v>1682722</v>
      </c>
      <c r="B744" s="69"/>
      <c r="C744" s="68" t="s">
        <v>411</v>
      </c>
      <c r="D744" s="68" t="s">
        <v>1386</v>
      </c>
      <c r="E744" s="68" t="s">
        <v>469</v>
      </c>
      <c r="F744" s="70">
        <v>44468</v>
      </c>
      <c r="G744" s="68" t="s">
        <v>1387</v>
      </c>
      <c r="H744" s="71">
        <v>44100</v>
      </c>
      <c r="I744" s="68" t="s">
        <v>1210</v>
      </c>
      <c r="J744" s="68" t="s">
        <v>473</v>
      </c>
      <c r="K744" s="68">
        <v>2000750189</v>
      </c>
      <c r="L744" s="68" t="s">
        <v>1388</v>
      </c>
      <c r="M744" s="68" t="s">
        <v>831</v>
      </c>
      <c r="N744" s="71">
        <v>26</v>
      </c>
      <c r="O744" s="70">
        <v>44504</v>
      </c>
      <c r="P744" s="68"/>
      <c r="Q744" t="e">
        <v>#N/A</v>
      </c>
    </row>
    <row r="745" spans="1:17" x14ac:dyDescent="0.25">
      <c r="A745" s="68">
        <v>1682831</v>
      </c>
      <c r="B745" s="69"/>
      <c r="C745" s="68" t="s">
        <v>411</v>
      </c>
      <c r="D745" s="68" t="s">
        <v>1389</v>
      </c>
      <c r="E745" s="68" t="s">
        <v>469</v>
      </c>
      <c r="F745" s="70">
        <v>44468</v>
      </c>
      <c r="G745" s="68" t="s">
        <v>1390</v>
      </c>
      <c r="H745" s="71">
        <v>104600</v>
      </c>
      <c r="I745" s="68" t="s">
        <v>1210</v>
      </c>
      <c r="J745" s="68" t="s">
        <v>473</v>
      </c>
      <c r="K745" s="68">
        <v>2000750189</v>
      </c>
      <c r="L745" s="68" t="s">
        <v>1236</v>
      </c>
      <c r="M745" s="68" t="s">
        <v>487</v>
      </c>
      <c r="N745" s="71">
        <v>26</v>
      </c>
      <c r="O745" s="70">
        <v>44504</v>
      </c>
      <c r="P745" s="68"/>
      <c r="Q745" t="e">
        <v>#N/A</v>
      </c>
    </row>
    <row r="746" spans="1:17" x14ac:dyDescent="0.25">
      <c r="A746" s="68">
        <v>1682832</v>
      </c>
      <c r="B746" s="69"/>
      <c r="C746" s="68" t="s">
        <v>411</v>
      </c>
      <c r="D746" s="68" t="s">
        <v>1391</v>
      </c>
      <c r="E746" s="68" t="s">
        <v>469</v>
      </c>
      <c r="F746" s="70">
        <v>44468</v>
      </c>
      <c r="G746" s="68" t="s">
        <v>1392</v>
      </c>
      <c r="H746" s="71">
        <v>54600</v>
      </c>
      <c r="I746" s="68" t="s">
        <v>1210</v>
      </c>
      <c r="J746" s="68" t="s">
        <v>473</v>
      </c>
      <c r="K746" s="68">
        <v>2000750189</v>
      </c>
      <c r="L746" s="68" t="s">
        <v>1236</v>
      </c>
      <c r="M746" s="68" t="s">
        <v>487</v>
      </c>
      <c r="N746" s="71">
        <v>26</v>
      </c>
      <c r="O746" s="70">
        <v>44504</v>
      </c>
      <c r="P746" s="68"/>
      <c r="Q746" t="e">
        <v>#N/A</v>
      </c>
    </row>
    <row r="747" spans="1:17" x14ac:dyDescent="0.25">
      <c r="A747" s="68">
        <v>1682833</v>
      </c>
      <c r="B747" s="69"/>
      <c r="C747" s="68" t="s">
        <v>411</v>
      </c>
      <c r="D747" s="68" t="s">
        <v>1393</v>
      </c>
      <c r="E747" s="68" t="s">
        <v>469</v>
      </c>
      <c r="F747" s="70">
        <v>44468</v>
      </c>
      <c r="G747" s="68" t="s">
        <v>1394</v>
      </c>
      <c r="H747" s="71">
        <v>59811</v>
      </c>
      <c r="I747" s="68" t="s">
        <v>1210</v>
      </c>
      <c r="J747" s="68" t="s">
        <v>473</v>
      </c>
      <c r="K747" s="68">
        <v>2000750189</v>
      </c>
      <c r="L747" s="68" t="s">
        <v>1236</v>
      </c>
      <c r="M747" s="68" t="s">
        <v>487</v>
      </c>
      <c r="N747" s="71">
        <v>26</v>
      </c>
      <c r="O747" s="70">
        <v>44504</v>
      </c>
      <c r="P747" s="68"/>
      <c r="Q747" t="e">
        <v>#N/A</v>
      </c>
    </row>
    <row r="748" spans="1:17" x14ac:dyDescent="0.25">
      <c r="A748" s="68">
        <v>1679539</v>
      </c>
      <c r="B748" s="69"/>
      <c r="C748" s="68" t="s">
        <v>411</v>
      </c>
      <c r="D748" s="68" t="s">
        <v>1395</v>
      </c>
      <c r="E748" s="68" t="s">
        <v>469</v>
      </c>
      <c r="F748" s="70">
        <v>44455</v>
      </c>
      <c r="G748" s="68" t="s">
        <v>1396</v>
      </c>
      <c r="H748" s="71">
        <v>37300</v>
      </c>
      <c r="I748" s="68" t="s">
        <v>1210</v>
      </c>
      <c r="J748" s="68" t="s">
        <v>473</v>
      </c>
      <c r="K748" s="68">
        <v>2000750189</v>
      </c>
      <c r="L748" s="68" t="s">
        <v>578</v>
      </c>
      <c r="M748" s="68" t="s">
        <v>487</v>
      </c>
      <c r="N748" s="71">
        <v>26</v>
      </c>
      <c r="O748" s="70">
        <v>44504</v>
      </c>
      <c r="P748" s="68"/>
      <c r="Q748" t="e">
        <v>#N/A</v>
      </c>
    </row>
    <row r="749" spans="1:17" x14ac:dyDescent="0.25">
      <c r="A749" s="68">
        <v>1678358</v>
      </c>
      <c r="B749" s="69"/>
      <c r="C749" s="68" t="s">
        <v>411</v>
      </c>
      <c r="D749" s="68" t="s">
        <v>1397</v>
      </c>
      <c r="E749" s="68" t="s">
        <v>469</v>
      </c>
      <c r="F749" s="70">
        <v>44452</v>
      </c>
      <c r="G749" s="68" t="s">
        <v>1398</v>
      </c>
      <c r="H749" s="71">
        <v>265083</v>
      </c>
      <c r="I749" s="68" t="s">
        <v>1188</v>
      </c>
      <c r="J749" s="68" t="s">
        <v>473</v>
      </c>
      <c r="K749" s="68">
        <v>2000750189</v>
      </c>
      <c r="L749" s="68" t="s">
        <v>727</v>
      </c>
      <c r="M749" s="68" t="s">
        <v>487</v>
      </c>
      <c r="N749" s="71">
        <v>26</v>
      </c>
      <c r="O749" s="70">
        <v>44504</v>
      </c>
      <c r="P749" s="68"/>
      <c r="Q749" t="e">
        <v>#N/A</v>
      </c>
    </row>
    <row r="750" spans="1:17" x14ac:dyDescent="0.25">
      <c r="A750" s="72" t="s">
        <v>1399</v>
      </c>
      <c r="B750" s="73"/>
      <c r="C750" s="72" t="s">
        <v>411</v>
      </c>
      <c r="D750" s="72" t="s">
        <v>1400</v>
      </c>
      <c r="E750" s="72" t="s">
        <v>413</v>
      </c>
      <c r="F750" s="74">
        <v>44508</v>
      </c>
      <c r="G750" s="72" t="s">
        <v>1399</v>
      </c>
      <c r="H750" s="75">
        <v>1947613</v>
      </c>
      <c r="I750" s="72" t="s">
        <v>426</v>
      </c>
      <c r="J750" s="72" t="s">
        <v>414</v>
      </c>
      <c r="K750" s="72">
        <v>2000750189</v>
      </c>
      <c r="L750" s="72" t="s">
        <v>1155</v>
      </c>
      <c r="M750" s="72" t="s">
        <v>427</v>
      </c>
      <c r="N750" s="75">
        <v>52</v>
      </c>
      <c r="O750" s="74">
        <v>44508</v>
      </c>
      <c r="P750" s="72"/>
      <c r="Q750" t="e">
        <v>#N/A</v>
      </c>
    </row>
    <row r="751" spans="1:17" x14ac:dyDescent="0.25">
      <c r="A751" s="72"/>
      <c r="B751" s="73"/>
      <c r="C751" s="72"/>
      <c r="D751" s="72"/>
      <c r="E751" s="72"/>
      <c r="F751" s="74"/>
      <c r="G751" s="72"/>
      <c r="H751" s="75"/>
      <c r="I751" s="72"/>
      <c r="J751" s="72"/>
      <c r="K751" s="72"/>
      <c r="L751" s="72"/>
      <c r="M751" s="72"/>
      <c r="N751" s="75"/>
      <c r="O751" s="74"/>
      <c r="P751" s="72"/>
    </row>
    <row r="752" spans="1:17" x14ac:dyDescent="0.25">
      <c r="A752" s="72"/>
      <c r="B752" s="73"/>
      <c r="C752" s="72"/>
      <c r="D752" s="72"/>
      <c r="E752" s="72"/>
      <c r="F752" s="74"/>
      <c r="G752" s="72"/>
      <c r="H752" s="75"/>
      <c r="I752" s="72"/>
      <c r="J752" s="72"/>
      <c r="K752" s="72"/>
      <c r="L752" s="72"/>
      <c r="M752" s="72"/>
      <c r="N752" s="75"/>
      <c r="O752" s="74"/>
      <c r="P752" s="72"/>
    </row>
    <row r="753" spans="1:17" x14ac:dyDescent="0.25">
      <c r="A753" s="68">
        <v>1688876</v>
      </c>
      <c r="B753" s="69"/>
      <c r="C753" s="68" t="s">
        <v>411</v>
      </c>
      <c r="D753" s="68" t="s">
        <v>1401</v>
      </c>
      <c r="E753" s="68" t="s">
        <v>469</v>
      </c>
      <c r="F753" s="70">
        <v>44495</v>
      </c>
      <c r="G753" s="68" t="s">
        <v>1402</v>
      </c>
      <c r="H753" s="71">
        <v>2028537</v>
      </c>
      <c r="I753" s="68" t="s">
        <v>1277</v>
      </c>
      <c r="J753" s="68" t="s">
        <v>473</v>
      </c>
      <c r="K753" s="68">
        <v>2000750190</v>
      </c>
      <c r="L753" s="68" t="s">
        <v>1403</v>
      </c>
      <c r="M753" s="68" t="s">
        <v>487</v>
      </c>
      <c r="N753" s="71">
        <v>-3</v>
      </c>
      <c r="O753" s="70">
        <v>44533</v>
      </c>
      <c r="P753" s="68"/>
      <c r="Q753" t="e">
        <v>#N/A</v>
      </c>
    </row>
    <row r="754" spans="1:17" x14ac:dyDescent="0.25">
      <c r="A754" s="68">
        <v>1688876</v>
      </c>
      <c r="B754" s="69"/>
      <c r="C754" s="68" t="s">
        <v>411</v>
      </c>
      <c r="D754" s="68" t="s">
        <v>1404</v>
      </c>
      <c r="E754" s="68" t="s">
        <v>413</v>
      </c>
      <c r="F754" s="70">
        <v>44495</v>
      </c>
      <c r="G754" s="68" t="s">
        <v>1402</v>
      </c>
      <c r="H754" s="71">
        <v>1947613</v>
      </c>
      <c r="I754" s="68" t="s">
        <v>1228</v>
      </c>
      <c r="J754" s="68" t="s">
        <v>467</v>
      </c>
      <c r="K754" s="68">
        <v>2000750190</v>
      </c>
      <c r="L754" s="68"/>
      <c r="M754" s="68" t="s">
        <v>427</v>
      </c>
      <c r="N754" s="71">
        <v>65</v>
      </c>
      <c r="O754" s="70">
        <v>44495</v>
      </c>
      <c r="P754" s="68"/>
      <c r="Q754" t="e">
        <v>#N/A</v>
      </c>
    </row>
    <row r="755" spans="1:17" x14ac:dyDescent="0.25">
      <c r="A755" s="68">
        <v>1688876</v>
      </c>
      <c r="B755" s="69"/>
      <c r="C755" s="68" t="s">
        <v>411</v>
      </c>
      <c r="D755" s="68" t="s">
        <v>1404</v>
      </c>
      <c r="E755" s="68" t="s">
        <v>469</v>
      </c>
      <c r="F755" s="70">
        <v>44495</v>
      </c>
      <c r="G755" s="68" t="s">
        <v>1402</v>
      </c>
      <c r="H755" s="71">
        <v>2028537</v>
      </c>
      <c r="I755" s="68" t="s">
        <v>1228</v>
      </c>
      <c r="J755" s="68" t="s">
        <v>467</v>
      </c>
      <c r="K755" s="68">
        <v>2000750190</v>
      </c>
      <c r="L755" s="68"/>
      <c r="M755" s="68" t="s">
        <v>487</v>
      </c>
      <c r="N755" s="71">
        <v>65</v>
      </c>
      <c r="O755" s="70">
        <v>44495</v>
      </c>
      <c r="P755" s="68"/>
      <c r="Q755" t="e">
        <v>#N/A</v>
      </c>
    </row>
    <row r="756" spans="1:17" x14ac:dyDescent="0.25">
      <c r="A756" s="72" t="s">
        <v>1405</v>
      </c>
      <c r="B756" s="73"/>
      <c r="C756" s="72" t="s">
        <v>411</v>
      </c>
      <c r="D756" s="72" t="s">
        <v>1406</v>
      </c>
      <c r="E756" s="72" t="s">
        <v>413</v>
      </c>
      <c r="F756" s="74">
        <v>44537</v>
      </c>
      <c r="G756" s="72" t="s">
        <v>1405</v>
      </c>
      <c r="H756" s="75">
        <v>1947613</v>
      </c>
      <c r="I756" s="72" t="s">
        <v>426</v>
      </c>
      <c r="J756" s="72" t="s">
        <v>414</v>
      </c>
      <c r="K756" s="72">
        <v>2000750190</v>
      </c>
      <c r="L756" s="72" t="s">
        <v>415</v>
      </c>
      <c r="M756" s="72" t="s">
        <v>427</v>
      </c>
      <c r="N756" s="75">
        <v>23</v>
      </c>
      <c r="O756" s="74">
        <v>44537</v>
      </c>
      <c r="P756" s="72"/>
      <c r="Q756" t="e">
        <v>#N/A</v>
      </c>
    </row>
    <row r="757" spans="1:17" x14ac:dyDescent="0.25">
      <c r="A757" s="72"/>
      <c r="B757" s="73"/>
      <c r="C757" s="72"/>
      <c r="D757" s="72"/>
      <c r="E757" s="72"/>
      <c r="F757" s="74"/>
      <c r="G757" s="72"/>
      <c r="H757" s="75"/>
      <c r="I757" s="72"/>
      <c r="J757" s="72"/>
      <c r="K757" s="72"/>
      <c r="L757" s="72"/>
      <c r="M757" s="72"/>
      <c r="N757" s="75"/>
      <c r="O757" s="74"/>
      <c r="P757" s="72"/>
    </row>
    <row r="758" spans="1:17" x14ac:dyDescent="0.25">
      <c r="A758" s="72"/>
      <c r="B758" s="73"/>
      <c r="C758" s="72"/>
      <c r="D758" s="72"/>
      <c r="E758" s="72"/>
      <c r="F758" s="74"/>
      <c r="G758" s="72"/>
      <c r="H758" s="75"/>
      <c r="I758" s="72"/>
      <c r="J758" s="72"/>
      <c r="K758" s="72"/>
      <c r="L758" s="72"/>
      <c r="M758" s="72"/>
      <c r="N758" s="75"/>
      <c r="O758" s="74"/>
      <c r="P758" s="72"/>
    </row>
    <row r="759" spans="1:17" x14ac:dyDescent="0.25">
      <c r="A759" s="68">
        <v>1678754</v>
      </c>
      <c r="B759" s="69"/>
      <c r="C759" s="68" t="s">
        <v>411</v>
      </c>
      <c r="D759" s="68" t="s">
        <v>1407</v>
      </c>
      <c r="E759" s="68" t="s">
        <v>419</v>
      </c>
      <c r="F759" s="70">
        <v>44453</v>
      </c>
      <c r="G759" s="68" t="s">
        <v>1408</v>
      </c>
      <c r="H759" s="71">
        <v>1418850</v>
      </c>
      <c r="I759" s="68" t="s">
        <v>1188</v>
      </c>
      <c r="J759" s="68" t="s">
        <v>473</v>
      </c>
      <c r="K759" s="68">
        <v>2000750192</v>
      </c>
      <c r="L759" s="68" t="s">
        <v>1019</v>
      </c>
      <c r="M759" s="68" t="s">
        <v>1016</v>
      </c>
      <c r="N759" s="71">
        <v>26</v>
      </c>
      <c r="O759" s="70">
        <v>44504</v>
      </c>
      <c r="P759" s="68"/>
      <c r="Q759" t="e">
        <v>#N/A</v>
      </c>
    </row>
    <row r="760" spans="1:17" x14ac:dyDescent="0.25">
      <c r="A760" s="68">
        <v>1679926</v>
      </c>
      <c r="B760" s="69"/>
      <c r="C760" s="68" t="s">
        <v>411</v>
      </c>
      <c r="D760" s="68" t="s">
        <v>1409</v>
      </c>
      <c r="E760" s="68" t="s">
        <v>469</v>
      </c>
      <c r="F760" s="70">
        <v>44456</v>
      </c>
      <c r="G760" s="68" t="s">
        <v>1410</v>
      </c>
      <c r="H760" s="71">
        <v>220783</v>
      </c>
      <c r="I760" s="68" t="s">
        <v>1188</v>
      </c>
      <c r="J760" s="68" t="s">
        <v>473</v>
      </c>
      <c r="K760" s="68">
        <v>2000750192</v>
      </c>
      <c r="L760" s="68" t="s">
        <v>754</v>
      </c>
      <c r="M760" s="68" t="s">
        <v>487</v>
      </c>
      <c r="N760" s="71">
        <v>26</v>
      </c>
      <c r="O760" s="70">
        <v>44504</v>
      </c>
      <c r="P760" s="68"/>
      <c r="Q760" t="e">
        <v>#N/A</v>
      </c>
    </row>
    <row r="761" spans="1:17" x14ac:dyDescent="0.25">
      <c r="A761" s="68">
        <v>1678517</v>
      </c>
      <c r="B761" s="69"/>
      <c r="C761" s="68" t="s">
        <v>411</v>
      </c>
      <c r="D761" s="68" t="s">
        <v>1411</v>
      </c>
      <c r="E761" s="68" t="s">
        <v>469</v>
      </c>
      <c r="F761" s="70">
        <v>44452</v>
      </c>
      <c r="G761" s="68" t="s">
        <v>1412</v>
      </c>
      <c r="H761" s="71">
        <v>30300</v>
      </c>
      <c r="I761" s="68" t="s">
        <v>1193</v>
      </c>
      <c r="J761" s="68" t="s">
        <v>473</v>
      </c>
      <c r="K761" s="68">
        <v>2000750192</v>
      </c>
      <c r="L761" s="68" t="s">
        <v>1370</v>
      </c>
      <c r="M761" s="68" t="s">
        <v>487</v>
      </c>
      <c r="N761" s="71">
        <v>26</v>
      </c>
      <c r="O761" s="70">
        <v>44504</v>
      </c>
      <c r="P761" s="68"/>
      <c r="Q761" t="e">
        <v>#N/A</v>
      </c>
    </row>
    <row r="762" spans="1:17" x14ac:dyDescent="0.25">
      <c r="A762" s="68">
        <v>1678616</v>
      </c>
      <c r="B762" s="69"/>
      <c r="C762" s="68" t="s">
        <v>411</v>
      </c>
      <c r="D762" s="68" t="s">
        <v>1413</v>
      </c>
      <c r="E762" s="68" t="s">
        <v>498</v>
      </c>
      <c r="F762" s="70">
        <v>44453</v>
      </c>
      <c r="G762" s="68" t="s">
        <v>1414</v>
      </c>
      <c r="H762" s="71">
        <v>14973</v>
      </c>
      <c r="I762" s="68" t="s">
        <v>1193</v>
      </c>
      <c r="J762" s="68" t="s">
        <v>473</v>
      </c>
      <c r="K762" s="68">
        <v>2000750192</v>
      </c>
      <c r="L762" s="68" t="s">
        <v>1415</v>
      </c>
      <c r="M762" s="68" t="s">
        <v>487</v>
      </c>
      <c r="N762" s="71">
        <v>26</v>
      </c>
      <c r="O762" s="70">
        <v>44504</v>
      </c>
      <c r="P762" s="68"/>
      <c r="Q762" t="e">
        <v>#N/A</v>
      </c>
    </row>
    <row r="763" spans="1:17" x14ac:dyDescent="0.25">
      <c r="A763" s="68">
        <v>1679810</v>
      </c>
      <c r="B763" s="69"/>
      <c r="C763" s="68" t="s">
        <v>411</v>
      </c>
      <c r="D763" s="68" t="s">
        <v>1416</v>
      </c>
      <c r="E763" s="68" t="s">
        <v>413</v>
      </c>
      <c r="F763" s="70">
        <v>44456</v>
      </c>
      <c r="G763" s="68" t="s">
        <v>1417</v>
      </c>
      <c r="H763" s="71">
        <v>69300</v>
      </c>
      <c r="I763" s="68" t="s">
        <v>1193</v>
      </c>
      <c r="J763" s="68" t="s">
        <v>473</v>
      </c>
      <c r="K763" s="68">
        <v>2000750192</v>
      </c>
      <c r="L763" s="68" t="s">
        <v>1418</v>
      </c>
      <c r="M763" s="68" t="s">
        <v>1296</v>
      </c>
      <c r="N763" s="71">
        <v>26</v>
      </c>
      <c r="O763" s="70">
        <v>44504</v>
      </c>
      <c r="P763" s="68"/>
      <c r="Q763" t="e">
        <v>#N/A</v>
      </c>
    </row>
    <row r="764" spans="1:17" x14ac:dyDescent="0.25">
      <c r="A764" s="68">
        <v>1680407</v>
      </c>
      <c r="B764" s="69"/>
      <c r="C764" s="68" t="s">
        <v>411</v>
      </c>
      <c r="D764" s="68" t="s">
        <v>1419</v>
      </c>
      <c r="E764" s="68" t="s">
        <v>498</v>
      </c>
      <c r="F764" s="70">
        <v>44459</v>
      </c>
      <c r="G764" s="68" t="s">
        <v>1420</v>
      </c>
      <c r="H764" s="71">
        <v>40800</v>
      </c>
      <c r="I764" s="68" t="s">
        <v>1193</v>
      </c>
      <c r="J764" s="68" t="s">
        <v>473</v>
      </c>
      <c r="K764" s="68">
        <v>2000750192</v>
      </c>
      <c r="L764" s="68" t="s">
        <v>1421</v>
      </c>
      <c r="M764" s="68" t="s">
        <v>487</v>
      </c>
      <c r="N764" s="71">
        <v>26</v>
      </c>
      <c r="O764" s="70">
        <v>44504</v>
      </c>
      <c r="P764" s="68"/>
      <c r="Q764" t="e">
        <v>#N/A</v>
      </c>
    </row>
    <row r="765" spans="1:17" x14ac:dyDescent="0.25">
      <c r="A765" s="68">
        <v>1681411</v>
      </c>
      <c r="B765" s="69"/>
      <c r="C765" s="68" t="s">
        <v>411</v>
      </c>
      <c r="D765" s="68" t="s">
        <v>1422</v>
      </c>
      <c r="E765" s="68" t="s">
        <v>498</v>
      </c>
      <c r="F765" s="70">
        <v>44463</v>
      </c>
      <c r="G765" s="68" t="s">
        <v>1423</v>
      </c>
      <c r="H765" s="71">
        <v>48700</v>
      </c>
      <c r="I765" s="68" t="s">
        <v>1193</v>
      </c>
      <c r="J765" s="68" t="s">
        <v>473</v>
      </c>
      <c r="K765" s="68">
        <v>2000750192</v>
      </c>
      <c r="L765" s="68" t="s">
        <v>1415</v>
      </c>
      <c r="M765" s="68" t="s">
        <v>487</v>
      </c>
      <c r="N765" s="71">
        <v>26</v>
      </c>
      <c r="O765" s="70">
        <v>44504</v>
      </c>
      <c r="P765" s="68"/>
      <c r="Q765" t="e">
        <v>#N/A</v>
      </c>
    </row>
    <row r="766" spans="1:17" x14ac:dyDescent="0.25">
      <c r="A766" s="68">
        <v>1683715</v>
      </c>
      <c r="B766" s="69"/>
      <c r="C766" s="68" t="s">
        <v>411</v>
      </c>
      <c r="D766" s="68" t="s">
        <v>1424</v>
      </c>
      <c r="E766" s="68" t="s">
        <v>469</v>
      </c>
      <c r="F766" s="70">
        <v>44471</v>
      </c>
      <c r="G766" s="68" t="s">
        <v>1425</v>
      </c>
      <c r="H766" s="71">
        <v>30300</v>
      </c>
      <c r="I766" s="68" t="s">
        <v>1277</v>
      </c>
      <c r="J766" s="68" t="s">
        <v>473</v>
      </c>
      <c r="K766" s="68">
        <v>2000750192</v>
      </c>
      <c r="L766" s="68" t="s">
        <v>1426</v>
      </c>
      <c r="M766" s="68" t="s">
        <v>564</v>
      </c>
      <c r="N766" s="71">
        <v>-3</v>
      </c>
      <c r="O766" s="70">
        <v>44533</v>
      </c>
      <c r="P766" s="68"/>
      <c r="Q766" t="e">
        <v>#N/A</v>
      </c>
    </row>
    <row r="767" spans="1:17" x14ac:dyDescent="0.25">
      <c r="A767" s="68">
        <v>1684275</v>
      </c>
      <c r="B767" s="69"/>
      <c r="C767" s="68" t="s">
        <v>411</v>
      </c>
      <c r="D767" s="68" t="s">
        <v>1427</v>
      </c>
      <c r="E767" s="68" t="s">
        <v>469</v>
      </c>
      <c r="F767" s="70">
        <v>44474</v>
      </c>
      <c r="G767" s="68" t="s">
        <v>1428</v>
      </c>
      <c r="H767" s="71">
        <v>30300</v>
      </c>
      <c r="I767" s="68" t="s">
        <v>1277</v>
      </c>
      <c r="J767" s="68" t="s">
        <v>473</v>
      </c>
      <c r="K767" s="68">
        <v>2000750192</v>
      </c>
      <c r="L767" s="68" t="s">
        <v>1370</v>
      </c>
      <c r="M767" s="68" t="s">
        <v>487</v>
      </c>
      <c r="N767" s="71">
        <v>-3</v>
      </c>
      <c r="O767" s="70">
        <v>44533</v>
      </c>
      <c r="P767" s="68"/>
      <c r="Q767" t="e">
        <v>#N/A</v>
      </c>
    </row>
    <row r="768" spans="1:17" x14ac:dyDescent="0.25">
      <c r="A768" s="68">
        <v>1685408</v>
      </c>
      <c r="B768" s="69"/>
      <c r="C768" s="68" t="s">
        <v>411</v>
      </c>
      <c r="D768" s="68" t="s">
        <v>1429</v>
      </c>
      <c r="E768" s="68" t="s">
        <v>469</v>
      </c>
      <c r="F768" s="70">
        <v>44480</v>
      </c>
      <c r="G768" s="68" t="s">
        <v>1430</v>
      </c>
      <c r="H768" s="71">
        <v>115400</v>
      </c>
      <c r="I768" s="68" t="s">
        <v>1277</v>
      </c>
      <c r="J768" s="68" t="s">
        <v>473</v>
      </c>
      <c r="K768" s="68">
        <v>2000750192</v>
      </c>
      <c r="L768" s="68" t="s">
        <v>1353</v>
      </c>
      <c r="M768" s="68" t="s">
        <v>487</v>
      </c>
      <c r="N768" s="71">
        <v>-3</v>
      </c>
      <c r="O768" s="70">
        <v>44533</v>
      </c>
      <c r="P768" s="68"/>
      <c r="Q768" t="e">
        <v>#N/A</v>
      </c>
    </row>
    <row r="769" spans="1:17" x14ac:dyDescent="0.25">
      <c r="A769" s="68">
        <v>1685997</v>
      </c>
      <c r="B769" s="69"/>
      <c r="C769" s="68" t="s">
        <v>411</v>
      </c>
      <c r="D769" s="68" t="s">
        <v>1431</v>
      </c>
      <c r="E769" s="68" t="s">
        <v>469</v>
      </c>
      <c r="F769" s="70">
        <v>44482</v>
      </c>
      <c r="G769" s="68" t="s">
        <v>1432</v>
      </c>
      <c r="H769" s="71">
        <v>15559</v>
      </c>
      <c r="I769" s="68" t="s">
        <v>1277</v>
      </c>
      <c r="J769" s="68" t="s">
        <v>473</v>
      </c>
      <c r="K769" s="68">
        <v>2000750192</v>
      </c>
      <c r="L769" s="68" t="s">
        <v>578</v>
      </c>
      <c r="M769" s="68" t="s">
        <v>487</v>
      </c>
      <c r="N769" s="71">
        <v>-3</v>
      </c>
      <c r="O769" s="70">
        <v>44533</v>
      </c>
      <c r="P769" s="68"/>
      <c r="Q769" t="e">
        <v>#N/A</v>
      </c>
    </row>
    <row r="770" spans="1:17" x14ac:dyDescent="0.25">
      <c r="A770" s="72" t="s">
        <v>1433</v>
      </c>
      <c r="B770" s="73"/>
      <c r="C770" s="72" t="s">
        <v>411</v>
      </c>
      <c r="D770" s="72" t="s">
        <v>1434</v>
      </c>
      <c r="E770" s="72" t="s">
        <v>413</v>
      </c>
      <c r="F770" s="74">
        <v>44537</v>
      </c>
      <c r="G770" s="72" t="s">
        <v>1433</v>
      </c>
      <c r="H770" s="75">
        <v>2035265</v>
      </c>
      <c r="I770" s="72" t="s">
        <v>77</v>
      </c>
      <c r="J770" s="72" t="s">
        <v>414</v>
      </c>
      <c r="K770" s="72">
        <v>2000750192</v>
      </c>
      <c r="L770" s="72" t="s">
        <v>1435</v>
      </c>
      <c r="M770" s="72" t="s">
        <v>421</v>
      </c>
      <c r="N770" s="75">
        <v>23</v>
      </c>
      <c r="O770" s="74">
        <v>44537</v>
      </c>
      <c r="P770" s="72"/>
      <c r="Q770" t="e">
        <v>#N/A</v>
      </c>
    </row>
    <row r="771" spans="1:17" x14ac:dyDescent="0.25">
      <c r="A771" s="72"/>
      <c r="B771" s="73"/>
      <c r="C771" s="72"/>
      <c r="D771" s="72"/>
      <c r="E771" s="72"/>
      <c r="F771" s="74"/>
      <c r="G771" s="72"/>
      <c r="H771" s="75"/>
      <c r="I771" s="72"/>
      <c r="J771" s="72"/>
      <c r="K771" s="72"/>
      <c r="L771" s="72"/>
      <c r="M771" s="72"/>
      <c r="N771" s="75"/>
      <c r="O771" s="74"/>
      <c r="P771" s="72"/>
    </row>
    <row r="772" spans="1:17" x14ac:dyDescent="0.25">
      <c r="A772" s="68">
        <v>1686117</v>
      </c>
      <c r="B772" s="69"/>
      <c r="C772" s="68" t="s">
        <v>411</v>
      </c>
      <c r="D772" s="68" t="s">
        <v>1436</v>
      </c>
      <c r="E772" s="68" t="s">
        <v>469</v>
      </c>
      <c r="F772" s="70">
        <v>44483</v>
      </c>
      <c r="G772" s="68" t="s">
        <v>1437</v>
      </c>
      <c r="H772" s="71">
        <v>45200</v>
      </c>
      <c r="I772" s="68" t="s">
        <v>1277</v>
      </c>
      <c r="J772" s="68" t="s">
        <v>473</v>
      </c>
      <c r="K772" s="68">
        <v>2000750195</v>
      </c>
      <c r="L772" s="68" t="s">
        <v>1438</v>
      </c>
      <c r="M772" s="68" t="s">
        <v>487</v>
      </c>
      <c r="N772" s="71">
        <v>-3</v>
      </c>
      <c r="O772" s="70">
        <v>44533</v>
      </c>
      <c r="P772" s="68"/>
      <c r="Q772" t="e">
        <v>#N/A</v>
      </c>
    </row>
    <row r="773" spans="1:17" x14ac:dyDescent="0.25">
      <c r="A773" s="68">
        <v>1686937</v>
      </c>
      <c r="B773" s="69"/>
      <c r="C773" s="68" t="s">
        <v>411</v>
      </c>
      <c r="D773" s="68" t="s">
        <v>1439</v>
      </c>
      <c r="E773" s="68" t="s">
        <v>469</v>
      </c>
      <c r="F773" s="70">
        <v>44488</v>
      </c>
      <c r="G773" s="68" t="s">
        <v>1440</v>
      </c>
      <c r="H773" s="71">
        <v>187400</v>
      </c>
      <c r="I773" s="68" t="s">
        <v>1277</v>
      </c>
      <c r="J773" s="68" t="s">
        <v>473</v>
      </c>
      <c r="K773" s="68">
        <v>2000750195</v>
      </c>
      <c r="L773" s="68" t="s">
        <v>1377</v>
      </c>
      <c r="M773" s="68" t="s">
        <v>487</v>
      </c>
      <c r="N773" s="71">
        <v>-3</v>
      </c>
      <c r="O773" s="70">
        <v>44533</v>
      </c>
      <c r="P773" s="68"/>
      <c r="Q773" t="e">
        <v>#N/A</v>
      </c>
    </row>
    <row r="774" spans="1:17" x14ac:dyDescent="0.25">
      <c r="A774" s="68">
        <v>1687642</v>
      </c>
      <c r="B774" s="69"/>
      <c r="C774" s="68" t="s">
        <v>411</v>
      </c>
      <c r="D774" s="68" t="s">
        <v>1441</v>
      </c>
      <c r="E774" s="68" t="s">
        <v>469</v>
      </c>
      <c r="F774" s="70">
        <v>44490</v>
      </c>
      <c r="G774" s="68" t="s">
        <v>1442</v>
      </c>
      <c r="H774" s="71">
        <v>57693</v>
      </c>
      <c r="I774" s="68" t="s">
        <v>1277</v>
      </c>
      <c r="J774" s="68" t="s">
        <v>473</v>
      </c>
      <c r="K774" s="68">
        <v>2000750195</v>
      </c>
      <c r="L774" s="68" t="s">
        <v>1443</v>
      </c>
      <c r="M774" s="68" t="s">
        <v>527</v>
      </c>
      <c r="N774" s="71">
        <v>-3</v>
      </c>
      <c r="O774" s="70">
        <v>44533</v>
      </c>
      <c r="P774" s="68"/>
      <c r="Q774" t="e">
        <v>#N/A</v>
      </c>
    </row>
    <row r="775" spans="1:17" x14ac:dyDescent="0.25">
      <c r="A775" s="68">
        <v>1687950</v>
      </c>
      <c r="B775" s="69"/>
      <c r="C775" s="68" t="s">
        <v>411</v>
      </c>
      <c r="D775" s="68" t="s">
        <v>1444</v>
      </c>
      <c r="E775" s="68" t="s">
        <v>469</v>
      </c>
      <c r="F775" s="70">
        <v>44491</v>
      </c>
      <c r="G775" s="68" t="s">
        <v>1445</v>
      </c>
      <c r="H775" s="71">
        <v>41141</v>
      </c>
      <c r="I775" s="68" t="s">
        <v>1277</v>
      </c>
      <c r="J775" s="68" t="s">
        <v>473</v>
      </c>
      <c r="K775" s="68">
        <v>2000750195</v>
      </c>
      <c r="L775" s="68" t="s">
        <v>1356</v>
      </c>
      <c r="M775" s="68" t="s">
        <v>487</v>
      </c>
      <c r="N775" s="71">
        <v>-3</v>
      </c>
      <c r="O775" s="70">
        <v>44533</v>
      </c>
      <c r="P775" s="68"/>
      <c r="Q775" t="e">
        <v>#N/A</v>
      </c>
    </row>
    <row r="776" spans="1:17" x14ac:dyDescent="0.25">
      <c r="A776" s="68">
        <v>1688261</v>
      </c>
      <c r="B776" s="69"/>
      <c r="C776" s="68" t="s">
        <v>411</v>
      </c>
      <c r="D776" s="68" t="s">
        <v>1446</v>
      </c>
      <c r="E776" s="68" t="s">
        <v>469</v>
      </c>
      <c r="F776" s="70">
        <v>44492</v>
      </c>
      <c r="G776" s="68" t="s">
        <v>1447</v>
      </c>
      <c r="H776" s="71">
        <v>167583</v>
      </c>
      <c r="I776" s="68" t="s">
        <v>1277</v>
      </c>
      <c r="J776" s="68" t="s">
        <v>473</v>
      </c>
      <c r="K776" s="68">
        <v>2000750195</v>
      </c>
      <c r="L776" s="68" t="s">
        <v>1448</v>
      </c>
      <c r="M776" s="68" t="s">
        <v>480</v>
      </c>
      <c r="N776" s="71">
        <v>-3</v>
      </c>
      <c r="O776" s="70">
        <v>44533</v>
      </c>
      <c r="P776" s="68"/>
      <c r="Q776" t="e">
        <v>#N/A</v>
      </c>
    </row>
    <row r="777" spans="1:17" x14ac:dyDescent="0.25">
      <c r="A777" s="68">
        <v>1689090</v>
      </c>
      <c r="B777" s="69"/>
      <c r="C777" s="68" t="s">
        <v>411</v>
      </c>
      <c r="D777" s="68" t="s">
        <v>1449</v>
      </c>
      <c r="E777" s="68" t="s">
        <v>469</v>
      </c>
      <c r="F777" s="70">
        <v>44496</v>
      </c>
      <c r="G777" s="68" t="s">
        <v>1450</v>
      </c>
      <c r="H777" s="71">
        <v>19800</v>
      </c>
      <c r="I777" s="68" t="s">
        <v>1277</v>
      </c>
      <c r="J777" s="68" t="s">
        <v>473</v>
      </c>
      <c r="K777" s="68">
        <v>2000750195</v>
      </c>
      <c r="L777" s="68" t="s">
        <v>1451</v>
      </c>
      <c r="M777" s="68" t="s">
        <v>487</v>
      </c>
      <c r="N777" s="71">
        <v>-3</v>
      </c>
      <c r="O777" s="70">
        <v>44533</v>
      </c>
      <c r="P777" s="68"/>
      <c r="Q777" t="e">
        <v>#N/A</v>
      </c>
    </row>
    <row r="778" spans="1:17" x14ac:dyDescent="0.25">
      <c r="A778" s="68">
        <v>1689124</v>
      </c>
      <c r="B778" s="69"/>
      <c r="C778" s="68" t="s">
        <v>411</v>
      </c>
      <c r="D778" s="68" t="s">
        <v>1452</v>
      </c>
      <c r="E778" s="68" t="s">
        <v>469</v>
      </c>
      <c r="F778" s="70">
        <v>44496</v>
      </c>
      <c r="G778" s="68" t="s">
        <v>1453</v>
      </c>
      <c r="H778" s="71">
        <v>19800</v>
      </c>
      <c r="I778" s="68" t="s">
        <v>1277</v>
      </c>
      <c r="J778" s="68" t="s">
        <v>473</v>
      </c>
      <c r="K778" s="68">
        <v>2000750195</v>
      </c>
      <c r="L778" s="68" t="s">
        <v>1454</v>
      </c>
      <c r="M778" s="68" t="s">
        <v>487</v>
      </c>
      <c r="N778" s="71">
        <v>-3</v>
      </c>
      <c r="O778" s="70">
        <v>44533</v>
      </c>
      <c r="P778" s="68"/>
      <c r="Q778" t="e">
        <v>#N/A</v>
      </c>
    </row>
    <row r="779" spans="1:17" x14ac:dyDescent="0.25">
      <c r="A779" s="68">
        <v>1689226</v>
      </c>
      <c r="B779" s="69"/>
      <c r="C779" s="68" t="s">
        <v>411</v>
      </c>
      <c r="D779" s="68" t="s">
        <v>1455</v>
      </c>
      <c r="E779" s="68" t="s">
        <v>469</v>
      </c>
      <c r="F779" s="70">
        <v>44496</v>
      </c>
      <c r="G779" s="68" t="s">
        <v>1456</v>
      </c>
      <c r="H779" s="71">
        <v>108418</v>
      </c>
      <c r="I779" s="68" t="s">
        <v>1277</v>
      </c>
      <c r="J779" s="68" t="s">
        <v>473</v>
      </c>
      <c r="K779" s="68">
        <v>2000750195</v>
      </c>
      <c r="L779" s="68" t="s">
        <v>1353</v>
      </c>
      <c r="M779" s="68" t="s">
        <v>487</v>
      </c>
      <c r="N779" s="71">
        <v>-3</v>
      </c>
      <c r="O779" s="70">
        <v>44533</v>
      </c>
      <c r="P779" s="68"/>
      <c r="Q779" t="e">
        <v>#N/A</v>
      </c>
    </row>
    <row r="780" spans="1:17" x14ac:dyDescent="0.25">
      <c r="A780" s="68">
        <v>1689236</v>
      </c>
      <c r="B780" s="69"/>
      <c r="C780" s="68" t="s">
        <v>411</v>
      </c>
      <c r="D780" s="68" t="s">
        <v>1457</v>
      </c>
      <c r="E780" s="68" t="s">
        <v>469</v>
      </c>
      <c r="F780" s="70">
        <v>44496</v>
      </c>
      <c r="G780" s="68" t="s">
        <v>1458</v>
      </c>
      <c r="H780" s="71">
        <v>30300</v>
      </c>
      <c r="I780" s="68" t="s">
        <v>1277</v>
      </c>
      <c r="J780" s="68" t="s">
        <v>473</v>
      </c>
      <c r="K780" s="68">
        <v>2000750195</v>
      </c>
      <c r="L780" s="68" t="s">
        <v>1361</v>
      </c>
      <c r="M780" s="68" t="s">
        <v>487</v>
      </c>
      <c r="N780" s="71">
        <v>-3</v>
      </c>
      <c r="O780" s="70">
        <v>44533</v>
      </c>
      <c r="P780" s="68"/>
      <c r="Q780" t="e">
        <v>#N/A</v>
      </c>
    </row>
    <row r="781" spans="1:17" x14ac:dyDescent="0.25">
      <c r="A781" s="68">
        <v>1689460</v>
      </c>
      <c r="B781" s="69"/>
      <c r="C781" s="68" t="s">
        <v>411</v>
      </c>
      <c r="D781" s="68" t="s">
        <v>1459</v>
      </c>
      <c r="E781" s="68" t="s">
        <v>469</v>
      </c>
      <c r="F781" s="70">
        <v>44497</v>
      </c>
      <c r="G781" s="68" t="s">
        <v>1460</v>
      </c>
      <c r="H781" s="71">
        <v>78600</v>
      </c>
      <c r="I781" s="68" t="s">
        <v>1277</v>
      </c>
      <c r="J781" s="68" t="s">
        <v>473</v>
      </c>
      <c r="K781" s="68">
        <v>2000750195</v>
      </c>
      <c r="L781" s="68" t="s">
        <v>1461</v>
      </c>
      <c r="M781" s="68" t="s">
        <v>487</v>
      </c>
      <c r="N781" s="71">
        <v>-3</v>
      </c>
      <c r="O781" s="70">
        <v>44533</v>
      </c>
      <c r="P781" s="68"/>
      <c r="Q781" t="e">
        <v>#N/A</v>
      </c>
    </row>
    <row r="782" spans="1:17" x14ac:dyDescent="0.25">
      <c r="A782" s="68">
        <v>1690014</v>
      </c>
      <c r="B782" s="69"/>
      <c r="C782" s="68" t="s">
        <v>411</v>
      </c>
      <c r="D782" s="68" t="s">
        <v>1462</v>
      </c>
      <c r="E782" s="68" t="s">
        <v>469</v>
      </c>
      <c r="F782" s="70">
        <v>44499</v>
      </c>
      <c r="G782" s="68" t="s">
        <v>1463</v>
      </c>
      <c r="H782" s="71">
        <v>19800</v>
      </c>
      <c r="I782" s="68" t="s">
        <v>1277</v>
      </c>
      <c r="J782" s="68" t="s">
        <v>473</v>
      </c>
      <c r="K782" s="68">
        <v>2000750195</v>
      </c>
      <c r="L782" s="68" t="s">
        <v>1464</v>
      </c>
      <c r="M782" s="68" t="s">
        <v>487</v>
      </c>
      <c r="N782" s="71">
        <v>-3</v>
      </c>
      <c r="O782" s="70">
        <v>44533</v>
      </c>
      <c r="P782" s="68"/>
      <c r="Q782" t="e">
        <v>#N/A</v>
      </c>
    </row>
    <row r="783" spans="1:17" x14ac:dyDescent="0.25">
      <c r="A783" s="68">
        <v>1690023</v>
      </c>
      <c r="B783" s="69"/>
      <c r="C783" s="68" t="s">
        <v>411</v>
      </c>
      <c r="D783" s="68" t="s">
        <v>1465</v>
      </c>
      <c r="E783" s="68" t="s">
        <v>469</v>
      </c>
      <c r="F783" s="70">
        <v>44499</v>
      </c>
      <c r="G783" s="68" t="s">
        <v>1466</v>
      </c>
      <c r="H783" s="71">
        <v>19800</v>
      </c>
      <c r="I783" s="68" t="s">
        <v>1277</v>
      </c>
      <c r="J783" s="68" t="s">
        <v>473</v>
      </c>
      <c r="K783" s="68">
        <v>2000750195</v>
      </c>
      <c r="L783" s="68" t="s">
        <v>1467</v>
      </c>
      <c r="M783" s="68" t="s">
        <v>487</v>
      </c>
      <c r="N783" s="71">
        <v>-3</v>
      </c>
      <c r="O783" s="70">
        <v>44533</v>
      </c>
      <c r="P783" s="68"/>
      <c r="Q783" t="e">
        <v>#N/A</v>
      </c>
    </row>
    <row r="784" spans="1:17" x14ac:dyDescent="0.25">
      <c r="A784" s="68">
        <v>1685044</v>
      </c>
      <c r="B784" s="69"/>
      <c r="C784" s="68" t="s">
        <v>411</v>
      </c>
      <c r="D784" s="68" t="s">
        <v>1468</v>
      </c>
      <c r="E784" s="68" t="s">
        <v>413</v>
      </c>
      <c r="F784" s="70">
        <v>44478</v>
      </c>
      <c r="G784" s="68" t="s">
        <v>1469</v>
      </c>
      <c r="H784" s="71">
        <v>33800</v>
      </c>
      <c r="I784" s="68" t="s">
        <v>1285</v>
      </c>
      <c r="J784" s="68" t="s">
        <v>473</v>
      </c>
      <c r="K784" s="68">
        <v>2000750195</v>
      </c>
      <c r="L784" s="68" t="s">
        <v>1470</v>
      </c>
      <c r="M784" s="68" t="s">
        <v>1471</v>
      </c>
      <c r="N784" s="71">
        <v>-3</v>
      </c>
      <c r="O784" s="70">
        <v>44533</v>
      </c>
      <c r="P784" s="68"/>
      <c r="Q784" t="e">
        <v>#N/A</v>
      </c>
    </row>
    <row r="785" spans="1:17" x14ac:dyDescent="0.25">
      <c r="A785" s="68">
        <v>1686154</v>
      </c>
      <c r="B785" s="69"/>
      <c r="C785" s="68" t="s">
        <v>411</v>
      </c>
      <c r="D785" s="68" t="s">
        <v>1472</v>
      </c>
      <c r="E785" s="68" t="s">
        <v>498</v>
      </c>
      <c r="F785" s="70">
        <v>44483</v>
      </c>
      <c r="G785" s="68" t="s">
        <v>1473</v>
      </c>
      <c r="H785" s="71">
        <v>33800</v>
      </c>
      <c r="I785" s="68" t="s">
        <v>1285</v>
      </c>
      <c r="J785" s="68" t="s">
        <v>473</v>
      </c>
      <c r="K785" s="68">
        <v>2000750195</v>
      </c>
      <c r="L785" s="68" t="s">
        <v>1474</v>
      </c>
      <c r="M785" s="68" t="s">
        <v>487</v>
      </c>
      <c r="N785" s="71">
        <v>-3</v>
      </c>
      <c r="O785" s="70">
        <v>44533</v>
      </c>
      <c r="P785" s="68"/>
      <c r="Q785" t="e">
        <v>#N/A</v>
      </c>
    </row>
    <row r="786" spans="1:17" x14ac:dyDescent="0.25">
      <c r="A786" s="68">
        <v>1686155</v>
      </c>
      <c r="B786" s="69"/>
      <c r="C786" s="68" t="s">
        <v>411</v>
      </c>
      <c r="D786" s="68" t="s">
        <v>1475</v>
      </c>
      <c r="E786" s="68" t="s">
        <v>498</v>
      </c>
      <c r="F786" s="70">
        <v>44483</v>
      </c>
      <c r="G786" s="68" t="s">
        <v>1476</v>
      </c>
      <c r="H786" s="71">
        <v>23100</v>
      </c>
      <c r="I786" s="68" t="s">
        <v>1285</v>
      </c>
      <c r="J786" s="68" t="s">
        <v>473</v>
      </c>
      <c r="K786" s="68">
        <v>2000750195</v>
      </c>
      <c r="L786" s="68" t="s">
        <v>1474</v>
      </c>
      <c r="M786" s="68" t="s">
        <v>487</v>
      </c>
      <c r="N786" s="71">
        <v>-3</v>
      </c>
      <c r="O786" s="70">
        <v>44533</v>
      </c>
      <c r="P786" s="68"/>
      <c r="Q786" t="e">
        <v>#N/A</v>
      </c>
    </row>
    <row r="787" spans="1:17" x14ac:dyDescent="0.25">
      <c r="A787" s="68">
        <v>1686954</v>
      </c>
      <c r="B787" s="69"/>
      <c r="C787" s="68" t="s">
        <v>411</v>
      </c>
      <c r="D787" s="68" t="s">
        <v>1477</v>
      </c>
      <c r="E787" s="68" t="s">
        <v>498</v>
      </c>
      <c r="F787" s="70">
        <v>44488</v>
      </c>
      <c r="G787" s="68" t="s">
        <v>1478</v>
      </c>
      <c r="H787" s="71">
        <v>10400</v>
      </c>
      <c r="I787" s="68" t="s">
        <v>1285</v>
      </c>
      <c r="J787" s="68" t="s">
        <v>473</v>
      </c>
      <c r="K787" s="68">
        <v>2000750195</v>
      </c>
      <c r="L787" s="68" t="s">
        <v>1479</v>
      </c>
      <c r="M787" s="68" t="s">
        <v>487</v>
      </c>
      <c r="N787" s="71">
        <v>-3</v>
      </c>
      <c r="O787" s="70">
        <v>44533</v>
      </c>
      <c r="P787" s="68"/>
      <c r="Q787" t="e">
        <v>#N/A</v>
      </c>
    </row>
    <row r="788" spans="1:17" x14ac:dyDescent="0.25">
      <c r="A788" s="68">
        <v>1689069</v>
      </c>
      <c r="B788" s="69"/>
      <c r="C788" s="68" t="s">
        <v>411</v>
      </c>
      <c r="D788" s="68" t="s">
        <v>1480</v>
      </c>
      <c r="E788" s="68" t="s">
        <v>498</v>
      </c>
      <c r="F788" s="70">
        <v>44496</v>
      </c>
      <c r="G788" s="68" t="s">
        <v>1481</v>
      </c>
      <c r="H788" s="71">
        <v>629347</v>
      </c>
      <c r="I788" s="68" t="s">
        <v>1285</v>
      </c>
      <c r="J788" s="68" t="s">
        <v>473</v>
      </c>
      <c r="K788" s="68">
        <v>2000750195</v>
      </c>
      <c r="L788" s="68" t="s">
        <v>1479</v>
      </c>
      <c r="M788" s="68" t="s">
        <v>487</v>
      </c>
      <c r="N788" s="71">
        <v>-3</v>
      </c>
      <c r="O788" s="70">
        <v>44533</v>
      </c>
      <c r="P788" s="68"/>
      <c r="Q788" t="e">
        <v>#N/A</v>
      </c>
    </row>
    <row r="789" spans="1:17" x14ac:dyDescent="0.25">
      <c r="A789" s="68">
        <v>1689281</v>
      </c>
      <c r="B789" s="69"/>
      <c r="C789" s="68" t="s">
        <v>411</v>
      </c>
      <c r="D789" s="68" t="s">
        <v>1482</v>
      </c>
      <c r="E789" s="68" t="s">
        <v>498</v>
      </c>
      <c r="F789" s="70">
        <v>44496</v>
      </c>
      <c r="G789" s="68" t="s">
        <v>1483</v>
      </c>
      <c r="H789" s="71">
        <v>40800</v>
      </c>
      <c r="I789" s="68" t="s">
        <v>1285</v>
      </c>
      <c r="J789" s="68" t="s">
        <v>473</v>
      </c>
      <c r="K789" s="68">
        <v>2000750195</v>
      </c>
      <c r="L789" s="68" t="s">
        <v>1421</v>
      </c>
      <c r="M789" s="68" t="s">
        <v>487</v>
      </c>
      <c r="N789" s="71">
        <v>-3</v>
      </c>
      <c r="O789" s="70">
        <v>44533</v>
      </c>
      <c r="P789" s="68"/>
      <c r="Q789" t="e">
        <v>#N/A</v>
      </c>
    </row>
    <row r="790" spans="1:17" x14ac:dyDescent="0.25">
      <c r="A790" s="68">
        <v>1689768</v>
      </c>
      <c r="B790" s="69"/>
      <c r="C790" s="68" t="s">
        <v>411</v>
      </c>
      <c r="D790" s="68" t="s">
        <v>1484</v>
      </c>
      <c r="E790" s="68" t="s">
        <v>469</v>
      </c>
      <c r="F790" s="70">
        <v>44498</v>
      </c>
      <c r="G790" s="68" t="s">
        <v>1485</v>
      </c>
      <c r="H790" s="71">
        <v>33800</v>
      </c>
      <c r="I790" s="68" t="s">
        <v>1285</v>
      </c>
      <c r="J790" s="68" t="s">
        <v>473</v>
      </c>
      <c r="K790" s="68">
        <v>2000750195</v>
      </c>
      <c r="L790" s="68" t="s">
        <v>1486</v>
      </c>
      <c r="M790" s="68" t="s">
        <v>487</v>
      </c>
      <c r="N790" s="71">
        <v>-3</v>
      </c>
      <c r="O790" s="70">
        <v>44533</v>
      </c>
      <c r="P790" s="68"/>
      <c r="Q790" t="e">
        <v>#N/A</v>
      </c>
    </row>
    <row r="791" spans="1:17" x14ac:dyDescent="0.25">
      <c r="A791" s="68">
        <v>1689842</v>
      </c>
      <c r="B791" s="69"/>
      <c r="C791" s="68" t="s">
        <v>411</v>
      </c>
      <c r="D791" s="68" t="s">
        <v>1487</v>
      </c>
      <c r="E791" s="68" t="s">
        <v>498</v>
      </c>
      <c r="F791" s="70">
        <v>44498</v>
      </c>
      <c r="G791" s="68" t="s">
        <v>1488</v>
      </c>
      <c r="H791" s="71">
        <v>33800</v>
      </c>
      <c r="I791" s="68" t="s">
        <v>1285</v>
      </c>
      <c r="J791" s="68" t="s">
        <v>473</v>
      </c>
      <c r="K791" s="68">
        <v>2000750195</v>
      </c>
      <c r="L791" s="68" t="s">
        <v>1489</v>
      </c>
      <c r="M791" s="68" t="s">
        <v>487</v>
      </c>
      <c r="N791" s="71">
        <v>-3</v>
      </c>
      <c r="O791" s="70">
        <v>44533</v>
      </c>
      <c r="P791" s="68"/>
      <c r="Q791" t="e">
        <v>#N/A</v>
      </c>
    </row>
    <row r="792" spans="1:17" x14ac:dyDescent="0.25">
      <c r="A792" s="68">
        <v>1690021</v>
      </c>
      <c r="B792" s="69"/>
      <c r="C792" s="68" t="s">
        <v>411</v>
      </c>
      <c r="D792" s="68" t="s">
        <v>1490</v>
      </c>
      <c r="E792" s="68" t="s">
        <v>498</v>
      </c>
      <c r="F792" s="70">
        <v>44499</v>
      </c>
      <c r="G792" s="68" t="s">
        <v>1491</v>
      </c>
      <c r="H792" s="71">
        <v>23100</v>
      </c>
      <c r="I792" s="68" t="s">
        <v>1285</v>
      </c>
      <c r="J792" s="68" t="s">
        <v>473</v>
      </c>
      <c r="K792" s="68">
        <v>2000750195</v>
      </c>
      <c r="L792" s="68" t="s">
        <v>1479</v>
      </c>
      <c r="M792" s="68" t="s">
        <v>487</v>
      </c>
      <c r="N792" s="71">
        <v>-3</v>
      </c>
      <c r="O792" s="70">
        <v>44533</v>
      </c>
      <c r="P792" s="68"/>
      <c r="Q792" t="e">
        <v>#N/A</v>
      </c>
    </row>
    <row r="793" spans="1:17" x14ac:dyDescent="0.25">
      <c r="A793" s="72" t="s">
        <v>1492</v>
      </c>
      <c r="B793" s="73"/>
      <c r="C793" s="72" t="s">
        <v>411</v>
      </c>
      <c r="D793" s="72" t="s">
        <v>1493</v>
      </c>
      <c r="E793" s="72" t="s">
        <v>419</v>
      </c>
      <c r="F793" s="74">
        <v>44537</v>
      </c>
      <c r="G793" s="72" t="s">
        <v>1492</v>
      </c>
      <c r="H793" s="75">
        <v>1657482</v>
      </c>
      <c r="I793" s="72" t="s">
        <v>77</v>
      </c>
      <c r="J793" s="72" t="s">
        <v>414</v>
      </c>
      <c r="K793" s="72">
        <v>2000750195</v>
      </c>
      <c r="L793" s="72" t="s">
        <v>415</v>
      </c>
      <c r="M793" s="72" t="s">
        <v>421</v>
      </c>
      <c r="N793" s="75">
        <v>23</v>
      </c>
      <c r="O793" s="74">
        <v>44537</v>
      </c>
      <c r="P793" s="72"/>
      <c r="Q793" t="e">
        <v>#N/A</v>
      </c>
    </row>
    <row r="794" spans="1:17" x14ac:dyDescent="0.25">
      <c r="A794" s="72"/>
      <c r="B794" s="73"/>
      <c r="C794" s="72"/>
      <c r="D794" s="72"/>
      <c r="E794" s="72"/>
      <c r="F794" s="74"/>
      <c r="G794" s="72"/>
      <c r="H794" s="75"/>
      <c r="I794" s="72"/>
      <c r="J794" s="72"/>
      <c r="K794" s="72"/>
      <c r="L794" s="72"/>
      <c r="M794" s="72"/>
      <c r="N794" s="75"/>
      <c r="O794" s="74"/>
      <c r="P794" s="72"/>
    </row>
    <row r="795" spans="1:17" x14ac:dyDescent="0.25">
      <c r="A795" s="72"/>
      <c r="B795" s="73"/>
      <c r="C795" s="72"/>
      <c r="D795" s="72"/>
      <c r="E795" s="72"/>
      <c r="F795" s="74"/>
      <c r="G795" s="72"/>
      <c r="H795" s="75"/>
      <c r="I795" s="72"/>
      <c r="J795" s="72"/>
      <c r="K795" s="72"/>
      <c r="L795" s="72"/>
      <c r="M795" s="72"/>
      <c r="N795" s="75"/>
      <c r="O795" s="74"/>
      <c r="P795" s="72"/>
    </row>
    <row r="796" spans="1:17" x14ac:dyDescent="0.25">
      <c r="A796" s="68">
        <v>1682302</v>
      </c>
      <c r="B796" s="69"/>
      <c r="C796" s="68" t="s">
        <v>411</v>
      </c>
      <c r="D796" s="68" t="s">
        <v>1494</v>
      </c>
      <c r="E796" s="68" t="s">
        <v>413</v>
      </c>
      <c r="F796" s="70">
        <v>44466</v>
      </c>
      <c r="G796" s="68" t="s">
        <v>1495</v>
      </c>
      <c r="H796" s="71">
        <f>H797</f>
        <v>2035265</v>
      </c>
      <c r="I796" s="68" t="s">
        <v>1200</v>
      </c>
      <c r="J796" s="68" t="s">
        <v>473</v>
      </c>
      <c r="K796" s="68">
        <v>2000750201</v>
      </c>
      <c r="L796" s="68" t="s">
        <v>1418</v>
      </c>
      <c r="M796" s="68" t="s">
        <v>1296</v>
      </c>
      <c r="N796" s="71">
        <v>26</v>
      </c>
      <c r="O796" s="70">
        <v>44504</v>
      </c>
      <c r="P796" s="68"/>
      <c r="Q796" t="e">
        <v>#N/A</v>
      </c>
    </row>
    <row r="797" spans="1:17" x14ac:dyDescent="0.25">
      <c r="A797" s="72" t="s">
        <v>1497</v>
      </c>
      <c r="B797" s="73"/>
      <c r="C797" s="72" t="s">
        <v>411</v>
      </c>
      <c r="D797" s="72" t="s">
        <v>1498</v>
      </c>
      <c r="E797" s="72" t="s">
        <v>413</v>
      </c>
      <c r="F797" s="74">
        <v>44508</v>
      </c>
      <c r="G797" s="72" t="s">
        <v>1497</v>
      </c>
      <c r="H797" s="75">
        <v>2035265</v>
      </c>
      <c r="I797" s="72" t="s">
        <v>77</v>
      </c>
      <c r="J797" s="72" t="s">
        <v>414</v>
      </c>
      <c r="K797" s="72">
        <v>2000750201</v>
      </c>
      <c r="L797" s="72" t="s">
        <v>420</v>
      </c>
      <c r="M797" s="72" t="s">
        <v>421</v>
      </c>
      <c r="N797" s="75">
        <v>52</v>
      </c>
      <c r="O797" s="74">
        <v>44508</v>
      </c>
      <c r="P797" s="72"/>
      <c r="Q797" t="e">
        <v>#N/A</v>
      </c>
    </row>
    <row r="798" spans="1:17" x14ac:dyDescent="0.25">
      <c r="A798" s="72"/>
      <c r="B798" s="73"/>
      <c r="C798" s="72"/>
      <c r="D798" s="72"/>
      <c r="E798" s="72"/>
      <c r="F798" s="74"/>
      <c r="G798" s="72"/>
      <c r="H798" s="75"/>
      <c r="I798" s="72"/>
      <c r="J798" s="72"/>
      <c r="K798" s="72"/>
      <c r="L798" s="72"/>
      <c r="M798" s="72"/>
      <c r="N798" s="75"/>
      <c r="O798" s="74"/>
      <c r="P798" s="72"/>
    </row>
    <row r="799" spans="1:17" x14ac:dyDescent="0.25">
      <c r="A799" s="72"/>
      <c r="B799" s="73"/>
      <c r="C799" s="72"/>
      <c r="D799" s="72"/>
      <c r="E799" s="72"/>
      <c r="F799" s="74"/>
      <c r="G799" s="72"/>
      <c r="H799" s="75"/>
      <c r="I799" s="72"/>
      <c r="J799" s="72"/>
      <c r="K799" s="72"/>
      <c r="L799" s="72"/>
      <c r="M799" s="72"/>
      <c r="N799" s="75"/>
      <c r="O799" s="74"/>
      <c r="P799" s="72"/>
    </row>
    <row r="800" spans="1:17" x14ac:dyDescent="0.25">
      <c r="A800" s="68">
        <v>1677856</v>
      </c>
      <c r="B800" s="69"/>
      <c r="C800" s="68" t="s">
        <v>411</v>
      </c>
      <c r="D800" s="68" t="s">
        <v>1499</v>
      </c>
      <c r="E800" s="68" t="s">
        <v>469</v>
      </c>
      <c r="F800" s="70">
        <v>44449</v>
      </c>
      <c r="G800" s="68" t="s">
        <v>1500</v>
      </c>
      <c r="H800" s="71">
        <v>45200</v>
      </c>
      <c r="I800" s="68" t="s">
        <v>1210</v>
      </c>
      <c r="J800" s="68" t="s">
        <v>473</v>
      </c>
      <c r="K800" s="68">
        <v>2000750347</v>
      </c>
      <c r="L800" s="68" t="s">
        <v>1501</v>
      </c>
      <c r="M800" s="68" t="s">
        <v>673</v>
      </c>
      <c r="N800" s="71">
        <v>27</v>
      </c>
      <c r="O800" s="70">
        <v>44504</v>
      </c>
      <c r="P800" s="68"/>
      <c r="Q800" t="e">
        <v>#N/A</v>
      </c>
    </row>
    <row r="801" spans="1:17" x14ac:dyDescent="0.25">
      <c r="A801" s="68">
        <v>1682222</v>
      </c>
      <c r="B801" s="69"/>
      <c r="C801" s="68" t="s">
        <v>411</v>
      </c>
      <c r="D801" s="68" t="s">
        <v>1502</v>
      </c>
      <c r="E801" s="68" t="s">
        <v>469</v>
      </c>
      <c r="F801" s="70">
        <v>44466</v>
      </c>
      <c r="G801" s="68" t="s">
        <v>1503</v>
      </c>
      <c r="H801" s="71">
        <v>30300</v>
      </c>
      <c r="I801" s="68" t="s">
        <v>1210</v>
      </c>
      <c r="J801" s="68" t="s">
        <v>473</v>
      </c>
      <c r="K801" s="68">
        <v>2000750347</v>
      </c>
      <c r="L801" s="68" t="s">
        <v>1501</v>
      </c>
      <c r="M801" s="68" t="s">
        <v>673</v>
      </c>
      <c r="N801" s="71">
        <v>27</v>
      </c>
      <c r="O801" s="70">
        <v>44504</v>
      </c>
      <c r="P801" s="68"/>
      <c r="Q801" t="e">
        <v>#N/A</v>
      </c>
    </row>
    <row r="802" spans="1:17" x14ac:dyDescent="0.25">
      <c r="A802" s="68">
        <v>1681277</v>
      </c>
      <c r="B802" s="69"/>
      <c r="C802" s="68" t="s">
        <v>411</v>
      </c>
      <c r="D802" s="68" t="s">
        <v>1504</v>
      </c>
      <c r="E802" s="68" t="s">
        <v>469</v>
      </c>
      <c r="F802" s="70">
        <v>44463</v>
      </c>
      <c r="G802" s="68" t="s">
        <v>1505</v>
      </c>
      <c r="H802" s="71">
        <v>62244</v>
      </c>
      <c r="I802" s="68" t="s">
        <v>1188</v>
      </c>
      <c r="J802" s="68" t="s">
        <v>473</v>
      </c>
      <c r="K802" s="68">
        <v>2000750347</v>
      </c>
      <c r="L802" s="68" t="s">
        <v>1506</v>
      </c>
      <c r="M802" s="68" t="s">
        <v>1507</v>
      </c>
      <c r="N802" s="71">
        <v>27</v>
      </c>
      <c r="O802" s="70">
        <v>44504</v>
      </c>
      <c r="P802" s="68"/>
      <c r="Q802" t="e">
        <v>#N/A</v>
      </c>
    </row>
    <row r="803" spans="1:17" x14ac:dyDescent="0.25">
      <c r="A803" s="68">
        <v>1683128</v>
      </c>
      <c r="B803" s="69"/>
      <c r="C803" s="68" t="s">
        <v>411</v>
      </c>
      <c r="D803" s="68" t="s">
        <v>1508</v>
      </c>
      <c r="E803" s="68" t="s">
        <v>469</v>
      </c>
      <c r="F803" s="70">
        <v>44469</v>
      </c>
      <c r="G803" s="68" t="s">
        <v>1509</v>
      </c>
      <c r="H803" s="71">
        <v>37256</v>
      </c>
      <c r="I803" s="68" t="s">
        <v>1193</v>
      </c>
      <c r="J803" s="68" t="s">
        <v>473</v>
      </c>
      <c r="K803" s="68">
        <v>2000750347</v>
      </c>
      <c r="L803" s="68" t="s">
        <v>1501</v>
      </c>
      <c r="M803" s="68" t="s">
        <v>673</v>
      </c>
      <c r="N803" s="71">
        <v>27</v>
      </c>
      <c r="O803" s="70">
        <v>44504</v>
      </c>
      <c r="P803" s="68"/>
      <c r="Q803" t="e">
        <v>#N/A</v>
      </c>
    </row>
    <row r="804" spans="1:17" x14ac:dyDescent="0.25">
      <c r="A804" s="72" t="s">
        <v>1510</v>
      </c>
      <c r="B804" s="73"/>
      <c r="C804" s="72" t="s">
        <v>411</v>
      </c>
      <c r="D804" s="72" t="s">
        <v>1511</v>
      </c>
      <c r="E804" s="72" t="s">
        <v>419</v>
      </c>
      <c r="F804" s="74">
        <v>44537</v>
      </c>
      <c r="G804" s="72" t="s">
        <v>1510</v>
      </c>
      <c r="H804" s="75">
        <v>175000</v>
      </c>
      <c r="I804" s="72" t="s">
        <v>100</v>
      </c>
      <c r="J804" s="72" t="s">
        <v>414</v>
      </c>
      <c r="K804" s="72">
        <v>2000750347</v>
      </c>
      <c r="L804" s="72" t="s">
        <v>415</v>
      </c>
      <c r="M804" s="72" t="s">
        <v>903</v>
      </c>
      <c r="N804" s="75">
        <v>24</v>
      </c>
      <c r="O804" s="74">
        <v>44537</v>
      </c>
      <c r="P804" s="72"/>
      <c r="Q804" t="e">
        <v>#N/A</v>
      </c>
    </row>
    <row r="805" spans="1:17" x14ac:dyDescent="0.25">
      <c r="A805" s="72"/>
      <c r="B805" s="73"/>
      <c r="C805" s="72"/>
      <c r="D805" s="72"/>
      <c r="E805" s="72"/>
      <c r="F805" s="74"/>
      <c r="G805" s="72"/>
      <c r="H805" s="75"/>
      <c r="I805" s="72"/>
      <c r="J805" s="72"/>
      <c r="K805" s="72"/>
      <c r="L805" s="72"/>
      <c r="M805" s="72"/>
      <c r="N805" s="75"/>
      <c r="O805" s="74"/>
      <c r="P805" s="72"/>
    </row>
    <row r="806" spans="1:17" x14ac:dyDescent="0.25">
      <c r="A806" s="72"/>
      <c r="B806" s="73"/>
      <c r="C806" s="72"/>
      <c r="D806" s="72"/>
      <c r="E806" s="72"/>
      <c r="F806" s="74"/>
      <c r="G806" s="72"/>
      <c r="H806" s="75"/>
      <c r="I806" s="72"/>
      <c r="J806" s="72"/>
      <c r="K806" s="72"/>
      <c r="L806" s="72"/>
      <c r="M806" s="72"/>
      <c r="N806" s="75"/>
      <c r="O806" s="74"/>
      <c r="P806" s="72"/>
    </row>
    <row r="807" spans="1:17" x14ac:dyDescent="0.25">
      <c r="A807" s="68">
        <v>1677566</v>
      </c>
      <c r="B807" s="69"/>
      <c r="C807" s="68" t="s">
        <v>411</v>
      </c>
      <c r="D807" s="68" t="s">
        <v>1512</v>
      </c>
      <c r="E807" s="68" t="s">
        <v>469</v>
      </c>
      <c r="F807" s="70">
        <v>44448</v>
      </c>
      <c r="G807" s="68" t="s">
        <v>1513</v>
      </c>
      <c r="H807" s="71">
        <v>132988</v>
      </c>
      <c r="I807" s="68" t="s">
        <v>1210</v>
      </c>
      <c r="J807" s="68" t="s">
        <v>467</v>
      </c>
      <c r="K807" s="68">
        <v>2000750348</v>
      </c>
      <c r="L807" s="68" t="s">
        <v>1514</v>
      </c>
      <c r="M807" s="68" t="s">
        <v>527</v>
      </c>
      <c r="N807" s="71">
        <v>27</v>
      </c>
      <c r="O807" s="70">
        <v>44504</v>
      </c>
      <c r="P807" s="68"/>
      <c r="Q807" t="e">
        <v>#N/A</v>
      </c>
    </row>
    <row r="808" spans="1:17" x14ac:dyDescent="0.25">
      <c r="A808" s="68">
        <v>1675783</v>
      </c>
      <c r="B808" s="69"/>
      <c r="C808" s="68" t="s">
        <v>411</v>
      </c>
      <c r="D808" s="68" t="s">
        <v>458</v>
      </c>
      <c r="E808" s="68" t="s">
        <v>469</v>
      </c>
      <c r="F808" s="70">
        <v>44440</v>
      </c>
      <c r="G808" s="68" t="s">
        <v>1345</v>
      </c>
      <c r="H808" s="71">
        <v>5346</v>
      </c>
      <c r="I808" s="68" t="s">
        <v>1210</v>
      </c>
      <c r="J808" s="68" t="s">
        <v>467</v>
      </c>
      <c r="K808" s="68">
        <v>2000750348</v>
      </c>
      <c r="L808" s="68" t="s">
        <v>1515</v>
      </c>
      <c r="M808" s="68" t="s">
        <v>527</v>
      </c>
      <c r="N808" s="71">
        <v>27</v>
      </c>
      <c r="O808" s="70">
        <v>44504</v>
      </c>
      <c r="P808" s="68"/>
      <c r="Q808" t="e">
        <v>#N/A</v>
      </c>
    </row>
    <row r="809" spans="1:17" x14ac:dyDescent="0.25">
      <c r="A809" s="68">
        <v>1683128</v>
      </c>
      <c r="B809" s="69"/>
      <c r="C809" s="68" t="s">
        <v>411</v>
      </c>
      <c r="D809" s="68" t="s">
        <v>462</v>
      </c>
      <c r="E809" s="68" t="s">
        <v>469</v>
      </c>
      <c r="F809" s="70">
        <v>44469</v>
      </c>
      <c r="G809" s="68" t="s">
        <v>1509</v>
      </c>
      <c r="H809" s="71">
        <v>75217</v>
      </c>
      <c r="I809" s="68" t="s">
        <v>1193</v>
      </c>
      <c r="J809" s="68" t="s">
        <v>467</v>
      </c>
      <c r="K809" s="68">
        <v>2000750348</v>
      </c>
      <c r="L809" s="68" t="s">
        <v>1516</v>
      </c>
      <c r="M809" s="68" t="s">
        <v>903</v>
      </c>
      <c r="N809" s="71">
        <v>27</v>
      </c>
      <c r="O809" s="70">
        <v>44504</v>
      </c>
      <c r="P809" s="68"/>
      <c r="Q809" t="e">
        <v>#N/A</v>
      </c>
    </row>
    <row r="810" spans="1:17" x14ac:dyDescent="0.25">
      <c r="A810" s="68">
        <v>1682302</v>
      </c>
      <c r="B810" s="69"/>
      <c r="C810" s="68" t="s">
        <v>411</v>
      </c>
      <c r="D810" s="68" t="s">
        <v>1496</v>
      </c>
      <c r="E810" s="68" t="s">
        <v>413</v>
      </c>
      <c r="F810" s="70">
        <v>44466</v>
      </c>
      <c r="G810" s="68" t="s">
        <v>1495</v>
      </c>
      <c r="H810" s="71">
        <v>283481</v>
      </c>
      <c r="I810" s="68" t="s">
        <v>1200</v>
      </c>
      <c r="J810" s="68" t="s">
        <v>467</v>
      </c>
      <c r="K810" s="68">
        <v>2000750348</v>
      </c>
      <c r="L810" s="68" t="s">
        <v>1517</v>
      </c>
      <c r="M810" s="68" t="s">
        <v>1296</v>
      </c>
      <c r="N810" s="71">
        <v>27</v>
      </c>
      <c r="O810" s="70">
        <v>44504</v>
      </c>
      <c r="P810" s="68"/>
      <c r="Q810" t="e">
        <v>#N/A</v>
      </c>
    </row>
    <row r="811" spans="1:17" x14ac:dyDescent="0.25">
      <c r="A811" s="72" t="s">
        <v>1518</v>
      </c>
      <c r="B811" s="73"/>
      <c r="C811" s="72" t="s">
        <v>411</v>
      </c>
      <c r="D811" s="72" t="s">
        <v>1519</v>
      </c>
      <c r="E811" s="72" t="s">
        <v>413</v>
      </c>
      <c r="F811" s="74">
        <v>44537</v>
      </c>
      <c r="G811" s="72" t="s">
        <v>1518</v>
      </c>
      <c r="H811" s="75">
        <v>497032</v>
      </c>
      <c r="I811" s="72" t="s">
        <v>100</v>
      </c>
      <c r="J811" s="72" t="s">
        <v>414</v>
      </c>
      <c r="K811" s="72">
        <v>2000750348</v>
      </c>
      <c r="L811" s="72" t="s">
        <v>415</v>
      </c>
      <c r="M811" s="72" t="s">
        <v>903</v>
      </c>
      <c r="N811" s="75">
        <v>24</v>
      </c>
      <c r="O811" s="74">
        <v>44537</v>
      </c>
      <c r="P811" s="72"/>
      <c r="Q811" t="e">
        <v>#N/A</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59A6-9A3C-4D59-9D08-52F599F31EB1}">
  <sheetPr>
    <tabColor rgb="FF92D050"/>
  </sheetPr>
  <dimension ref="A1:W98"/>
  <sheetViews>
    <sheetView topLeftCell="B1" workbookViewId="0">
      <selection activeCell="F19" sqref="F19"/>
    </sheetView>
  </sheetViews>
  <sheetFormatPr baseColWidth="10" defaultRowHeight="15" x14ac:dyDescent="0.25"/>
  <sheetData>
    <row r="1" spans="1:23" x14ac:dyDescent="0.25">
      <c r="A1" t="s">
        <v>44</v>
      </c>
      <c r="B1" t="s">
        <v>45</v>
      </c>
      <c r="C1" t="s">
        <v>46</v>
      </c>
      <c r="D1" t="s">
        <v>47</v>
      </c>
      <c r="E1" t="s">
        <v>48</v>
      </c>
      <c r="F1" t="s">
        <v>49</v>
      </c>
      <c r="G1" t="s">
        <v>50</v>
      </c>
      <c r="H1" t="s">
        <v>50</v>
      </c>
      <c r="I1" t="s">
        <v>51</v>
      </c>
      <c r="J1" t="s">
        <v>52</v>
      </c>
      <c r="K1" t="s">
        <v>53</v>
      </c>
      <c r="L1" t="s">
        <v>44</v>
      </c>
      <c r="M1" t="s">
        <v>54</v>
      </c>
      <c r="N1" t="s">
        <v>55</v>
      </c>
      <c r="O1" t="s">
        <v>56</v>
      </c>
      <c r="P1" t="s">
        <v>57</v>
      </c>
      <c r="Q1" t="s">
        <v>58</v>
      </c>
      <c r="R1" t="s">
        <v>59</v>
      </c>
      <c r="S1" t="s">
        <v>60</v>
      </c>
      <c r="T1" t="s">
        <v>61</v>
      </c>
      <c r="U1" t="s">
        <v>62</v>
      </c>
      <c r="V1" t="s">
        <v>63</v>
      </c>
      <c r="W1" t="s">
        <v>52</v>
      </c>
    </row>
    <row r="2" spans="1:23" x14ac:dyDescent="0.25">
      <c r="A2" t="s">
        <v>161</v>
      </c>
      <c r="B2" t="s">
        <v>64</v>
      </c>
      <c r="C2" t="s">
        <v>65</v>
      </c>
      <c r="D2" t="s">
        <v>66</v>
      </c>
      <c r="E2" t="s">
        <v>67</v>
      </c>
      <c r="F2" t="s">
        <v>68</v>
      </c>
      <c r="G2" t="s">
        <v>162</v>
      </c>
      <c r="H2">
        <v>1686724</v>
      </c>
      <c r="I2" t="s">
        <v>111</v>
      </c>
      <c r="J2">
        <v>1</v>
      </c>
      <c r="K2">
        <v>80832</v>
      </c>
      <c r="L2" t="s">
        <v>161</v>
      </c>
      <c r="M2" t="s">
        <v>100</v>
      </c>
      <c r="N2" t="s">
        <v>70</v>
      </c>
      <c r="O2" t="s">
        <v>95</v>
      </c>
      <c r="P2" t="s">
        <v>108</v>
      </c>
      <c r="Q2" s="28">
        <v>44539</v>
      </c>
      <c r="R2" s="28">
        <v>44533</v>
      </c>
      <c r="S2" s="28">
        <v>44539</v>
      </c>
      <c r="T2" t="s">
        <v>71</v>
      </c>
      <c r="U2" t="s">
        <v>72</v>
      </c>
      <c r="V2" t="s">
        <v>73</v>
      </c>
      <c r="W2">
        <v>1</v>
      </c>
    </row>
    <row r="3" spans="1:23" x14ac:dyDescent="0.25">
      <c r="A3" t="s">
        <v>163</v>
      </c>
      <c r="B3" t="s">
        <v>64</v>
      </c>
      <c r="C3" t="s">
        <v>65</v>
      </c>
      <c r="D3" t="s">
        <v>66</v>
      </c>
      <c r="E3" t="s">
        <v>67</v>
      </c>
      <c r="F3" t="s">
        <v>68</v>
      </c>
      <c r="G3" t="s">
        <v>164</v>
      </c>
      <c r="H3">
        <v>1688262</v>
      </c>
      <c r="I3" t="s">
        <v>111</v>
      </c>
      <c r="J3">
        <v>1</v>
      </c>
      <c r="K3">
        <v>80832</v>
      </c>
      <c r="L3" t="s">
        <v>163</v>
      </c>
      <c r="M3" t="s">
        <v>100</v>
      </c>
      <c r="N3" t="s">
        <v>70</v>
      </c>
      <c r="O3" t="s">
        <v>95</v>
      </c>
      <c r="P3" t="s">
        <v>108</v>
      </c>
      <c r="Q3" s="28">
        <v>44539</v>
      </c>
      <c r="R3" s="28">
        <v>44533</v>
      </c>
      <c r="S3" s="28">
        <v>44539</v>
      </c>
      <c r="T3" t="s">
        <v>71</v>
      </c>
      <c r="U3" t="s">
        <v>72</v>
      </c>
      <c r="V3" t="s">
        <v>73</v>
      </c>
      <c r="W3">
        <v>1</v>
      </c>
    </row>
    <row r="4" spans="1:23" x14ac:dyDescent="0.25">
      <c r="A4" t="s">
        <v>159</v>
      </c>
      <c r="B4" t="s">
        <v>64</v>
      </c>
      <c r="C4" t="s">
        <v>65</v>
      </c>
      <c r="D4" t="s">
        <v>66</v>
      </c>
      <c r="E4" t="s">
        <v>67</v>
      </c>
      <c r="F4" t="s">
        <v>68</v>
      </c>
      <c r="G4" t="s">
        <v>160</v>
      </c>
      <c r="H4">
        <v>1679919</v>
      </c>
      <c r="I4" t="s">
        <v>111</v>
      </c>
      <c r="J4">
        <v>1</v>
      </c>
      <c r="K4">
        <v>80832</v>
      </c>
      <c r="L4" t="s">
        <v>159</v>
      </c>
      <c r="M4" t="s">
        <v>100</v>
      </c>
      <c r="N4" t="s">
        <v>70</v>
      </c>
      <c r="O4" t="s">
        <v>95</v>
      </c>
      <c r="P4" t="s">
        <v>108</v>
      </c>
      <c r="Q4" s="28">
        <v>44519</v>
      </c>
      <c r="R4" s="28">
        <v>44504</v>
      </c>
      <c r="S4" s="28">
        <v>44519</v>
      </c>
      <c r="T4" t="s">
        <v>71</v>
      </c>
      <c r="U4" t="s">
        <v>72</v>
      </c>
      <c r="V4" t="s">
        <v>73</v>
      </c>
      <c r="W4">
        <v>1</v>
      </c>
    </row>
    <row r="5" spans="1:23" x14ac:dyDescent="0.25">
      <c r="A5" t="s">
        <v>115</v>
      </c>
      <c r="B5" t="s">
        <v>64</v>
      </c>
      <c r="C5" t="s">
        <v>65</v>
      </c>
      <c r="D5" t="s">
        <v>66</v>
      </c>
      <c r="E5" t="s">
        <v>67</v>
      </c>
      <c r="F5" t="s">
        <v>68</v>
      </c>
      <c r="G5" t="s">
        <v>116</v>
      </c>
      <c r="H5">
        <v>1677526</v>
      </c>
      <c r="I5" t="s">
        <v>111</v>
      </c>
      <c r="J5">
        <v>1</v>
      </c>
      <c r="K5">
        <v>75174</v>
      </c>
      <c r="L5" t="s">
        <v>115</v>
      </c>
      <c r="M5" t="s">
        <v>100</v>
      </c>
      <c r="N5" t="s">
        <v>70</v>
      </c>
      <c r="O5" t="s">
        <v>95</v>
      </c>
      <c r="P5" t="s">
        <v>108</v>
      </c>
      <c r="Q5" s="28">
        <v>44503</v>
      </c>
      <c r="R5" s="28">
        <v>44482</v>
      </c>
      <c r="S5" s="28">
        <v>44503</v>
      </c>
      <c r="T5" t="s">
        <v>71</v>
      </c>
      <c r="U5" t="s">
        <v>72</v>
      </c>
      <c r="V5" t="s">
        <v>73</v>
      </c>
      <c r="W5">
        <v>1</v>
      </c>
    </row>
    <row r="6" spans="1:23" x14ac:dyDescent="0.25">
      <c r="A6" t="s">
        <v>198</v>
      </c>
      <c r="B6" t="s">
        <v>64</v>
      </c>
      <c r="C6" t="s">
        <v>65</v>
      </c>
      <c r="D6" t="s">
        <v>66</v>
      </c>
      <c r="E6" t="s">
        <v>67</v>
      </c>
      <c r="F6" t="s">
        <v>68</v>
      </c>
      <c r="G6" t="s">
        <v>199</v>
      </c>
      <c r="H6">
        <v>1675390</v>
      </c>
      <c r="I6" t="s">
        <v>200</v>
      </c>
      <c r="J6">
        <v>1</v>
      </c>
      <c r="K6">
        <v>151900</v>
      </c>
      <c r="L6" t="s">
        <v>198</v>
      </c>
      <c r="M6" t="s">
        <v>69</v>
      </c>
      <c r="N6" t="s">
        <v>70</v>
      </c>
      <c r="O6" t="s">
        <v>95</v>
      </c>
      <c r="P6" t="s">
        <v>201</v>
      </c>
      <c r="Q6" s="28">
        <v>44477</v>
      </c>
      <c r="R6" s="28">
        <v>44470</v>
      </c>
      <c r="S6" s="28">
        <v>44477</v>
      </c>
      <c r="T6" t="s">
        <v>71</v>
      </c>
      <c r="U6" t="s">
        <v>72</v>
      </c>
      <c r="V6" t="s">
        <v>73</v>
      </c>
      <c r="W6">
        <v>1</v>
      </c>
    </row>
    <row r="7" spans="1:23" x14ac:dyDescent="0.25">
      <c r="A7" t="s">
        <v>202</v>
      </c>
      <c r="B7" t="s">
        <v>64</v>
      </c>
      <c r="C7" t="s">
        <v>65</v>
      </c>
      <c r="D7" t="s">
        <v>66</v>
      </c>
      <c r="E7" t="s">
        <v>67</v>
      </c>
      <c r="F7" t="s">
        <v>68</v>
      </c>
      <c r="G7" t="s">
        <v>203</v>
      </c>
      <c r="H7">
        <v>1669377</v>
      </c>
      <c r="I7" t="s">
        <v>200</v>
      </c>
      <c r="J7">
        <v>1</v>
      </c>
      <c r="K7">
        <v>46200</v>
      </c>
      <c r="L7" t="s">
        <v>202</v>
      </c>
      <c r="M7" t="s">
        <v>69</v>
      </c>
      <c r="N7" t="s">
        <v>70</v>
      </c>
      <c r="O7" t="s">
        <v>95</v>
      </c>
      <c r="P7" t="s">
        <v>201</v>
      </c>
      <c r="Q7" s="28">
        <v>44477</v>
      </c>
      <c r="R7" s="28">
        <v>44470</v>
      </c>
      <c r="S7" s="28">
        <v>44477</v>
      </c>
      <c r="T7" t="s">
        <v>71</v>
      </c>
      <c r="U7" t="s">
        <v>72</v>
      </c>
      <c r="V7" t="s">
        <v>73</v>
      </c>
      <c r="W7">
        <v>1</v>
      </c>
    </row>
    <row r="8" spans="1:23" x14ac:dyDescent="0.25">
      <c r="A8" t="s">
        <v>204</v>
      </c>
      <c r="B8" t="s">
        <v>64</v>
      </c>
      <c r="C8" t="s">
        <v>65</v>
      </c>
      <c r="D8" t="s">
        <v>66</v>
      </c>
      <c r="E8" t="s">
        <v>67</v>
      </c>
      <c r="F8" t="s">
        <v>68</v>
      </c>
      <c r="G8" t="s">
        <v>205</v>
      </c>
      <c r="H8">
        <v>1671066</v>
      </c>
      <c r="I8" t="s">
        <v>200</v>
      </c>
      <c r="J8">
        <v>1</v>
      </c>
      <c r="K8">
        <v>55300</v>
      </c>
      <c r="L8" t="s">
        <v>204</v>
      </c>
      <c r="M8" t="s">
        <v>69</v>
      </c>
      <c r="N8" t="s">
        <v>70</v>
      </c>
      <c r="O8" t="s">
        <v>95</v>
      </c>
      <c r="P8" t="s">
        <v>201</v>
      </c>
      <c r="Q8" s="28">
        <v>44477</v>
      </c>
      <c r="R8" s="28">
        <v>44470</v>
      </c>
      <c r="S8" s="28">
        <v>44477</v>
      </c>
      <c r="T8" t="s">
        <v>71</v>
      </c>
      <c r="U8" t="s">
        <v>72</v>
      </c>
      <c r="V8" t="s">
        <v>73</v>
      </c>
      <c r="W8">
        <v>1</v>
      </c>
    </row>
    <row r="9" spans="1:23" x14ac:dyDescent="0.25">
      <c r="A9" t="s">
        <v>121</v>
      </c>
      <c r="B9" t="s">
        <v>64</v>
      </c>
      <c r="C9" t="s">
        <v>65</v>
      </c>
      <c r="D9" t="s">
        <v>66</v>
      </c>
      <c r="E9" t="s">
        <v>67</v>
      </c>
      <c r="F9" t="s">
        <v>68</v>
      </c>
      <c r="G9" t="s">
        <v>117</v>
      </c>
      <c r="H9" s="59">
        <v>1536070</v>
      </c>
      <c r="I9" t="s">
        <v>122</v>
      </c>
      <c r="J9">
        <v>1</v>
      </c>
      <c r="K9">
        <v>4296179</v>
      </c>
      <c r="L9" t="s">
        <v>121</v>
      </c>
      <c r="M9" t="s">
        <v>118</v>
      </c>
      <c r="N9" t="s">
        <v>70</v>
      </c>
      <c r="O9" t="s">
        <v>123</v>
      </c>
      <c r="P9" t="s">
        <v>124</v>
      </c>
      <c r="Q9" s="28">
        <v>44473</v>
      </c>
      <c r="R9" s="28">
        <v>44452</v>
      </c>
      <c r="S9" s="28">
        <v>44473</v>
      </c>
      <c r="T9" t="s">
        <v>119</v>
      </c>
      <c r="U9" t="s">
        <v>120</v>
      </c>
      <c r="V9" t="s">
        <v>73</v>
      </c>
      <c r="W9">
        <v>1</v>
      </c>
    </row>
    <row r="10" spans="1:23" x14ac:dyDescent="0.25">
      <c r="A10" t="s">
        <v>105</v>
      </c>
      <c r="B10" t="s">
        <v>64</v>
      </c>
      <c r="C10" t="s">
        <v>65</v>
      </c>
      <c r="D10" t="s">
        <v>66</v>
      </c>
      <c r="E10" t="s">
        <v>67</v>
      </c>
      <c r="F10" t="s">
        <v>68</v>
      </c>
      <c r="G10" t="s">
        <v>106</v>
      </c>
      <c r="H10">
        <v>1670061</v>
      </c>
      <c r="I10" t="s">
        <v>107</v>
      </c>
      <c r="J10">
        <v>1</v>
      </c>
      <c r="K10">
        <v>80832</v>
      </c>
      <c r="L10" t="s">
        <v>105</v>
      </c>
      <c r="M10" t="s">
        <v>100</v>
      </c>
      <c r="N10" t="s">
        <v>70</v>
      </c>
      <c r="O10" t="s">
        <v>95</v>
      </c>
      <c r="P10" t="s">
        <v>108</v>
      </c>
      <c r="Q10" s="28">
        <v>44470</v>
      </c>
      <c r="R10" s="28">
        <v>44459</v>
      </c>
      <c r="S10" s="28">
        <v>44470</v>
      </c>
      <c r="T10" t="s">
        <v>71</v>
      </c>
      <c r="U10" t="s">
        <v>72</v>
      </c>
      <c r="V10" t="s">
        <v>73</v>
      </c>
      <c r="W10">
        <v>1</v>
      </c>
    </row>
    <row r="11" spans="1:23" x14ac:dyDescent="0.25">
      <c r="A11" t="s">
        <v>109</v>
      </c>
      <c r="B11" t="s">
        <v>64</v>
      </c>
      <c r="C11" t="s">
        <v>65</v>
      </c>
      <c r="D11" t="s">
        <v>66</v>
      </c>
      <c r="E11" t="s">
        <v>67</v>
      </c>
      <c r="F11" t="s">
        <v>68</v>
      </c>
      <c r="G11" t="s">
        <v>110</v>
      </c>
      <c r="H11">
        <v>1674344</v>
      </c>
      <c r="I11" t="s">
        <v>111</v>
      </c>
      <c r="J11">
        <v>1</v>
      </c>
      <c r="K11">
        <v>80832</v>
      </c>
      <c r="L11" t="s">
        <v>109</v>
      </c>
      <c r="M11" t="s">
        <v>100</v>
      </c>
      <c r="N11" t="s">
        <v>70</v>
      </c>
      <c r="O11" t="s">
        <v>95</v>
      </c>
      <c r="P11" t="s">
        <v>108</v>
      </c>
      <c r="Q11" s="28">
        <v>44470</v>
      </c>
      <c r="R11" s="28">
        <v>44459</v>
      </c>
      <c r="S11" s="28">
        <v>44470</v>
      </c>
      <c r="T11" t="s">
        <v>71</v>
      </c>
      <c r="U11" t="s">
        <v>72</v>
      </c>
      <c r="V11" t="s">
        <v>73</v>
      </c>
      <c r="W11">
        <v>1</v>
      </c>
    </row>
    <row r="12" spans="1:23" x14ac:dyDescent="0.25">
      <c r="A12" t="s">
        <v>112</v>
      </c>
      <c r="B12" t="s">
        <v>64</v>
      </c>
      <c r="C12" t="s">
        <v>65</v>
      </c>
      <c r="D12" t="s">
        <v>66</v>
      </c>
      <c r="E12" t="s">
        <v>67</v>
      </c>
      <c r="F12" t="s">
        <v>68</v>
      </c>
      <c r="G12" t="s">
        <v>113</v>
      </c>
      <c r="H12">
        <v>1674533</v>
      </c>
      <c r="I12" t="s">
        <v>114</v>
      </c>
      <c r="J12">
        <v>1</v>
      </c>
      <c r="K12">
        <v>80832</v>
      </c>
      <c r="L12" t="s">
        <v>112</v>
      </c>
      <c r="M12" t="s">
        <v>100</v>
      </c>
      <c r="N12" t="s">
        <v>70</v>
      </c>
      <c r="O12" t="s">
        <v>95</v>
      </c>
      <c r="P12" t="s">
        <v>108</v>
      </c>
      <c r="Q12" s="28">
        <v>44470</v>
      </c>
      <c r="R12" s="28">
        <v>44459</v>
      </c>
      <c r="S12" s="28">
        <v>44470</v>
      </c>
      <c r="T12" t="s">
        <v>71</v>
      </c>
      <c r="U12" t="s">
        <v>72</v>
      </c>
      <c r="V12" t="s">
        <v>73</v>
      </c>
      <c r="W12">
        <v>1</v>
      </c>
    </row>
    <row r="13" spans="1:23" x14ac:dyDescent="0.25">
      <c r="A13" t="s">
        <v>171</v>
      </c>
      <c r="B13" t="s">
        <v>64</v>
      </c>
      <c r="C13" t="s">
        <v>65</v>
      </c>
      <c r="D13" t="s">
        <v>66</v>
      </c>
      <c r="E13" t="s">
        <v>67</v>
      </c>
      <c r="F13" t="s">
        <v>68</v>
      </c>
      <c r="G13" t="s">
        <v>172</v>
      </c>
      <c r="H13">
        <v>1668196</v>
      </c>
      <c r="I13" t="s">
        <v>173</v>
      </c>
      <c r="J13">
        <v>1</v>
      </c>
      <c r="K13">
        <v>23100</v>
      </c>
      <c r="L13" t="s">
        <v>171</v>
      </c>
      <c r="M13" t="s">
        <v>174</v>
      </c>
      <c r="N13" t="s">
        <v>70</v>
      </c>
      <c r="O13" t="s">
        <v>95</v>
      </c>
      <c r="P13" t="s">
        <v>175</v>
      </c>
      <c r="Q13" s="28">
        <v>44454</v>
      </c>
      <c r="R13" s="28">
        <v>44441</v>
      </c>
      <c r="S13" s="28">
        <v>44454</v>
      </c>
      <c r="T13" t="s">
        <v>71</v>
      </c>
      <c r="U13" t="s">
        <v>72</v>
      </c>
      <c r="V13" t="s">
        <v>73</v>
      </c>
      <c r="W13">
        <v>1</v>
      </c>
    </row>
    <row r="14" spans="1:23" x14ac:dyDescent="0.25">
      <c r="A14" t="s">
        <v>176</v>
      </c>
      <c r="B14" t="s">
        <v>64</v>
      </c>
      <c r="C14" t="s">
        <v>65</v>
      </c>
      <c r="D14" t="s">
        <v>66</v>
      </c>
      <c r="E14" t="s">
        <v>67</v>
      </c>
      <c r="F14" t="s">
        <v>68</v>
      </c>
      <c r="G14" t="s">
        <v>177</v>
      </c>
      <c r="H14">
        <v>1667704</v>
      </c>
      <c r="I14" t="s">
        <v>178</v>
      </c>
      <c r="J14">
        <v>1</v>
      </c>
      <c r="K14">
        <v>24500</v>
      </c>
      <c r="L14" t="s">
        <v>176</v>
      </c>
      <c r="M14" t="s">
        <v>174</v>
      </c>
      <c r="N14" t="s">
        <v>70</v>
      </c>
      <c r="O14" t="s">
        <v>95</v>
      </c>
      <c r="P14" t="s">
        <v>175</v>
      </c>
      <c r="Q14" s="28">
        <v>44454</v>
      </c>
      <c r="R14" s="28">
        <v>44441</v>
      </c>
      <c r="S14" s="28">
        <v>44454</v>
      </c>
      <c r="T14" t="s">
        <v>71</v>
      </c>
      <c r="U14" t="s">
        <v>72</v>
      </c>
      <c r="V14" t="s">
        <v>73</v>
      </c>
      <c r="W14">
        <v>1</v>
      </c>
    </row>
    <row r="15" spans="1:23" x14ac:dyDescent="0.25">
      <c r="A15" t="s">
        <v>131</v>
      </c>
      <c r="B15" t="s">
        <v>64</v>
      </c>
      <c r="C15" t="s">
        <v>65</v>
      </c>
      <c r="D15" t="s">
        <v>66</v>
      </c>
      <c r="E15" t="s">
        <v>67</v>
      </c>
      <c r="F15" t="s">
        <v>68</v>
      </c>
      <c r="G15" t="s">
        <v>132</v>
      </c>
      <c r="H15">
        <v>1656557</v>
      </c>
      <c r="I15" t="s">
        <v>133</v>
      </c>
      <c r="J15">
        <v>1</v>
      </c>
      <c r="K15">
        <v>2082520</v>
      </c>
      <c r="L15" t="s">
        <v>131</v>
      </c>
      <c r="M15" t="s">
        <v>128</v>
      </c>
      <c r="N15" t="s">
        <v>70</v>
      </c>
      <c r="O15" t="s">
        <v>134</v>
      </c>
      <c r="P15" t="s">
        <v>130</v>
      </c>
      <c r="Q15" s="28">
        <v>44435</v>
      </c>
      <c r="R15" s="28">
        <v>44412</v>
      </c>
      <c r="S15" s="28">
        <v>44435</v>
      </c>
      <c r="T15" t="s">
        <v>71</v>
      </c>
      <c r="U15" t="s">
        <v>72</v>
      </c>
      <c r="V15" t="s">
        <v>73</v>
      </c>
      <c r="W15">
        <v>1</v>
      </c>
    </row>
    <row r="16" spans="1:23" x14ac:dyDescent="0.25">
      <c r="A16" t="s">
        <v>135</v>
      </c>
      <c r="B16" t="s">
        <v>64</v>
      </c>
      <c r="C16" t="s">
        <v>65</v>
      </c>
      <c r="D16" t="s">
        <v>66</v>
      </c>
      <c r="E16" t="s">
        <v>67</v>
      </c>
      <c r="F16" t="s">
        <v>68</v>
      </c>
      <c r="G16" t="s">
        <v>136</v>
      </c>
      <c r="H16">
        <v>1659939</v>
      </c>
      <c r="I16" t="s">
        <v>137</v>
      </c>
      <c r="J16">
        <v>1</v>
      </c>
      <c r="K16">
        <v>2548977</v>
      </c>
      <c r="L16" t="s">
        <v>135</v>
      </c>
      <c r="M16" t="s">
        <v>128</v>
      </c>
      <c r="N16" t="s">
        <v>70</v>
      </c>
      <c r="O16" t="s">
        <v>134</v>
      </c>
      <c r="P16" t="s">
        <v>130</v>
      </c>
      <c r="Q16" s="28">
        <v>44435</v>
      </c>
      <c r="R16" s="28">
        <v>44412</v>
      </c>
      <c r="S16" s="28">
        <v>44435</v>
      </c>
      <c r="T16" t="s">
        <v>71</v>
      </c>
      <c r="U16" t="s">
        <v>72</v>
      </c>
      <c r="V16" t="s">
        <v>73</v>
      </c>
      <c r="W16">
        <v>1</v>
      </c>
    </row>
    <row r="17" spans="1:23" x14ac:dyDescent="0.25">
      <c r="A17" t="s">
        <v>387</v>
      </c>
      <c r="B17" t="s">
        <v>64</v>
      </c>
      <c r="C17" t="s">
        <v>65</v>
      </c>
      <c r="D17" t="s">
        <v>66</v>
      </c>
      <c r="E17" t="s">
        <v>67</v>
      </c>
      <c r="F17" t="s">
        <v>68</v>
      </c>
      <c r="G17" t="s">
        <v>388</v>
      </c>
      <c r="H17">
        <v>1663820</v>
      </c>
      <c r="I17" t="s">
        <v>389</v>
      </c>
      <c r="J17">
        <v>1</v>
      </c>
      <c r="K17">
        <v>80832</v>
      </c>
      <c r="L17" t="s">
        <v>387</v>
      </c>
      <c r="M17" t="s">
        <v>77</v>
      </c>
      <c r="N17" t="s">
        <v>70</v>
      </c>
      <c r="O17" t="s">
        <v>362</v>
      </c>
      <c r="P17" t="s">
        <v>355</v>
      </c>
      <c r="Q17" s="28">
        <v>44428</v>
      </c>
      <c r="R17" s="28">
        <v>44428</v>
      </c>
      <c r="S17" s="28">
        <v>44428</v>
      </c>
      <c r="T17" t="s">
        <v>188</v>
      </c>
      <c r="U17" t="s">
        <v>189</v>
      </c>
      <c r="V17" t="s">
        <v>73</v>
      </c>
      <c r="W17">
        <v>1</v>
      </c>
    </row>
    <row r="18" spans="1:23" x14ac:dyDescent="0.25">
      <c r="A18" t="s">
        <v>390</v>
      </c>
      <c r="B18" t="s">
        <v>64</v>
      </c>
      <c r="C18" t="s">
        <v>65</v>
      </c>
      <c r="D18" t="s">
        <v>66</v>
      </c>
      <c r="E18" t="s">
        <v>67</v>
      </c>
      <c r="F18" t="s">
        <v>68</v>
      </c>
      <c r="G18" t="s">
        <v>391</v>
      </c>
      <c r="H18">
        <v>1662898</v>
      </c>
      <c r="I18" t="s">
        <v>392</v>
      </c>
      <c r="J18">
        <v>1</v>
      </c>
      <c r="K18">
        <v>80832</v>
      </c>
      <c r="L18" t="s">
        <v>390</v>
      </c>
      <c r="M18" t="s">
        <v>77</v>
      </c>
      <c r="N18" t="s">
        <v>70</v>
      </c>
      <c r="O18" t="s">
        <v>362</v>
      </c>
      <c r="P18" t="s">
        <v>355</v>
      </c>
      <c r="Q18" s="28">
        <v>44428</v>
      </c>
      <c r="R18" s="28">
        <v>44428</v>
      </c>
      <c r="S18" s="28">
        <v>44428</v>
      </c>
      <c r="T18" t="s">
        <v>188</v>
      </c>
      <c r="U18" t="s">
        <v>189</v>
      </c>
      <c r="V18" t="s">
        <v>73</v>
      </c>
      <c r="W18">
        <v>1</v>
      </c>
    </row>
    <row r="19" spans="1:23" x14ac:dyDescent="0.25">
      <c r="A19" t="s">
        <v>393</v>
      </c>
      <c r="B19" t="s">
        <v>64</v>
      </c>
      <c r="C19" t="s">
        <v>65</v>
      </c>
      <c r="D19" t="s">
        <v>66</v>
      </c>
      <c r="E19" t="s">
        <v>67</v>
      </c>
      <c r="F19" t="s">
        <v>68</v>
      </c>
      <c r="G19" t="s">
        <v>394</v>
      </c>
      <c r="H19">
        <v>1665989</v>
      </c>
      <c r="I19" t="s">
        <v>395</v>
      </c>
      <c r="J19">
        <v>1</v>
      </c>
      <c r="K19">
        <v>80832</v>
      </c>
      <c r="L19" t="s">
        <v>393</v>
      </c>
      <c r="M19" t="s">
        <v>77</v>
      </c>
      <c r="N19" t="s">
        <v>70</v>
      </c>
      <c r="O19" t="s">
        <v>362</v>
      </c>
      <c r="P19" t="s">
        <v>355</v>
      </c>
      <c r="Q19" s="28">
        <v>44428</v>
      </c>
      <c r="R19" s="28">
        <v>44428</v>
      </c>
      <c r="S19" s="28">
        <v>44428</v>
      </c>
      <c r="T19" t="s">
        <v>188</v>
      </c>
      <c r="U19" t="s">
        <v>189</v>
      </c>
      <c r="V19" t="s">
        <v>73</v>
      </c>
      <c r="W19">
        <v>1</v>
      </c>
    </row>
    <row r="20" spans="1:23" x14ac:dyDescent="0.25">
      <c r="A20" t="s">
        <v>182</v>
      </c>
      <c r="B20" t="s">
        <v>64</v>
      </c>
      <c r="C20" t="s">
        <v>65</v>
      </c>
      <c r="D20" t="s">
        <v>66</v>
      </c>
      <c r="E20" t="s">
        <v>67</v>
      </c>
      <c r="F20" t="s">
        <v>68</v>
      </c>
      <c r="G20" t="s">
        <v>183</v>
      </c>
      <c r="H20">
        <v>1650615</v>
      </c>
      <c r="I20" t="s">
        <v>184</v>
      </c>
      <c r="J20">
        <v>1</v>
      </c>
      <c r="K20">
        <v>134010</v>
      </c>
      <c r="L20" t="s">
        <v>182</v>
      </c>
      <c r="M20" t="s">
        <v>174</v>
      </c>
      <c r="N20" t="s">
        <v>70</v>
      </c>
      <c r="O20" t="s">
        <v>185</v>
      </c>
      <c r="P20" t="s">
        <v>175</v>
      </c>
      <c r="Q20" s="28">
        <v>44405</v>
      </c>
      <c r="R20" s="28">
        <v>44378</v>
      </c>
      <c r="S20" s="28">
        <v>44405</v>
      </c>
      <c r="T20" t="s">
        <v>186</v>
      </c>
      <c r="U20" t="s">
        <v>187</v>
      </c>
      <c r="V20" t="s">
        <v>73</v>
      </c>
      <c r="W20">
        <v>1</v>
      </c>
    </row>
    <row r="21" spans="1:23" x14ac:dyDescent="0.25">
      <c r="A21" t="s">
        <v>153</v>
      </c>
      <c r="B21" t="s">
        <v>64</v>
      </c>
      <c r="C21" t="s">
        <v>65</v>
      </c>
      <c r="D21" t="s">
        <v>66</v>
      </c>
      <c r="E21" t="s">
        <v>67</v>
      </c>
      <c r="F21" t="s">
        <v>68</v>
      </c>
      <c r="G21" t="s">
        <v>154</v>
      </c>
      <c r="H21">
        <v>1646788</v>
      </c>
      <c r="I21" t="s">
        <v>155</v>
      </c>
      <c r="J21">
        <v>1</v>
      </c>
      <c r="K21">
        <v>1049197</v>
      </c>
      <c r="L21" t="s">
        <v>153</v>
      </c>
      <c r="M21" t="s">
        <v>77</v>
      </c>
      <c r="N21" t="s">
        <v>70</v>
      </c>
      <c r="O21" t="s">
        <v>134</v>
      </c>
      <c r="P21" t="s">
        <v>78</v>
      </c>
      <c r="Q21" s="28">
        <v>44386</v>
      </c>
      <c r="R21" s="28">
        <v>44378</v>
      </c>
      <c r="S21" s="28">
        <v>44386</v>
      </c>
      <c r="T21" t="s">
        <v>71</v>
      </c>
      <c r="U21" t="s">
        <v>72</v>
      </c>
      <c r="V21" t="s">
        <v>73</v>
      </c>
      <c r="W21">
        <v>1</v>
      </c>
    </row>
    <row r="22" spans="1:23" x14ac:dyDescent="0.25">
      <c r="A22" t="s">
        <v>156</v>
      </c>
      <c r="B22" t="s">
        <v>64</v>
      </c>
      <c r="C22" t="s">
        <v>65</v>
      </c>
      <c r="D22" t="s">
        <v>66</v>
      </c>
      <c r="E22" t="s">
        <v>67</v>
      </c>
      <c r="F22" t="s">
        <v>68</v>
      </c>
      <c r="G22" t="s">
        <v>157</v>
      </c>
      <c r="H22">
        <v>1650064</v>
      </c>
      <c r="I22" t="s">
        <v>158</v>
      </c>
      <c r="J22">
        <v>1</v>
      </c>
      <c r="K22">
        <v>2508197</v>
      </c>
      <c r="L22" t="s">
        <v>156</v>
      </c>
      <c r="M22" t="s">
        <v>77</v>
      </c>
      <c r="N22" t="s">
        <v>70</v>
      </c>
      <c r="O22" t="s">
        <v>134</v>
      </c>
      <c r="P22" t="s">
        <v>78</v>
      </c>
      <c r="Q22" s="28">
        <v>44386</v>
      </c>
      <c r="R22" s="28">
        <v>44378</v>
      </c>
      <c r="S22" s="28">
        <v>44386</v>
      </c>
      <c r="T22" t="s">
        <v>71</v>
      </c>
      <c r="U22" t="s">
        <v>72</v>
      </c>
      <c r="V22" t="s">
        <v>73</v>
      </c>
      <c r="W22">
        <v>1</v>
      </c>
    </row>
    <row r="23" spans="1:23" x14ac:dyDescent="0.25">
      <c r="A23" t="s">
        <v>378</v>
      </c>
      <c r="B23" t="s">
        <v>64</v>
      </c>
      <c r="C23" t="s">
        <v>65</v>
      </c>
      <c r="D23" t="s">
        <v>66</v>
      </c>
      <c r="E23" t="s">
        <v>67</v>
      </c>
      <c r="F23" t="s">
        <v>68</v>
      </c>
      <c r="G23" t="s">
        <v>379</v>
      </c>
      <c r="H23">
        <v>1650662</v>
      </c>
      <c r="I23" t="s">
        <v>380</v>
      </c>
      <c r="J23">
        <v>1</v>
      </c>
      <c r="K23">
        <v>80832</v>
      </c>
      <c r="L23" t="s">
        <v>378</v>
      </c>
      <c r="M23" t="s">
        <v>77</v>
      </c>
      <c r="N23" t="s">
        <v>70</v>
      </c>
      <c r="O23" t="s">
        <v>362</v>
      </c>
      <c r="P23" t="s">
        <v>355</v>
      </c>
      <c r="Q23" s="28">
        <v>44378</v>
      </c>
      <c r="R23" s="28">
        <v>44378</v>
      </c>
      <c r="S23" s="28">
        <v>44378</v>
      </c>
      <c r="T23" t="s">
        <v>188</v>
      </c>
      <c r="U23" t="s">
        <v>189</v>
      </c>
      <c r="V23" t="s">
        <v>73</v>
      </c>
      <c r="W23">
        <v>1</v>
      </c>
    </row>
    <row r="24" spans="1:23" x14ac:dyDescent="0.25">
      <c r="A24" t="s">
        <v>381</v>
      </c>
      <c r="B24" t="s">
        <v>64</v>
      </c>
      <c r="C24" t="s">
        <v>65</v>
      </c>
      <c r="D24" t="s">
        <v>66</v>
      </c>
      <c r="E24" t="s">
        <v>67</v>
      </c>
      <c r="F24" t="s">
        <v>68</v>
      </c>
      <c r="G24" t="s">
        <v>382</v>
      </c>
      <c r="H24">
        <v>1651670</v>
      </c>
      <c r="I24" t="s">
        <v>383</v>
      </c>
      <c r="J24">
        <v>1</v>
      </c>
      <c r="K24">
        <v>217000</v>
      </c>
      <c r="L24" t="s">
        <v>381</v>
      </c>
      <c r="M24" t="s">
        <v>77</v>
      </c>
      <c r="N24" t="s">
        <v>70</v>
      </c>
      <c r="O24" t="s">
        <v>362</v>
      </c>
      <c r="P24" t="s">
        <v>355</v>
      </c>
      <c r="Q24" s="28">
        <v>44378</v>
      </c>
      <c r="R24" s="28">
        <v>44378</v>
      </c>
      <c r="S24" s="28">
        <v>44378</v>
      </c>
      <c r="T24" t="s">
        <v>188</v>
      </c>
      <c r="U24" t="s">
        <v>189</v>
      </c>
      <c r="V24" t="s">
        <v>73</v>
      </c>
      <c r="W24">
        <v>1</v>
      </c>
    </row>
    <row r="25" spans="1:23" x14ac:dyDescent="0.25">
      <c r="A25" t="s">
        <v>384</v>
      </c>
      <c r="B25" t="s">
        <v>64</v>
      </c>
      <c r="C25" t="s">
        <v>65</v>
      </c>
      <c r="D25" t="s">
        <v>66</v>
      </c>
      <c r="E25" t="s">
        <v>67</v>
      </c>
      <c r="F25" t="s">
        <v>68</v>
      </c>
      <c r="G25" t="s">
        <v>385</v>
      </c>
      <c r="H25">
        <v>1647811</v>
      </c>
      <c r="I25" t="s">
        <v>386</v>
      </c>
      <c r="J25">
        <v>1</v>
      </c>
      <c r="K25">
        <v>80832</v>
      </c>
      <c r="L25" t="s">
        <v>384</v>
      </c>
      <c r="M25" t="s">
        <v>77</v>
      </c>
      <c r="N25" t="s">
        <v>70</v>
      </c>
      <c r="O25" t="s">
        <v>362</v>
      </c>
      <c r="P25" t="s">
        <v>355</v>
      </c>
      <c r="Q25" s="28">
        <v>44378</v>
      </c>
      <c r="R25" s="28">
        <v>44378</v>
      </c>
      <c r="S25" s="28">
        <v>44378</v>
      </c>
      <c r="T25" t="s">
        <v>188</v>
      </c>
      <c r="U25" t="s">
        <v>189</v>
      </c>
      <c r="V25" t="s">
        <v>73</v>
      </c>
      <c r="W25">
        <v>1</v>
      </c>
    </row>
    <row r="26" spans="1:23" x14ac:dyDescent="0.25">
      <c r="A26" t="s">
        <v>125</v>
      </c>
      <c r="B26" t="s">
        <v>64</v>
      </c>
      <c r="C26" t="s">
        <v>65</v>
      </c>
      <c r="D26" t="s">
        <v>66</v>
      </c>
      <c r="E26" t="s">
        <v>67</v>
      </c>
      <c r="F26" t="s">
        <v>68</v>
      </c>
      <c r="G26" t="s">
        <v>126</v>
      </c>
      <c r="H26">
        <v>1640430</v>
      </c>
      <c r="I26" t="s">
        <v>127</v>
      </c>
      <c r="J26">
        <v>1</v>
      </c>
      <c r="K26">
        <v>9047619</v>
      </c>
      <c r="L26" t="s">
        <v>125</v>
      </c>
      <c r="M26" t="s">
        <v>128</v>
      </c>
      <c r="N26" t="s">
        <v>70</v>
      </c>
      <c r="O26" t="s">
        <v>129</v>
      </c>
      <c r="P26" t="s">
        <v>130</v>
      </c>
      <c r="Q26" s="28">
        <v>44366</v>
      </c>
      <c r="R26" s="28">
        <v>44349</v>
      </c>
      <c r="S26" s="28">
        <v>44366</v>
      </c>
      <c r="T26" t="s">
        <v>71</v>
      </c>
      <c r="U26" t="s">
        <v>72</v>
      </c>
      <c r="V26" t="s">
        <v>73</v>
      </c>
      <c r="W26">
        <v>1</v>
      </c>
    </row>
    <row r="27" spans="1:23" x14ac:dyDescent="0.25">
      <c r="A27" t="s">
        <v>147</v>
      </c>
      <c r="B27" t="s">
        <v>64</v>
      </c>
      <c r="C27" t="s">
        <v>65</v>
      </c>
      <c r="D27" t="s">
        <v>66</v>
      </c>
      <c r="E27" t="s">
        <v>67</v>
      </c>
      <c r="F27" t="s">
        <v>68</v>
      </c>
      <c r="G27" t="s">
        <v>148</v>
      </c>
      <c r="H27">
        <v>1642247</v>
      </c>
      <c r="I27" t="s">
        <v>149</v>
      </c>
      <c r="J27">
        <v>1</v>
      </c>
      <c r="K27">
        <v>1081729</v>
      </c>
      <c r="L27" t="s">
        <v>147</v>
      </c>
      <c r="M27" t="s">
        <v>77</v>
      </c>
      <c r="N27" t="s">
        <v>70</v>
      </c>
      <c r="O27" t="s">
        <v>134</v>
      </c>
      <c r="P27" t="s">
        <v>78</v>
      </c>
      <c r="Q27" s="28">
        <v>44364</v>
      </c>
      <c r="R27" s="28">
        <v>44349</v>
      </c>
      <c r="S27" s="28">
        <v>44364</v>
      </c>
      <c r="T27" t="s">
        <v>71</v>
      </c>
      <c r="U27" t="s">
        <v>72</v>
      </c>
      <c r="V27" t="s">
        <v>73</v>
      </c>
      <c r="W27">
        <v>1</v>
      </c>
    </row>
    <row r="28" spans="1:23" x14ac:dyDescent="0.25">
      <c r="A28" t="s">
        <v>150</v>
      </c>
      <c r="B28" t="s">
        <v>64</v>
      </c>
      <c r="C28" t="s">
        <v>65</v>
      </c>
      <c r="D28" t="s">
        <v>66</v>
      </c>
      <c r="E28" t="s">
        <v>67</v>
      </c>
      <c r="F28" t="s">
        <v>68</v>
      </c>
      <c r="G28" t="s">
        <v>151</v>
      </c>
      <c r="H28">
        <v>1644335</v>
      </c>
      <c r="I28" t="s">
        <v>152</v>
      </c>
      <c r="J28">
        <v>1</v>
      </c>
      <c r="K28">
        <v>1492097</v>
      </c>
      <c r="L28" t="s">
        <v>150</v>
      </c>
      <c r="M28" t="s">
        <v>77</v>
      </c>
      <c r="N28" t="s">
        <v>70</v>
      </c>
      <c r="O28" t="s">
        <v>134</v>
      </c>
      <c r="P28" t="s">
        <v>78</v>
      </c>
      <c r="Q28" s="28">
        <v>44364</v>
      </c>
      <c r="R28" s="28">
        <v>44349</v>
      </c>
      <c r="S28" s="28">
        <v>44364</v>
      </c>
      <c r="T28" t="s">
        <v>71</v>
      </c>
      <c r="U28" t="s">
        <v>72</v>
      </c>
      <c r="V28" t="s">
        <v>73</v>
      </c>
      <c r="W28">
        <v>1</v>
      </c>
    </row>
    <row r="29" spans="1:23" x14ac:dyDescent="0.25">
      <c r="A29" t="s">
        <v>330</v>
      </c>
      <c r="B29" t="s">
        <v>64</v>
      </c>
      <c r="C29" t="s">
        <v>65</v>
      </c>
      <c r="D29" t="s">
        <v>66</v>
      </c>
      <c r="E29" t="s">
        <v>67</v>
      </c>
      <c r="F29" t="s">
        <v>68</v>
      </c>
      <c r="G29" t="s">
        <v>331</v>
      </c>
      <c r="H29">
        <v>1640692</v>
      </c>
      <c r="I29" t="s">
        <v>332</v>
      </c>
      <c r="J29">
        <v>1</v>
      </c>
      <c r="K29">
        <v>475448</v>
      </c>
      <c r="L29" t="s">
        <v>330</v>
      </c>
      <c r="M29" t="s">
        <v>91</v>
      </c>
      <c r="N29" t="s">
        <v>70</v>
      </c>
      <c r="O29" t="s">
        <v>134</v>
      </c>
      <c r="P29" t="s">
        <v>96</v>
      </c>
      <c r="Q29" s="28">
        <v>44363</v>
      </c>
      <c r="R29" s="28">
        <v>44349</v>
      </c>
      <c r="S29" s="28">
        <v>44363</v>
      </c>
      <c r="T29" t="s">
        <v>71</v>
      </c>
      <c r="U29" t="s">
        <v>72</v>
      </c>
      <c r="V29" t="s">
        <v>73</v>
      </c>
      <c r="W29">
        <v>1</v>
      </c>
    </row>
    <row r="30" spans="1:23" x14ac:dyDescent="0.25">
      <c r="A30" t="s">
        <v>92</v>
      </c>
      <c r="B30" t="s">
        <v>64</v>
      </c>
      <c r="C30" t="s">
        <v>65</v>
      </c>
      <c r="D30" t="s">
        <v>66</v>
      </c>
      <c r="E30" t="s">
        <v>67</v>
      </c>
      <c r="F30" t="s">
        <v>68</v>
      </c>
      <c r="G30" t="s">
        <v>93</v>
      </c>
      <c r="H30">
        <v>1642524</v>
      </c>
      <c r="I30" t="s">
        <v>94</v>
      </c>
      <c r="J30">
        <v>1</v>
      </c>
      <c r="K30">
        <v>694824</v>
      </c>
      <c r="L30" t="s">
        <v>92</v>
      </c>
      <c r="M30" t="s">
        <v>91</v>
      </c>
      <c r="N30" t="s">
        <v>70</v>
      </c>
      <c r="O30" t="s">
        <v>95</v>
      </c>
      <c r="P30" t="s">
        <v>96</v>
      </c>
      <c r="Q30" s="28">
        <v>44356</v>
      </c>
      <c r="R30" s="28">
        <v>44349</v>
      </c>
      <c r="S30" s="28">
        <v>44356</v>
      </c>
      <c r="T30" t="s">
        <v>71</v>
      </c>
      <c r="U30" t="s">
        <v>72</v>
      </c>
      <c r="V30" t="s">
        <v>73</v>
      </c>
      <c r="W30">
        <v>1</v>
      </c>
    </row>
    <row r="31" spans="1:23" x14ac:dyDescent="0.25">
      <c r="A31" t="s">
        <v>97</v>
      </c>
      <c r="B31" t="s">
        <v>64</v>
      </c>
      <c r="C31" t="s">
        <v>65</v>
      </c>
      <c r="D31" t="s">
        <v>66</v>
      </c>
      <c r="E31" t="s">
        <v>67</v>
      </c>
      <c r="F31" t="s">
        <v>68</v>
      </c>
      <c r="G31" t="s">
        <v>98</v>
      </c>
      <c r="H31">
        <v>1642653</v>
      </c>
      <c r="I31" t="s">
        <v>99</v>
      </c>
      <c r="J31">
        <v>1</v>
      </c>
      <c r="K31">
        <v>90396</v>
      </c>
      <c r="L31" t="s">
        <v>97</v>
      </c>
      <c r="M31" t="s">
        <v>91</v>
      </c>
      <c r="N31" t="s">
        <v>70</v>
      </c>
      <c r="O31" t="s">
        <v>95</v>
      </c>
      <c r="P31" t="s">
        <v>96</v>
      </c>
      <c r="Q31" s="28">
        <v>44356</v>
      </c>
      <c r="R31" s="28">
        <v>44349</v>
      </c>
      <c r="S31" s="28">
        <v>44356</v>
      </c>
      <c r="T31" t="s">
        <v>71</v>
      </c>
      <c r="U31" t="s">
        <v>72</v>
      </c>
      <c r="V31" t="s">
        <v>73</v>
      </c>
      <c r="W31">
        <v>1</v>
      </c>
    </row>
    <row r="32" spans="1:23" x14ac:dyDescent="0.25">
      <c r="A32" t="s">
        <v>369</v>
      </c>
      <c r="B32" t="s">
        <v>64</v>
      </c>
      <c r="C32" t="s">
        <v>65</v>
      </c>
      <c r="D32" t="s">
        <v>66</v>
      </c>
      <c r="E32" t="s">
        <v>67</v>
      </c>
      <c r="F32" t="s">
        <v>68</v>
      </c>
      <c r="G32" t="s">
        <v>370</v>
      </c>
      <c r="H32">
        <v>1641175</v>
      </c>
      <c r="I32" t="s">
        <v>371</v>
      </c>
      <c r="J32">
        <v>1</v>
      </c>
      <c r="K32">
        <v>80800</v>
      </c>
      <c r="L32" t="s">
        <v>369</v>
      </c>
      <c r="M32" t="s">
        <v>77</v>
      </c>
      <c r="N32" t="s">
        <v>70</v>
      </c>
      <c r="O32" t="s">
        <v>362</v>
      </c>
      <c r="P32" t="s">
        <v>355</v>
      </c>
      <c r="Q32" s="28">
        <v>44349</v>
      </c>
      <c r="R32" s="28">
        <v>44349</v>
      </c>
      <c r="S32" s="28">
        <v>44349</v>
      </c>
      <c r="T32" t="s">
        <v>188</v>
      </c>
      <c r="U32" t="s">
        <v>189</v>
      </c>
      <c r="V32" t="s">
        <v>73</v>
      </c>
      <c r="W32">
        <v>1</v>
      </c>
    </row>
    <row r="33" spans="1:23" x14ac:dyDescent="0.25">
      <c r="A33" t="s">
        <v>372</v>
      </c>
      <c r="B33" t="s">
        <v>64</v>
      </c>
      <c r="C33" t="s">
        <v>65</v>
      </c>
      <c r="D33" t="s">
        <v>66</v>
      </c>
      <c r="E33" t="s">
        <v>67</v>
      </c>
      <c r="F33" t="s">
        <v>68</v>
      </c>
      <c r="G33" t="s">
        <v>373</v>
      </c>
      <c r="H33">
        <v>1644336</v>
      </c>
      <c r="I33" t="s">
        <v>374</v>
      </c>
      <c r="J33">
        <v>1</v>
      </c>
      <c r="K33">
        <v>297732</v>
      </c>
      <c r="L33" t="s">
        <v>372</v>
      </c>
      <c r="M33" t="s">
        <v>77</v>
      </c>
      <c r="N33" t="s">
        <v>70</v>
      </c>
      <c r="O33" t="s">
        <v>362</v>
      </c>
      <c r="P33" t="s">
        <v>355</v>
      </c>
      <c r="Q33" s="28">
        <v>44349</v>
      </c>
      <c r="R33" s="28">
        <v>44349</v>
      </c>
      <c r="S33" s="28">
        <v>44349</v>
      </c>
      <c r="T33" t="s">
        <v>188</v>
      </c>
      <c r="U33" t="s">
        <v>189</v>
      </c>
      <c r="V33" t="s">
        <v>73</v>
      </c>
      <c r="W33">
        <v>1</v>
      </c>
    </row>
    <row r="34" spans="1:23" x14ac:dyDescent="0.25">
      <c r="A34" t="s">
        <v>375</v>
      </c>
      <c r="B34" t="s">
        <v>64</v>
      </c>
      <c r="C34" t="s">
        <v>65</v>
      </c>
      <c r="D34" t="s">
        <v>66</v>
      </c>
      <c r="E34" t="s">
        <v>67</v>
      </c>
      <c r="F34" t="s">
        <v>68</v>
      </c>
      <c r="G34" t="s">
        <v>376</v>
      </c>
      <c r="H34">
        <v>1640207</v>
      </c>
      <c r="I34" t="s">
        <v>377</v>
      </c>
      <c r="J34">
        <v>1</v>
      </c>
      <c r="K34">
        <v>80832</v>
      </c>
      <c r="L34" t="s">
        <v>375</v>
      </c>
      <c r="M34" t="s">
        <v>77</v>
      </c>
      <c r="N34" t="s">
        <v>70</v>
      </c>
      <c r="O34" t="s">
        <v>362</v>
      </c>
      <c r="P34" t="s">
        <v>355</v>
      </c>
      <c r="Q34" s="28">
        <v>44349</v>
      </c>
      <c r="R34" s="28">
        <v>44349</v>
      </c>
      <c r="S34" s="28">
        <v>44349</v>
      </c>
      <c r="T34" t="s">
        <v>188</v>
      </c>
      <c r="U34" t="s">
        <v>189</v>
      </c>
      <c r="V34" t="s">
        <v>73</v>
      </c>
      <c r="W34">
        <v>1</v>
      </c>
    </row>
    <row r="35" spans="1:23" x14ac:dyDescent="0.25">
      <c r="A35" t="s">
        <v>144</v>
      </c>
      <c r="B35" t="s">
        <v>64</v>
      </c>
      <c r="C35" t="s">
        <v>65</v>
      </c>
      <c r="D35" t="s">
        <v>66</v>
      </c>
      <c r="E35" t="s">
        <v>67</v>
      </c>
      <c r="F35" t="s">
        <v>68</v>
      </c>
      <c r="G35" t="s">
        <v>145</v>
      </c>
      <c r="H35">
        <v>1638463</v>
      </c>
      <c r="I35" t="s">
        <v>146</v>
      </c>
      <c r="J35">
        <v>1</v>
      </c>
      <c r="K35">
        <v>938099</v>
      </c>
      <c r="L35" t="s">
        <v>144</v>
      </c>
      <c r="M35" t="s">
        <v>77</v>
      </c>
      <c r="N35" t="s">
        <v>70</v>
      </c>
      <c r="O35" t="s">
        <v>134</v>
      </c>
      <c r="P35" t="s">
        <v>78</v>
      </c>
      <c r="Q35" s="28">
        <v>44337</v>
      </c>
      <c r="R35" s="28">
        <v>44322</v>
      </c>
      <c r="S35" s="28">
        <v>44337</v>
      </c>
      <c r="T35" t="s">
        <v>71</v>
      </c>
      <c r="U35" t="s">
        <v>72</v>
      </c>
      <c r="V35" t="s">
        <v>73</v>
      </c>
      <c r="W35">
        <v>1</v>
      </c>
    </row>
    <row r="36" spans="1:23" x14ac:dyDescent="0.25">
      <c r="A36" t="s">
        <v>179</v>
      </c>
      <c r="B36" t="s">
        <v>64</v>
      </c>
      <c r="C36" t="s">
        <v>65</v>
      </c>
      <c r="D36" t="s">
        <v>66</v>
      </c>
      <c r="E36" t="s">
        <v>67</v>
      </c>
      <c r="F36" t="s">
        <v>68</v>
      </c>
      <c r="G36" t="s">
        <v>180</v>
      </c>
      <c r="H36">
        <v>1634179</v>
      </c>
      <c r="I36" t="s">
        <v>181</v>
      </c>
      <c r="J36">
        <v>1</v>
      </c>
      <c r="K36">
        <v>21700</v>
      </c>
      <c r="L36" t="s">
        <v>179</v>
      </c>
      <c r="M36" t="s">
        <v>174</v>
      </c>
      <c r="N36" t="s">
        <v>70</v>
      </c>
      <c r="O36" t="s">
        <v>95</v>
      </c>
      <c r="P36" t="s">
        <v>175</v>
      </c>
      <c r="Q36" s="28">
        <v>44335</v>
      </c>
      <c r="R36" s="28">
        <v>44322</v>
      </c>
      <c r="S36" s="28">
        <v>44335</v>
      </c>
      <c r="T36" t="s">
        <v>71</v>
      </c>
      <c r="U36" t="s">
        <v>72</v>
      </c>
      <c r="V36" t="s">
        <v>73</v>
      </c>
      <c r="W36">
        <v>1</v>
      </c>
    </row>
    <row r="37" spans="1:23" x14ac:dyDescent="0.25">
      <c r="A37" t="s">
        <v>141</v>
      </c>
      <c r="B37" t="s">
        <v>64</v>
      </c>
      <c r="C37" t="s">
        <v>65</v>
      </c>
      <c r="D37" t="s">
        <v>66</v>
      </c>
      <c r="E37" t="s">
        <v>67</v>
      </c>
      <c r="F37" t="s">
        <v>68</v>
      </c>
      <c r="G37" t="s">
        <v>142</v>
      </c>
      <c r="H37">
        <v>1636422</v>
      </c>
      <c r="I37" t="s">
        <v>143</v>
      </c>
      <c r="J37">
        <v>1</v>
      </c>
      <c r="K37">
        <v>2018381</v>
      </c>
      <c r="L37" t="s">
        <v>141</v>
      </c>
      <c r="M37" t="s">
        <v>77</v>
      </c>
      <c r="N37" t="s">
        <v>70</v>
      </c>
      <c r="O37" t="s">
        <v>134</v>
      </c>
      <c r="P37" t="s">
        <v>78</v>
      </c>
      <c r="Q37" s="28">
        <v>44334</v>
      </c>
      <c r="R37" s="28">
        <v>44321</v>
      </c>
      <c r="S37" s="28">
        <v>44334</v>
      </c>
      <c r="T37" t="s">
        <v>71</v>
      </c>
      <c r="U37" t="s">
        <v>72</v>
      </c>
      <c r="V37" t="s">
        <v>73</v>
      </c>
      <c r="W37">
        <v>1</v>
      </c>
    </row>
    <row r="38" spans="1:23" x14ac:dyDescent="0.25">
      <c r="A38" t="s">
        <v>359</v>
      </c>
      <c r="B38" t="s">
        <v>64</v>
      </c>
      <c r="C38" t="s">
        <v>65</v>
      </c>
      <c r="D38" t="s">
        <v>66</v>
      </c>
      <c r="E38" t="s">
        <v>67</v>
      </c>
      <c r="F38" t="s">
        <v>68</v>
      </c>
      <c r="G38" t="s">
        <v>360</v>
      </c>
      <c r="H38">
        <v>1630495</v>
      </c>
      <c r="I38" t="s">
        <v>361</v>
      </c>
      <c r="J38">
        <v>1</v>
      </c>
      <c r="K38">
        <v>80800</v>
      </c>
      <c r="L38" t="s">
        <v>359</v>
      </c>
      <c r="M38" t="s">
        <v>77</v>
      </c>
      <c r="N38" t="s">
        <v>70</v>
      </c>
      <c r="O38" t="s">
        <v>362</v>
      </c>
      <c r="P38" t="s">
        <v>355</v>
      </c>
      <c r="Q38" s="28">
        <v>44322</v>
      </c>
      <c r="R38" s="28">
        <v>44322</v>
      </c>
      <c r="S38" s="28">
        <v>44322</v>
      </c>
      <c r="T38" t="s">
        <v>188</v>
      </c>
      <c r="U38" t="s">
        <v>189</v>
      </c>
      <c r="V38" t="s">
        <v>73</v>
      </c>
      <c r="W38">
        <v>1</v>
      </c>
    </row>
    <row r="39" spans="1:23" x14ac:dyDescent="0.25">
      <c r="A39" t="s">
        <v>363</v>
      </c>
      <c r="B39" t="s">
        <v>64</v>
      </c>
      <c r="C39" t="s">
        <v>65</v>
      </c>
      <c r="D39" t="s">
        <v>66</v>
      </c>
      <c r="E39" t="s">
        <v>67</v>
      </c>
      <c r="F39" t="s">
        <v>68</v>
      </c>
      <c r="G39" t="s">
        <v>364</v>
      </c>
      <c r="H39">
        <v>1633325</v>
      </c>
      <c r="I39" t="s">
        <v>365</v>
      </c>
      <c r="J39">
        <v>1</v>
      </c>
      <c r="K39">
        <v>80800</v>
      </c>
      <c r="L39" t="s">
        <v>363</v>
      </c>
      <c r="M39" t="s">
        <v>77</v>
      </c>
      <c r="N39" t="s">
        <v>70</v>
      </c>
      <c r="O39" t="s">
        <v>362</v>
      </c>
      <c r="P39" t="s">
        <v>355</v>
      </c>
      <c r="Q39" s="28">
        <v>44322</v>
      </c>
      <c r="R39" s="28">
        <v>44322</v>
      </c>
      <c r="S39" s="28">
        <v>44322</v>
      </c>
      <c r="T39" t="s">
        <v>188</v>
      </c>
      <c r="U39" t="s">
        <v>189</v>
      </c>
      <c r="V39" t="s">
        <v>73</v>
      </c>
      <c r="W39">
        <v>1</v>
      </c>
    </row>
    <row r="40" spans="1:23" x14ac:dyDescent="0.25">
      <c r="A40" t="s">
        <v>366</v>
      </c>
      <c r="B40" t="s">
        <v>64</v>
      </c>
      <c r="C40" t="s">
        <v>65</v>
      </c>
      <c r="D40" t="s">
        <v>66</v>
      </c>
      <c r="E40" t="s">
        <v>67</v>
      </c>
      <c r="F40" t="s">
        <v>68</v>
      </c>
      <c r="G40" t="s">
        <v>367</v>
      </c>
      <c r="H40">
        <v>1636635</v>
      </c>
      <c r="I40" t="s">
        <v>368</v>
      </c>
      <c r="J40">
        <v>1</v>
      </c>
      <c r="K40">
        <v>80832</v>
      </c>
      <c r="L40" t="s">
        <v>366</v>
      </c>
      <c r="M40" t="s">
        <v>77</v>
      </c>
      <c r="N40" t="s">
        <v>70</v>
      </c>
      <c r="O40" t="s">
        <v>362</v>
      </c>
      <c r="P40" t="s">
        <v>355</v>
      </c>
      <c r="Q40" s="28">
        <v>44322</v>
      </c>
      <c r="R40" s="28">
        <v>44322</v>
      </c>
      <c r="S40" s="28">
        <v>44322</v>
      </c>
      <c r="T40" t="s">
        <v>188</v>
      </c>
      <c r="U40" t="s">
        <v>189</v>
      </c>
      <c r="V40" t="s">
        <v>73</v>
      </c>
      <c r="W40">
        <v>1</v>
      </c>
    </row>
    <row r="41" spans="1:23" x14ac:dyDescent="0.25">
      <c r="A41" t="s">
        <v>165</v>
      </c>
      <c r="B41" t="s">
        <v>64</v>
      </c>
      <c r="C41" t="s">
        <v>65</v>
      </c>
      <c r="D41" t="s">
        <v>66</v>
      </c>
      <c r="E41" t="s">
        <v>67</v>
      </c>
      <c r="F41" t="s">
        <v>68</v>
      </c>
      <c r="G41" t="s">
        <v>166</v>
      </c>
      <c r="H41">
        <v>1625383</v>
      </c>
      <c r="I41" t="s">
        <v>167</v>
      </c>
      <c r="J41">
        <v>1</v>
      </c>
      <c r="K41">
        <v>33800</v>
      </c>
      <c r="L41" t="s">
        <v>165</v>
      </c>
      <c r="M41" t="s">
        <v>77</v>
      </c>
      <c r="N41" t="s">
        <v>70</v>
      </c>
      <c r="P41" t="s">
        <v>168</v>
      </c>
      <c r="Q41" s="28">
        <v>44306</v>
      </c>
      <c r="R41" s="28">
        <v>44292</v>
      </c>
      <c r="S41" s="28">
        <v>44306</v>
      </c>
      <c r="T41" t="s">
        <v>169</v>
      </c>
      <c r="U41" t="s">
        <v>170</v>
      </c>
      <c r="V41" t="s">
        <v>73</v>
      </c>
      <c r="W41">
        <v>1</v>
      </c>
    </row>
    <row r="42" spans="1:23" x14ac:dyDescent="0.25">
      <c r="A42" t="s">
        <v>194</v>
      </c>
      <c r="B42" t="s">
        <v>64</v>
      </c>
      <c r="C42" t="s">
        <v>65</v>
      </c>
      <c r="D42" t="s">
        <v>66</v>
      </c>
      <c r="E42" t="s">
        <v>67</v>
      </c>
      <c r="F42" t="s">
        <v>68</v>
      </c>
      <c r="G42" t="s">
        <v>195</v>
      </c>
      <c r="H42">
        <v>1621913</v>
      </c>
      <c r="I42" t="s">
        <v>196</v>
      </c>
      <c r="J42">
        <v>1</v>
      </c>
      <c r="K42">
        <v>1839129</v>
      </c>
      <c r="L42" t="s">
        <v>194</v>
      </c>
      <c r="M42" t="s">
        <v>69</v>
      </c>
      <c r="N42" t="s">
        <v>70</v>
      </c>
      <c r="O42" t="s">
        <v>197</v>
      </c>
      <c r="P42" t="s">
        <v>193</v>
      </c>
      <c r="Q42" s="28">
        <v>44289</v>
      </c>
      <c r="R42" s="28">
        <v>44258</v>
      </c>
      <c r="S42" s="28">
        <v>44289</v>
      </c>
      <c r="T42" t="s">
        <v>71</v>
      </c>
      <c r="U42" t="s">
        <v>72</v>
      </c>
      <c r="V42" t="s">
        <v>73</v>
      </c>
      <c r="W42">
        <v>1</v>
      </c>
    </row>
    <row r="43" spans="1:23" x14ac:dyDescent="0.25">
      <c r="A43" t="s">
        <v>101</v>
      </c>
      <c r="B43" t="s">
        <v>64</v>
      </c>
      <c r="C43" t="s">
        <v>65</v>
      </c>
      <c r="D43" t="s">
        <v>66</v>
      </c>
      <c r="E43" t="s">
        <v>67</v>
      </c>
      <c r="F43" t="s">
        <v>68</v>
      </c>
      <c r="G43" t="s">
        <v>102</v>
      </c>
      <c r="H43">
        <v>1619375</v>
      </c>
      <c r="I43" t="s">
        <v>103</v>
      </c>
      <c r="J43">
        <v>1</v>
      </c>
      <c r="K43">
        <v>184400</v>
      </c>
      <c r="L43" t="s">
        <v>101</v>
      </c>
      <c r="M43" t="s">
        <v>69</v>
      </c>
      <c r="N43" t="s">
        <v>70</v>
      </c>
      <c r="O43" t="s">
        <v>95</v>
      </c>
      <c r="P43" t="s">
        <v>104</v>
      </c>
      <c r="Q43" s="28">
        <v>44288</v>
      </c>
      <c r="R43" s="28">
        <v>44260</v>
      </c>
      <c r="S43" s="28">
        <v>44288</v>
      </c>
      <c r="T43" t="s">
        <v>71</v>
      </c>
      <c r="U43" t="s">
        <v>72</v>
      </c>
      <c r="V43" t="s">
        <v>73</v>
      </c>
      <c r="W43">
        <v>1</v>
      </c>
    </row>
    <row r="44" spans="1:23" x14ac:dyDescent="0.25">
      <c r="A44" t="s">
        <v>138</v>
      </c>
      <c r="B44" t="s">
        <v>64</v>
      </c>
      <c r="C44" t="s">
        <v>65</v>
      </c>
      <c r="D44" t="s">
        <v>66</v>
      </c>
      <c r="E44" t="s">
        <v>67</v>
      </c>
      <c r="F44" t="s">
        <v>68</v>
      </c>
      <c r="G44" t="s">
        <v>139</v>
      </c>
      <c r="H44">
        <v>1614623</v>
      </c>
      <c r="I44" t="s">
        <v>140</v>
      </c>
      <c r="J44">
        <v>1</v>
      </c>
      <c r="K44">
        <v>974771</v>
      </c>
      <c r="L44" t="s">
        <v>138</v>
      </c>
      <c r="M44" t="s">
        <v>77</v>
      </c>
      <c r="N44" t="s">
        <v>70</v>
      </c>
      <c r="O44" t="s">
        <v>134</v>
      </c>
      <c r="P44" t="s">
        <v>78</v>
      </c>
      <c r="Q44" s="28">
        <v>44286</v>
      </c>
      <c r="R44" s="28">
        <v>44260</v>
      </c>
      <c r="S44" s="28">
        <v>44286</v>
      </c>
      <c r="T44" t="s">
        <v>71</v>
      </c>
      <c r="U44" t="s">
        <v>72</v>
      </c>
      <c r="V44" t="s">
        <v>73</v>
      </c>
      <c r="W44">
        <v>1</v>
      </c>
    </row>
    <row r="45" spans="1:23" x14ac:dyDescent="0.25">
      <c r="A45" t="s">
        <v>190</v>
      </c>
      <c r="B45" t="s">
        <v>64</v>
      </c>
      <c r="C45" t="s">
        <v>65</v>
      </c>
      <c r="D45" t="s">
        <v>66</v>
      </c>
      <c r="E45" t="s">
        <v>67</v>
      </c>
      <c r="F45" t="s">
        <v>68</v>
      </c>
      <c r="G45" t="s">
        <v>191</v>
      </c>
      <c r="H45">
        <v>1607227</v>
      </c>
      <c r="I45" t="s">
        <v>192</v>
      </c>
      <c r="J45">
        <v>1</v>
      </c>
      <c r="K45">
        <v>1388261</v>
      </c>
      <c r="L45" t="s">
        <v>190</v>
      </c>
      <c r="M45" t="s">
        <v>69</v>
      </c>
      <c r="N45" t="s">
        <v>70</v>
      </c>
      <c r="P45" t="s">
        <v>193</v>
      </c>
      <c r="Q45" s="28">
        <v>44257</v>
      </c>
      <c r="R45" s="28">
        <v>44228</v>
      </c>
      <c r="S45" s="28">
        <v>44257</v>
      </c>
      <c r="T45" t="s">
        <v>71</v>
      </c>
      <c r="U45" t="s">
        <v>72</v>
      </c>
      <c r="V45" t="s">
        <v>73</v>
      </c>
      <c r="W45">
        <v>1</v>
      </c>
    </row>
    <row r="46" spans="1:23" x14ac:dyDescent="0.25">
      <c r="A46" t="s">
        <v>324</v>
      </c>
      <c r="B46" t="s">
        <v>64</v>
      </c>
      <c r="C46" t="s">
        <v>65</v>
      </c>
      <c r="D46" t="s">
        <v>66</v>
      </c>
      <c r="E46" t="s">
        <v>67</v>
      </c>
      <c r="F46" t="s">
        <v>68</v>
      </c>
      <c r="G46" t="s">
        <v>325</v>
      </c>
      <c r="H46">
        <v>1609031</v>
      </c>
      <c r="I46" t="s">
        <v>326</v>
      </c>
      <c r="J46">
        <v>1</v>
      </c>
      <c r="K46">
        <v>194800</v>
      </c>
      <c r="L46" t="s">
        <v>324</v>
      </c>
      <c r="M46" t="s">
        <v>91</v>
      </c>
      <c r="N46" t="s">
        <v>70</v>
      </c>
      <c r="P46" t="s">
        <v>96</v>
      </c>
      <c r="Q46" s="28">
        <v>44257</v>
      </c>
      <c r="R46" s="28">
        <v>44228</v>
      </c>
      <c r="S46" s="28">
        <v>44257</v>
      </c>
      <c r="T46" t="s">
        <v>71</v>
      </c>
      <c r="U46" t="s">
        <v>72</v>
      </c>
      <c r="V46" t="s">
        <v>73</v>
      </c>
      <c r="W46">
        <v>1</v>
      </c>
    </row>
    <row r="47" spans="1:23" x14ac:dyDescent="0.25">
      <c r="A47" t="s">
        <v>327</v>
      </c>
      <c r="B47" t="s">
        <v>64</v>
      </c>
      <c r="C47" t="s">
        <v>65</v>
      </c>
      <c r="D47" t="s">
        <v>66</v>
      </c>
      <c r="E47" t="s">
        <v>67</v>
      </c>
      <c r="F47" t="s">
        <v>68</v>
      </c>
      <c r="G47" t="s">
        <v>328</v>
      </c>
      <c r="H47">
        <v>1613778</v>
      </c>
      <c r="I47" t="s">
        <v>329</v>
      </c>
      <c r="J47">
        <v>1</v>
      </c>
      <c r="K47">
        <v>196300</v>
      </c>
      <c r="L47" t="s">
        <v>327</v>
      </c>
      <c r="M47" t="s">
        <v>91</v>
      </c>
      <c r="N47" t="s">
        <v>70</v>
      </c>
      <c r="P47" t="s">
        <v>96</v>
      </c>
      <c r="Q47" s="28">
        <v>44257</v>
      </c>
      <c r="R47" s="28">
        <v>44228</v>
      </c>
      <c r="S47" s="28">
        <v>44257</v>
      </c>
      <c r="T47" t="s">
        <v>71</v>
      </c>
      <c r="U47" t="s">
        <v>72</v>
      </c>
      <c r="V47" t="s">
        <v>73</v>
      </c>
      <c r="W47">
        <v>1</v>
      </c>
    </row>
    <row r="48" spans="1:23" x14ac:dyDescent="0.25">
      <c r="A48" t="s">
        <v>297</v>
      </c>
      <c r="B48" t="s">
        <v>64</v>
      </c>
      <c r="C48" t="s">
        <v>65</v>
      </c>
      <c r="D48" t="s">
        <v>66</v>
      </c>
      <c r="E48" t="s">
        <v>67</v>
      </c>
      <c r="F48" t="s">
        <v>68</v>
      </c>
      <c r="G48" t="s">
        <v>298</v>
      </c>
      <c r="H48">
        <v>1610230</v>
      </c>
      <c r="I48" t="s">
        <v>299</v>
      </c>
      <c r="J48">
        <v>1</v>
      </c>
      <c r="K48">
        <v>225000</v>
      </c>
      <c r="L48" t="s">
        <v>297</v>
      </c>
      <c r="M48" t="s">
        <v>91</v>
      </c>
      <c r="N48" t="s">
        <v>70</v>
      </c>
      <c r="P48" t="s">
        <v>96</v>
      </c>
      <c r="Q48" s="28">
        <v>44256</v>
      </c>
      <c r="R48" s="28">
        <v>44228</v>
      </c>
      <c r="S48" s="28">
        <v>44256</v>
      </c>
      <c r="T48" t="s">
        <v>71</v>
      </c>
      <c r="U48" t="s">
        <v>72</v>
      </c>
      <c r="V48" t="s">
        <v>73</v>
      </c>
      <c r="W48">
        <v>1</v>
      </c>
    </row>
    <row r="49" spans="1:23" x14ac:dyDescent="0.25">
      <c r="A49" t="s">
        <v>300</v>
      </c>
      <c r="B49" t="s">
        <v>64</v>
      </c>
      <c r="C49" t="s">
        <v>65</v>
      </c>
      <c r="D49" t="s">
        <v>66</v>
      </c>
      <c r="E49" t="s">
        <v>67</v>
      </c>
      <c r="F49" t="s">
        <v>68</v>
      </c>
      <c r="G49" t="s">
        <v>301</v>
      </c>
      <c r="H49">
        <v>1610424</v>
      </c>
      <c r="I49" t="s">
        <v>302</v>
      </c>
      <c r="J49">
        <v>1</v>
      </c>
      <c r="K49">
        <v>225000</v>
      </c>
      <c r="L49" t="s">
        <v>300</v>
      </c>
      <c r="M49" t="s">
        <v>91</v>
      </c>
      <c r="N49" t="s">
        <v>70</v>
      </c>
      <c r="P49" t="s">
        <v>96</v>
      </c>
      <c r="Q49" s="28">
        <v>44256</v>
      </c>
      <c r="R49" s="28">
        <v>44228</v>
      </c>
      <c r="S49" s="28">
        <v>44256</v>
      </c>
      <c r="T49" t="s">
        <v>71</v>
      </c>
      <c r="U49" t="s">
        <v>72</v>
      </c>
      <c r="V49" t="s">
        <v>73</v>
      </c>
      <c r="W49">
        <v>1</v>
      </c>
    </row>
    <row r="50" spans="1:23" x14ac:dyDescent="0.25">
      <c r="A50" t="s">
        <v>303</v>
      </c>
      <c r="B50" t="s">
        <v>64</v>
      </c>
      <c r="C50" t="s">
        <v>65</v>
      </c>
      <c r="D50" t="s">
        <v>66</v>
      </c>
      <c r="E50" t="s">
        <v>67</v>
      </c>
      <c r="F50" t="s">
        <v>68</v>
      </c>
      <c r="G50" t="s">
        <v>304</v>
      </c>
      <c r="H50">
        <v>1610584</v>
      </c>
      <c r="I50" t="s">
        <v>305</v>
      </c>
      <c r="J50">
        <v>1</v>
      </c>
      <c r="K50">
        <v>35100</v>
      </c>
      <c r="L50" t="s">
        <v>303</v>
      </c>
      <c r="M50" t="s">
        <v>91</v>
      </c>
      <c r="N50" t="s">
        <v>70</v>
      </c>
      <c r="P50" t="s">
        <v>96</v>
      </c>
      <c r="Q50" s="28">
        <v>44256</v>
      </c>
      <c r="R50" s="28">
        <v>44228</v>
      </c>
      <c r="S50" s="28">
        <v>44256</v>
      </c>
      <c r="T50" t="s">
        <v>71</v>
      </c>
      <c r="U50" t="s">
        <v>72</v>
      </c>
      <c r="V50" t="s">
        <v>73</v>
      </c>
      <c r="W50">
        <v>1</v>
      </c>
    </row>
    <row r="51" spans="1:23" x14ac:dyDescent="0.25">
      <c r="A51" t="s">
        <v>306</v>
      </c>
      <c r="B51" t="s">
        <v>64</v>
      </c>
      <c r="C51" t="s">
        <v>65</v>
      </c>
      <c r="D51" t="s">
        <v>66</v>
      </c>
      <c r="E51" t="s">
        <v>67</v>
      </c>
      <c r="F51" t="s">
        <v>68</v>
      </c>
      <c r="G51" t="s">
        <v>307</v>
      </c>
      <c r="H51">
        <v>1611134</v>
      </c>
      <c r="I51" t="s">
        <v>308</v>
      </c>
      <c r="J51">
        <v>1</v>
      </c>
      <c r="K51">
        <v>225000</v>
      </c>
      <c r="L51" t="s">
        <v>306</v>
      </c>
      <c r="M51" t="s">
        <v>91</v>
      </c>
      <c r="N51" t="s">
        <v>70</v>
      </c>
      <c r="P51" t="s">
        <v>96</v>
      </c>
      <c r="Q51" s="28">
        <v>44256</v>
      </c>
      <c r="R51" s="28">
        <v>44228</v>
      </c>
      <c r="S51" s="28">
        <v>44256</v>
      </c>
      <c r="T51" t="s">
        <v>71</v>
      </c>
      <c r="U51" t="s">
        <v>72</v>
      </c>
      <c r="V51" t="s">
        <v>73</v>
      </c>
      <c r="W51">
        <v>1</v>
      </c>
    </row>
    <row r="52" spans="1:23" x14ac:dyDescent="0.25">
      <c r="A52" t="s">
        <v>309</v>
      </c>
      <c r="B52" t="s">
        <v>64</v>
      </c>
      <c r="C52" t="s">
        <v>65</v>
      </c>
      <c r="D52" t="s">
        <v>66</v>
      </c>
      <c r="E52" t="s">
        <v>67</v>
      </c>
      <c r="F52" t="s">
        <v>68</v>
      </c>
      <c r="G52" t="s">
        <v>310</v>
      </c>
      <c r="H52">
        <v>1612142</v>
      </c>
      <c r="I52" t="s">
        <v>311</v>
      </c>
      <c r="J52">
        <v>1</v>
      </c>
      <c r="K52">
        <v>14000</v>
      </c>
      <c r="L52" t="s">
        <v>309</v>
      </c>
      <c r="M52" t="s">
        <v>91</v>
      </c>
      <c r="N52" t="s">
        <v>70</v>
      </c>
      <c r="P52" t="s">
        <v>96</v>
      </c>
      <c r="Q52" s="28">
        <v>44256</v>
      </c>
      <c r="R52" s="28">
        <v>44228</v>
      </c>
      <c r="S52" s="28">
        <v>44256</v>
      </c>
      <c r="T52" t="s">
        <v>71</v>
      </c>
      <c r="U52" t="s">
        <v>72</v>
      </c>
      <c r="V52" t="s">
        <v>73</v>
      </c>
      <c r="W52">
        <v>1</v>
      </c>
    </row>
    <row r="53" spans="1:23" x14ac:dyDescent="0.25">
      <c r="A53" t="s">
        <v>312</v>
      </c>
      <c r="B53" t="s">
        <v>64</v>
      </c>
      <c r="C53" t="s">
        <v>65</v>
      </c>
      <c r="D53" t="s">
        <v>66</v>
      </c>
      <c r="E53" t="s">
        <v>67</v>
      </c>
      <c r="F53" t="s">
        <v>68</v>
      </c>
      <c r="G53" t="s">
        <v>313</v>
      </c>
      <c r="H53">
        <v>1612176</v>
      </c>
      <c r="I53" t="s">
        <v>314</v>
      </c>
      <c r="J53">
        <v>1</v>
      </c>
      <c r="K53">
        <v>180000</v>
      </c>
      <c r="L53" t="s">
        <v>312</v>
      </c>
      <c r="M53" t="s">
        <v>91</v>
      </c>
      <c r="N53" t="s">
        <v>70</v>
      </c>
      <c r="P53" t="s">
        <v>96</v>
      </c>
      <c r="Q53" s="28">
        <v>44256</v>
      </c>
      <c r="R53" s="28">
        <v>44228</v>
      </c>
      <c r="S53" s="28">
        <v>44256</v>
      </c>
      <c r="T53" t="s">
        <v>71</v>
      </c>
      <c r="U53" t="s">
        <v>72</v>
      </c>
      <c r="V53" t="s">
        <v>73</v>
      </c>
      <c r="W53">
        <v>1</v>
      </c>
    </row>
    <row r="54" spans="1:23" x14ac:dyDescent="0.25">
      <c r="A54" t="s">
        <v>315</v>
      </c>
      <c r="B54" t="s">
        <v>64</v>
      </c>
      <c r="C54" t="s">
        <v>65</v>
      </c>
      <c r="D54" t="s">
        <v>66</v>
      </c>
      <c r="E54" t="s">
        <v>67</v>
      </c>
      <c r="F54" t="s">
        <v>68</v>
      </c>
      <c r="G54" t="s">
        <v>316</v>
      </c>
      <c r="H54">
        <v>1612219</v>
      </c>
      <c r="I54" t="s">
        <v>317</v>
      </c>
      <c r="J54">
        <v>1</v>
      </c>
      <c r="K54">
        <v>50600</v>
      </c>
      <c r="L54" t="s">
        <v>315</v>
      </c>
      <c r="M54" t="s">
        <v>91</v>
      </c>
      <c r="N54" t="s">
        <v>70</v>
      </c>
      <c r="P54" t="s">
        <v>96</v>
      </c>
      <c r="Q54" s="28">
        <v>44256</v>
      </c>
      <c r="R54" s="28">
        <v>44228</v>
      </c>
      <c r="S54" s="28">
        <v>44256</v>
      </c>
      <c r="T54" t="s">
        <v>71</v>
      </c>
      <c r="U54" t="s">
        <v>72</v>
      </c>
      <c r="V54" t="s">
        <v>73</v>
      </c>
      <c r="W54">
        <v>1</v>
      </c>
    </row>
    <row r="55" spans="1:23" x14ac:dyDescent="0.25">
      <c r="A55" t="s">
        <v>318</v>
      </c>
      <c r="B55" t="s">
        <v>64</v>
      </c>
      <c r="C55" t="s">
        <v>65</v>
      </c>
      <c r="D55" t="s">
        <v>66</v>
      </c>
      <c r="E55" t="s">
        <v>67</v>
      </c>
      <c r="F55" t="s">
        <v>68</v>
      </c>
      <c r="G55" t="s">
        <v>319</v>
      </c>
      <c r="H55">
        <v>1612597</v>
      </c>
      <c r="I55" t="s">
        <v>320</v>
      </c>
      <c r="J55">
        <v>1</v>
      </c>
      <c r="K55">
        <v>10800</v>
      </c>
      <c r="L55" t="s">
        <v>318</v>
      </c>
      <c r="M55" t="s">
        <v>91</v>
      </c>
      <c r="N55" t="s">
        <v>70</v>
      </c>
      <c r="P55" t="s">
        <v>96</v>
      </c>
      <c r="Q55" s="28">
        <v>44256</v>
      </c>
      <c r="R55" s="28">
        <v>44228</v>
      </c>
      <c r="S55" s="28">
        <v>44256</v>
      </c>
      <c r="T55" t="s">
        <v>71</v>
      </c>
      <c r="U55" t="s">
        <v>72</v>
      </c>
      <c r="V55" t="s">
        <v>73</v>
      </c>
      <c r="W55">
        <v>1</v>
      </c>
    </row>
    <row r="56" spans="1:23" x14ac:dyDescent="0.25">
      <c r="A56" t="s">
        <v>321</v>
      </c>
      <c r="B56" t="s">
        <v>64</v>
      </c>
      <c r="C56" t="s">
        <v>65</v>
      </c>
      <c r="D56" t="s">
        <v>66</v>
      </c>
      <c r="E56" t="s">
        <v>67</v>
      </c>
      <c r="F56" t="s">
        <v>68</v>
      </c>
      <c r="G56" t="s">
        <v>322</v>
      </c>
      <c r="H56">
        <v>1613173</v>
      </c>
      <c r="I56" t="s">
        <v>323</v>
      </c>
      <c r="J56">
        <v>1</v>
      </c>
      <c r="K56">
        <v>195600</v>
      </c>
      <c r="L56" t="s">
        <v>321</v>
      </c>
      <c r="M56" t="s">
        <v>91</v>
      </c>
      <c r="N56" t="s">
        <v>70</v>
      </c>
      <c r="P56" t="s">
        <v>96</v>
      </c>
      <c r="Q56" s="28">
        <v>44256</v>
      </c>
      <c r="R56" s="28">
        <v>44228</v>
      </c>
      <c r="S56" s="28">
        <v>44256</v>
      </c>
      <c r="T56" t="s">
        <v>71</v>
      </c>
      <c r="U56" t="s">
        <v>72</v>
      </c>
      <c r="V56" t="s">
        <v>73</v>
      </c>
      <c r="W56">
        <v>1</v>
      </c>
    </row>
    <row r="57" spans="1:23" x14ac:dyDescent="0.25">
      <c r="A57" t="s">
        <v>288</v>
      </c>
      <c r="B57" t="s">
        <v>64</v>
      </c>
      <c r="C57" t="s">
        <v>65</v>
      </c>
      <c r="D57" t="s">
        <v>66</v>
      </c>
      <c r="E57" t="s">
        <v>67</v>
      </c>
      <c r="F57" t="s">
        <v>68</v>
      </c>
      <c r="G57" t="s">
        <v>289</v>
      </c>
      <c r="H57">
        <v>1606724</v>
      </c>
      <c r="I57" t="s">
        <v>290</v>
      </c>
      <c r="J57">
        <v>1</v>
      </c>
      <c r="K57">
        <v>35100</v>
      </c>
      <c r="L57" t="s">
        <v>288</v>
      </c>
      <c r="M57" t="s">
        <v>91</v>
      </c>
      <c r="N57" t="s">
        <v>70</v>
      </c>
      <c r="P57" t="s">
        <v>96</v>
      </c>
      <c r="Q57" s="28">
        <v>44253</v>
      </c>
      <c r="R57" s="28">
        <v>44228</v>
      </c>
      <c r="S57" s="28">
        <v>44253</v>
      </c>
      <c r="T57" t="s">
        <v>71</v>
      </c>
      <c r="U57" t="s">
        <v>72</v>
      </c>
      <c r="V57" t="s">
        <v>73</v>
      </c>
      <c r="W57">
        <v>1</v>
      </c>
    </row>
    <row r="58" spans="1:23" x14ac:dyDescent="0.25">
      <c r="A58" t="s">
        <v>291</v>
      </c>
      <c r="B58" t="s">
        <v>64</v>
      </c>
      <c r="C58" t="s">
        <v>65</v>
      </c>
      <c r="D58" t="s">
        <v>66</v>
      </c>
      <c r="E58" t="s">
        <v>67</v>
      </c>
      <c r="F58" t="s">
        <v>68</v>
      </c>
      <c r="G58" t="s">
        <v>292</v>
      </c>
      <c r="H58">
        <v>1606864</v>
      </c>
      <c r="I58" t="s">
        <v>293</v>
      </c>
      <c r="J58">
        <v>1</v>
      </c>
      <c r="K58">
        <v>194800</v>
      </c>
      <c r="L58" t="s">
        <v>291</v>
      </c>
      <c r="M58" t="s">
        <v>91</v>
      </c>
      <c r="N58" t="s">
        <v>70</v>
      </c>
      <c r="P58" t="s">
        <v>96</v>
      </c>
      <c r="Q58" s="28">
        <v>44253</v>
      </c>
      <c r="R58" s="28">
        <v>44228</v>
      </c>
      <c r="S58" s="28">
        <v>44253</v>
      </c>
      <c r="T58" t="s">
        <v>71</v>
      </c>
      <c r="U58" t="s">
        <v>72</v>
      </c>
      <c r="V58" t="s">
        <v>73</v>
      </c>
      <c r="W58">
        <v>1</v>
      </c>
    </row>
    <row r="59" spans="1:23" x14ac:dyDescent="0.25">
      <c r="A59" t="s">
        <v>294</v>
      </c>
      <c r="B59" t="s">
        <v>64</v>
      </c>
      <c r="C59" t="s">
        <v>65</v>
      </c>
      <c r="D59" t="s">
        <v>66</v>
      </c>
      <c r="E59" t="s">
        <v>67</v>
      </c>
      <c r="F59" t="s">
        <v>68</v>
      </c>
      <c r="G59" t="s">
        <v>295</v>
      </c>
      <c r="H59">
        <v>1607012</v>
      </c>
      <c r="I59" t="s">
        <v>296</v>
      </c>
      <c r="J59">
        <v>1</v>
      </c>
      <c r="K59">
        <v>70200</v>
      </c>
      <c r="L59" t="s">
        <v>294</v>
      </c>
      <c r="M59" t="s">
        <v>91</v>
      </c>
      <c r="N59" t="s">
        <v>70</v>
      </c>
      <c r="P59" t="s">
        <v>96</v>
      </c>
      <c r="Q59" s="28">
        <v>44253</v>
      </c>
      <c r="R59" s="28">
        <v>44228</v>
      </c>
      <c r="S59" s="28">
        <v>44253</v>
      </c>
      <c r="T59" t="s">
        <v>71</v>
      </c>
      <c r="U59" t="s">
        <v>72</v>
      </c>
      <c r="V59" t="s">
        <v>73</v>
      </c>
      <c r="W59">
        <v>1</v>
      </c>
    </row>
    <row r="60" spans="1:23" x14ac:dyDescent="0.25">
      <c r="A60" t="s">
        <v>356</v>
      </c>
      <c r="B60" t="s">
        <v>64</v>
      </c>
      <c r="C60" t="s">
        <v>65</v>
      </c>
      <c r="D60" t="s">
        <v>66</v>
      </c>
      <c r="E60" t="s">
        <v>67</v>
      </c>
      <c r="F60" t="s">
        <v>68</v>
      </c>
      <c r="G60" t="s">
        <v>357</v>
      </c>
      <c r="H60">
        <v>1617190</v>
      </c>
      <c r="I60" t="s">
        <v>358</v>
      </c>
      <c r="J60">
        <v>1</v>
      </c>
      <c r="K60">
        <v>80800</v>
      </c>
      <c r="L60" t="s">
        <v>356</v>
      </c>
      <c r="M60" t="s">
        <v>77</v>
      </c>
      <c r="N60" t="s">
        <v>70</v>
      </c>
      <c r="P60" t="s">
        <v>355</v>
      </c>
      <c r="Q60" s="28">
        <v>44252</v>
      </c>
      <c r="R60" s="28">
        <v>44252</v>
      </c>
      <c r="S60" s="28">
        <v>44252</v>
      </c>
      <c r="T60" t="s">
        <v>188</v>
      </c>
      <c r="U60" t="s">
        <v>189</v>
      </c>
      <c r="V60" t="s">
        <v>73</v>
      </c>
      <c r="W60">
        <v>1</v>
      </c>
    </row>
    <row r="61" spans="1:23" x14ac:dyDescent="0.25">
      <c r="A61" t="s">
        <v>213</v>
      </c>
      <c r="B61" t="s">
        <v>64</v>
      </c>
      <c r="C61" t="s">
        <v>65</v>
      </c>
      <c r="D61" t="s">
        <v>66</v>
      </c>
      <c r="E61" t="s">
        <v>67</v>
      </c>
      <c r="F61" t="s">
        <v>68</v>
      </c>
      <c r="G61" t="s">
        <v>214</v>
      </c>
      <c r="H61">
        <v>1599395</v>
      </c>
      <c r="I61" t="s">
        <v>215</v>
      </c>
      <c r="J61">
        <v>1</v>
      </c>
      <c r="K61">
        <v>175400</v>
      </c>
      <c r="L61" t="s">
        <v>213</v>
      </c>
      <c r="M61" t="s">
        <v>91</v>
      </c>
      <c r="N61" t="s">
        <v>70</v>
      </c>
      <c r="P61" t="s">
        <v>96</v>
      </c>
      <c r="Q61" s="28">
        <v>44214</v>
      </c>
      <c r="R61" s="28">
        <v>44175</v>
      </c>
      <c r="S61" s="28">
        <v>44214</v>
      </c>
      <c r="T61" t="s">
        <v>71</v>
      </c>
      <c r="U61" t="s">
        <v>72</v>
      </c>
      <c r="V61" t="s">
        <v>73</v>
      </c>
      <c r="W61">
        <v>1</v>
      </c>
    </row>
    <row r="62" spans="1:23" x14ac:dyDescent="0.25">
      <c r="A62" t="s">
        <v>216</v>
      </c>
      <c r="B62" t="s">
        <v>64</v>
      </c>
      <c r="C62" t="s">
        <v>65</v>
      </c>
      <c r="D62" t="s">
        <v>66</v>
      </c>
      <c r="E62" t="s">
        <v>67</v>
      </c>
      <c r="F62" t="s">
        <v>68</v>
      </c>
      <c r="G62" t="s">
        <v>217</v>
      </c>
      <c r="H62">
        <v>1599604</v>
      </c>
      <c r="I62" t="s">
        <v>218</v>
      </c>
      <c r="J62">
        <v>1</v>
      </c>
      <c r="K62">
        <v>175400</v>
      </c>
      <c r="L62" t="s">
        <v>216</v>
      </c>
      <c r="M62" t="s">
        <v>91</v>
      </c>
      <c r="N62" t="s">
        <v>70</v>
      </c>
      <c r="P62" t="s">
        <v>96</v>
      </c>
      <c r="Q62" s="28">
        <v>44214</v>
      </c>
      <c r="R62" s="28">
        <v>44175</v>
      </c>
      <c r="S62" s="28">
        <v>44214</v>
      </c>
      <c r="T62" t="s">
        <v>71</v>
      </c>
      <c r="U62" t="s">
        <v>72</v>
      </c>
      <c r="V62" t="s">
        <v>73</v>
      </c>
      <c r="W62">
        <v>1</v>
      </c>
    </row>
    <row r="63" spans="1:23" x14ac:dyDescent="0.25">
      <c r="A63" t="s">
        <v>219</v>
      </c>
      <c r="B63" t="s">
        <v>64</v>
      </c>
      <c r="C63" t="s">
        <v>65</v>
      </c>
      <c r="D63" t="s">
        <v>66</v>
      </c>
      <c r="E63" t="s">
        <v>67</v>
      </c>
      <c r="F63" t="s">
        <v>68</v>
      </c>
      <c r="G63" t="s">
        <v>220</v>
      </c>
      <c r="H63">
        <v>1600021</v>
      </c>
      <c r="I63" t="s">
        <v>221</v>
      </c>
      <c r="J63">
        <v>1</v>
      </c>
      <c r="K63">
        <v>21600</v>
      </c>
      <c r="L63" t="s">
        <v>219</v>
      </c>
      <c r="M63" t="s">
        <v>91</v>
      </c>
      <c r="N63" t="s">
        <v>70</v>
      </c>
      <c r="P63" t="s">
        <v>96</v>
      </c>
      <c r="Q63" s="28">
        <v>44214</v>
      </c>
      <c r="R63" s="28">
        <v>44175</v>
      </c>
      <c r="S63" s="28">
        <v>44214</v>
      </c>
      <c r="T63" t="s">
        <v>71</v>
      </c>
      <c r="U63" t="s">
        <v>72</v>
      </c>
      <c r="V63" t="s">
        <v>73</v>
      </c>
      <c r="W63">
        <v>1</v>
      </c>
    </row>
    <row r="64" spans="1:23" x14ac:dyDescent="0.25">
      <c r="A64" t="s">
        <v>222</v>
      </c>
      <c r="B64" t="s">
        <v>64</v>
      </c>
      <c r="C64" t="s">
        <v>65</v>
      </c>
      <c r="D64" t="s">
        <v>66</v>
      </c>
      <c r="E64" t="s">
        <v>67</v>
      </c>
      <c r="F64" t="s">
        <v>68</v>
      </c>
      <c r="G64" t="s">
        <v>223</v>
      </c>
      <c r="H64">
        <v>1600214</v>
      </c>
      <c r="I64" t="s">
        <v>224</v>
      </c>
      <c r="J64">
        <v>1</v>
      </c>
      <c r="K64">
        <v>170000</v>
      </c>
      <c r="L64" t="s">
        <v>222</v>
      </c>
      <c r="M64" t="s">
        <v>91</v>
      </c>
      <c r="N64" t="s">
        <v>70</v>
      </c>
      <c r="P64" t="s">
        <v>96</v>
      </c>
      <c r="Q64" s="28">
        <v>44214</v>
      </c>
      <c r="R64" s="28">
        <v>44175</v>
      </c>
      <c r="S64" s="28">
        <v>44214</v>
      </c>
      <c r="T64" t="s">
        <v>71</v>
      </c>
      <c r="U64" t="s">
        <v>72</v>
      </c>
      <c r="V64" t="s">
        <v>73</v>
      </c>
      <c r="W64">
        <v>1</v>
      </c>
    </row>
    <row r="65" spans="1:23" x14ac:dyDescent="0.25">
      <c r="A65" t="s">
        <v>225</v>
      </c>
      <c r="B65" t="s">
        <v>64</v>
      </c>
      <c r="C65" t="s">
        <v>65</v>
      </c>
      <c r="D65" t="s">
        <v>66</v>
      </c>
      <c r="E65" t="s">
        <v>67</v>
      </c>
      <c r="F65" t="s">
        <v>68</v>
      </c>
      <c r="G65" t="s">
        <v>226</v>
      </c>
      <c r="H65">
        <v>1600803</v>
      </c>
      <c r="I65" t="s">
        <v>227</v>
      </c>
      <c r="J65">
        <v>1</v>
      </c>
      <c r="K65">
        <v>31600</v>
      </c>
      <c r="L65" t="s">
        <v>225</v>
      </c>
      <c r="M65" t="s">
        <v>91</v>
      </c>
      <c r="N65" t="s">
        <v>70</v>
      </c>
      <c r="P65" t="s">
        <v>96</v>
      </c>
      <c r="Q65" s="28">
        <v>44214</v>
      </c>
      <c r="R65" s="28">
        <v>44175</v>
      </c>
      <c r="S65" s="28">
        <v>44214</v>
      </c>
      <c r="T65" t="s">
        <v>71</v>
      </c>
      <c r="U65" t="s">
        <v>72</v>
      </c>
      <c r="V65" t="s">
        <v>73</v>
      </c>
      <c r="W65">
        <v>1</v>
      </c>
    </row>
    <row r="66" spans="1:23" x14ac:dyDescent="0.25">
      <c r="A66" t="s">
        <v>228</v>
      </c>
      <c r="B66" t="s">
        <v>64</v>
      </c>
      <c r="C66" t="s">
        <v>65</v>
      </c>
      <c r="D66" t="s">
        <v>66</v>
      </c>
      <c r="E66" t="s">
        <v>67</v>
      </c>
      <c r="F66" t="s">
        <v>68</v>
      </c>
      <c r="G66" t="s">
        <v>229</v>
      </c>
      <c r="H66">
        <v>1600962</v>
      </c>
      <c r="I66" t="s">
        <v>230</v>
      </c>
      <c r="J66">
        <v>1</v>
      </c>
      <c r="K66">
        <v>175400</v>
      </c>
      <c r="L66" t="s">
        <v>228</v>
      </c>
      <c r="M66" t="s">
        <v>91</v>
      </c>
      <c r="N66" t="s">
        <v>70</v>
      </c>
      <c r="P66" t="s">
        <v>96</v>
      </c>
      <c r="Q66" s="28">
        <v>44214</v>
      </c>
      <c r="R66" s="28">
        <v>44175</v>
      </c>
      <c r="S66" s="28">
        <v>44214</v>
      </c>
      <c r="T66" t="s">
        <v>71</v>
      </c>
      <c r="U66" t="s">
        <v>72</v>
      </c>
      <c r="V66" t="s">
        <v>73</v>
      </c>
      <c r="W66">
        <v>1</v>
      </c>
    </row>
    <row r="67" spans="1:23" x14ac:dyDescent="0.25">
      <c r="A67" t="s">
        <v>231</v>
      </c>
      <c r="B67" t="s">
        <v>64</v>
      </c>
      <c r="C67" t="s">
        <v>65</v>
      </c>
      <c r="D67" t="s">
        <v>66</v>
      </c>
      <c r="E67" t="s">
        <v>67</v>
      </c>
      <c r="F67" t="s">
        <v>68</v>
      </c>
      <c r="G67" t="s">
        <v>232</v>
      </c>
      <c r="H67">
        <v>1601225</v>
      </c>
      <c r="I67" t="s">
        <v>233</v>
      </c>
      <c r="J67">
        <v>1</v>
      </c>
      <c r="K67">
        <v>189600</v>
      </c>
      <c r="L67" t="s">
        <v>231</v>
      </c>
      <c r="M67" t="s">
        <v>91</v>
      </c>
      <c r="N67" t="s">
        <v>70</v>
      </c>
      <c r="P67" t="s">
        <v>96</v>
      </c>
      <c r="Q67" s="28">
        <v>44214</v>
      </c>
      <c r="R67" s="28">
        <v>44175</v>
      </c>
      <c r="S67" s="28">
        <v>44214</v>
      </c>
      <c r="T67" t="s">
        <v>71</v>
      </c>
      <c r="U67" t="s">
        <v>72</v>
      </c>
      <c r="V67" t="s">
        <v>73</v>
      </c>
      <c r="W67">
        <v>1</v>
      </c>
    </row>
    <row r="68" spans="1:23" x14ac:dyDescent="0.25">
      <c r="A68" t="s">
        <v>234</v>
      </c>
      <c r="B68" t="s">
        <v>64</v>
      </c>
      <c r="C68" t="s">
        <v>65</v>
      </c>
      <c r="D68" t="s">
        <v>66</v>
      </c>
      <c r="E68" t="s">
        <v>67</v>
      </c>
      <c r="F68" t="s">
        <v>68</v>
      </c>
      <c r="G68" t="s">
        <v>235</v>
      </c>
      <c r="H68">
        <v>1601226</v>
      </c>
      <c r="I68" t="s">
        <v>236</v>
      </c>
      <c r="J68">
        <v>1</v>
      </c>
      <c r="K68">
        <v>42700</v>
      </c>
      <c r="L68" t="s">
        <v>234</v>
      </c>
      <c r="M68" t="s">
        <v>91</v>
      </c>
      <c r="N68" t="s">
        <v>70</v>
      </c>
      <c r="P68" t="s">
        <v>96</v>
      </c>
      <c r="Q68" s="28">
        <v>44214</v>
      </c>
      <c r="R68" s="28">
        <v>44175</v>
      </c>
      <c r="S68" s="28">
        <v>44214</v>
      </c>
      <c r="T68" t="s">
        <v>71</v>
      </c>
      <c r="U68" t="s">
        <v>72</v>
      </c>
      <c r="V68" t="s">
        <v>73</v>
      </c>
      <c r="W68">
        <v>1</v>
      </c>
    </row>
    <row r="69" spans="1:23" x14ac:dyDescent="0.25">
      <c r="A69" t="s">
        <v>237</v>
      </c>
      <c r="B69" t="s">
        <v>64</v>
      </c>
      <c r="C69" t="s">
        <v>65</v>
      </c>
      <c r="D69" t="s">
        <v>66</v>
      </c>
      <c r="E69" t="s">
        <v>67</v>
      </c>
      <c r="F69" t="s">
        <v>68</v>
      </c>
      <c r="G69" t="s">
        <v>238</v>
      </c>
      <c r="H69">
        <v>1601558</v>
      </c>
      <c r="I69" t="s">
        <v>239</v>
      </c>
      <c r="J69">
        <v>1</v>
      </c>
      <c r="K69">
        <v>159100</v>
      </c>
      <c r="L69" t="s">
        <v>237</v>
      </c>
      <c r="M69" t="s">
        <v>91</v>
      </c>
      <c r="N69" t="s">
        <v>70</v>
      </c>
      <c r="P69" t="s">
        <v>96</v>
      </c>
      <c r="Q69" s="28">
        <v>44214</v>
      </c>
      <c r="R69" s="28">
        <v>44175</v>
      </c>
      <c r="S69" s="28">
        <v>44214</v>
      </c>
      <c r="T69" t="s">
        <v>71</v>
      </c>
      <c r="U69" t="s">
        <v>72</v>
      </c>
      <c r="V69" t="s">
        <v>73</v>
      </c>
      <c r="W69">
        <v>1</v>
      </c>
    </row>
    <row r="70" spans="1:23" x14ac:dyDescent="0.25">
      <c r="A70" t="s">
        <v>240</v>
      </c>
      <c r="B70" t="s">
        <v>64</v>
      </c>
      <c r="C70" t="s">
        <v>65</v>
      </c>
      <c r="D70" t="s">
        <v>66</v>
      </c>
      <c r="E70" t="s">
        <v>67</v>
      </c>
      <c r="F70" t="s">
        <v>68</v>
      </c>
      <c r="G70" t="s">
        <v>241</v>
      </c>
      <c r="H70">
        <v>1601928</v>
      </c>
      <c r="I70" t="s">
        <v>242</v>
      </c>
      <c r="J70">
        <v>1</v>
      </c>
      <c r="K70">
        <v>124800</v>
      </c>
      <c r="L70" t="s">
        <v>240</v>
      </c>
      <c r="M70" t="s">
        <v>91</v>
      </c>
      <c r="N70" t="s">
        <v>70</v>
      </c>
      <c r="P70" t="s">
        <v>96</v>
      </c>
      <c r="Q70" s="28">
        <v>44214</v>
      </c>
      <c r="R70" s="28">
        <v>44175</v>
      </c>
      <c r="S70" s="28">
        <v>44214</v>
      </c>
      <c r="T70" t="s">
        <v>71</v>
      </c>
      <c r="U70" t="s">
        <v>72</v>
      </c>
      <c r="V70" t="s">
        <v>73</v>
      </c>
      <c r="W70">
        <v>1</v>
      </c>
    </row>
    <row r="71" spans="1:23" x14ac:dyDescent="0.25">
      <c r="A71" t="s">
        <v>243</v>
      </c>
      <c r="B71" t="s">
        <v>64</v>
      </c>
      <c r="C71" t="s">
        <v>65</v>
      </c>
      <c r="D71" t="s">
        <v>66</v>
      </c>
      <c r="E71" t="s">
        <v>67</v>
      </c>
      <c r="F71" t="s">
        <v>68</v>
      </c>
      <c r="G71" t="s">
        <v>244</v>
      </c>
      <c r="H71">
        <v>1603102</v>
      </c>
      <c r="I71" t="s">
        <v>245</v>
      </c>
      <c r="J71">
        <v>1</v>
      </c>
      <c r="K71">
        <v>51800</v>
      </c>
      <c r="L71" t="s">
        <v>243</v>
      </c>
      <c r="M71" t="s">
        <v>91</v>
      </c>
      <c r="N71" t="s">
        <v>70</v>
      </c>
      <c r="P71" t="s">
        <v>96</v>
      </c>
      <c r="Q71" s="28">
        <v>44214</v>
      </c>
      <c r="R71" s="28">
        <v>44175</v>
      </c>
      <c r="S71" s="28">
        <v>44214</v>
      </c>
      <c r="T71" t="s">
        <v>119</v>
      </c>
      <c r="U71" t="s">
        <v>120</v>
      </c>
      <c r="V71" t="s">
        <v>73</v>
      </c>
      <c r="W71">
        <v>1</v>
      </c>
    </row>
    <row r="72" spans="1:23" x14ac:dyDescent="0.25">
      <c r="A72" t="s">
        <v>246</v>
      </c>
      <c r="B72" t="s">
        <v>64</v>
      </c>
      <c r="C72" t="s">
        <v>65</v>
      </c>
      <c r="D72" t="s">
        <v>66</v>
      </c>
      <c r="E72" t="s">
        <v>67</v>
      </c>
      <c r="F72" t="s">
        <v>68</v>
      </c>
      <c r="G72" t="s">
        <v>247</v>
      </c>
      <c r="H72">
        <v>1604443</v>
      </c>
      <c r="I72" t="s">
        <v>248</v>
      </c>
      <c r="J72">
        <v>1</v>
      </c>
      <c r="K72">
        <v>21600</v>
      </c>
      <c r="L72" t="s">
        <v>246</v>
      </c>
      <c r="M72" t="s">
        <v>91</v>
      </c>
      <c r="N72" t="s">
        <v>70</v>
      </c>
      <c r="P72" t="s">
        <v>96</v>
      </c>
      <c r="Q72" s="28">
        <v>44214</v>
      </c>
      <c r="R72" s="28">
        <v>44175</v>
      </c>
      <c r="S72" s="28">
        <v>44214</v>
      </c>
      <c r="T72" t="s">
        <v>71</v>
      </c>
      <c r="U72" t="s">
        <v>72</v>
      </c>
      <c r="V72" t="s">
        <v>73</v>
      </c>
      <c r="W72">
        <v>1</v>
      </c>
    </row>
    <row r="73" spans="1:23" x14ac:dyDescent="0.25">
      <c r="A73" t="s">
        <v>249</v>
      </c>
      <c r="B73" t="s">
        <v>64</v>
      </c>
      <c r="C73" t="s">
        <v>65</v>
      </c>
      <c r="D73" t="s">
        <v>66</v>
      </c>
      <c r="E73" t="s">
        <v>67</v>
      </c>
      <c r="F73" t="s">
        <v>68</v>
      </c>
      <c r="G73" t="s">
        <v>250</v>
      </c>
      <c r="H73">
        <v>1604606</v>
      </c>
      <c r="I73" t="s">
        <v>251</v>
      </c>
      <c r="J73">
        <v>1</v>
      </c>
      <c r="K73">
        <v>31600</v>
      </c>
      <c r="L73" t="s">
        <v>249</v>
      </c>
      <c r="M73" t="s">
        <v>91</v>
      </c>
      <c r="N73" t="s">
        <v>70</v>
      </c>
      <c r="P73" t="s">
        <v>96</v>
      </c>
      <c r="Q73" s="28">
        <v>44214</v>
      </c>
      <c r="R73" s="28">
        <v>44175</v>
      </c>
      <c r="S73" s="28">
        <v>44214</v>
      </c>
      <c r="T73" t="s">
        <v>71</v>
      </c>
      <c r="U73" t="s">
        <v>72</v>
      </c>
      <c r="V73" t="s">
        <v>73</v>
      </c>
      <c r="W73">
        <v>1</v>
      </c>
    </row>
    <row r="74" spans="1:23" x14ac:dyDescent="0.25">
      <c r="A74" t="s">
        <v>252</v>
      </c>
      <c r="B74" t="s">
        <v>64</v>
      </c>
      <c r="C74" t="s">
        <v>65</v>
      </c>
      <c r="D74" t="s">
        <v>66</v>
      </c>
      <c r="E74" t="s">
        <v>67</v>
      </c>
      <c r="F74" t="s">
        <v>68</v>
      </c>
      <c r="G74" t="s">
        <v>253</v>
      </c>
      <c r="H74">
        <v>1604609</v>
      </c>
      <c r="I74" t="s">
        <v>254</v>
      </c>
      <c r="J74">
        <v>1</v>
      </c>
      <c r="K74">
        <v>31600</v>
      </c>
      <c r="L74" t="s">
        <v>252</v>
      </c>
      <c r="M74" t="s">
        <v>91</v>
      </c>
      <c r="N74" t="s">
        <v>70</v>
      </c>
      <c r="P74" t="s">
        <v>96</v>
      </c>
      <c r="Q74" s="28">
        <v>44214</v>
      </c>
      <c r="R74" s="28">
        <v>44175</v>
      </c>
      <c r="S74" s="28">
        <v>44214</v>
      </c>
      <c r="T74" t="s">
        <v>71</v>
      </c>
      <c r="U74" t="s">
        <v>72</v>
      </c>
      <c r="V74" t="s">
        <v>73</v>
      </c>
      <c r="W74">
        <v>1</v>
      </c>
    </row>
    <row r="75" spans="1:23" x14ac:dyDescent="0.25">
      <c r="A75" t="s">
        <v>255</v>
      </c>
      <c r="B75" t="s">
        <v>64</v>
      </c>
      <c r="C75" t="s">
        <v>65</v>
      </c>
      <c r="D75" t="s">
        <v>66</v>
      </c>
      <c r="E75" t="s">
        <v>67</v>
      </c>
      <c r="F75" t="s">
        <v>68</v>
      </c>
      <c r="G75" t="s">
        <v>256</v>
      </c>
      <c r="H75">
        <v>1604618</v>
      </c>
      <c r="I75" t="s">
        <v>257</v>
      </c>
      <c r="J75">
        <v>1</v>
      </c>
      <c r="K75">
        <v>25300</v>
      </c>
      <c r="L75" t="s">
        <v>255</v>
      </c>
      <c r="M75" t="s">
        <v>91</v>
      </c>
      <c r="N75" t="s">
        <v>70</v>
      </c>
      <c r="P75" t="s">
        <v>96</v>
      </c>
      <c r="Q75" s="28">
        <v>44214</v>
      </c>
      <c r="R75" s="28">
        <v>44175</v>
      </c>
      <c r="S75" s="28">
        <v>44214</v>
      </c>
      <c r="T75" t="s">
        <v>71</v>
      </c>
      <c r="U75" t="s">
        <v>72</v>
      </c>
      <c r="V75" t="s">
        <v>73</v>
      </c>
      <c r="W75">
        <v>1</v>
      </c>
    </row>
    <row r="76" spans="1:23" x14ac:dyDescent="0.25">
      <c r="A76" t="s">
        <v>258</v>
      </c>
      <c r="B76" t="s">
        <v>64</v>
      </c>
      <c r="C76" t="s">
        <v>65</v>
      </c>
      <c r="D76" t="s">
        <v>66</v>
      </c>
      <c r="E76" t="s">
        <v>67</v>
      </c>
      <c r="F76" t="s">
        <v>68</v>
      </c>
      <c r="G76" t="s">
        <v>259</v>
      </c>
      <c r="H76">
        <v>1604861</v>
      </c>
      <c r="I76" t="s">
        <v>260</v>
      </c>
      <c r="J76">
        <v>1</v>
      </c>
      <c r="K76">
        <v>45500</v>
      </c>
      <c r="L76" t="s">
        <v>258</v>
      </c>
      <c r="M76" t="s">
        <v>91</v>
      </c>
      <c r="N76" t="s">
        <v>70</v>
      </c>
      <c r="P76" t="s">
        <v>96</v>
      </c>
      <c r="Q76" s="28">
        <v>44214</v>
      </c>
      <c r="R76" s="28">
        <v>44175</v>
      </c>
      <c r="S76" s="28">
        <v>44214</v>
      </c>
      <c r="T76" t="s">
        <v>71</v>
      </c>
      <c r="U76" t="s">
        <v>72</v>
      </c>
      <c r="V76" t="s">
        <v>73</v>
      </c>
      <c r="W76">
        <v>1</v>
      </c>
    </row>
    <row r="77" spans="1:23" x14ac:dyDescent="0.25">
      <c r="A77" t="s">
        <v>261</v>
      </c>
      <c r="B77" t="s">
        <v>64</v>
      </c>
      <c r="C77" t="s">
        <v>65</v>
      </c>
      <c r="D77" t="s">
        <v>66</v>
      </c>
      <c r="E77" t="s">
        <v>67</v>
      </c>
      <c r="F77" t="s">
        <v>68</v>
      </c>
      <c r="G77" t="s">
        <v>262</v>
      </c>
      <c r="H77">
        <v>1605017</v>
      </c>
      <c r="I77" t="s">
        <v>263</v>
      </c>
      <c r="J77">
        <v>1</v>
      </c>
      <c r="K77">
        <v>31600</v>
      </c>
      <c r="L77" t="s">
        <v>261</v>
      </c>
      <c r="M77" t="s">
        <v>91</v>
      </c>
      <c r="N77" t="s">
        <v>70</v>
      </c>
      <c r="P77" t="s">
        <v>96</v>
      </c>
      <c r="Q77" s="28">
        <v>44214</v>
      </c>
      <c r="R77" s="28">
        <v>44175</v>
      </c>
      <c r="S77" s="28">
        <v>44214</v>
      </c>
      <c r="T77" t="s">
        <v>71</v>
      </c>
      <c r="U77" t="s">
        <v>72</v>
      </c>
      <c r="V77" t="s">
        <v>73</v>
      </c>
      <c r="W77">
        <v>1</v>
      </c>
    </row>
    <row r="78" spans="1:23" x14ac:dyDescent="0.25">
      <c r="A78" t="s">
        <v>264</v>
      </c>
      <c r="B78" t="s">
        <v>64</v>
      </c>
      <c r="C78" t="s">
        <v>65</v>
      </c>
      <c r="D78" t="s">
        <v>66</v>
      </c>
      <c r="E78" t="s">
        <v>67</v>
      </c>
      <c r="F78" t="s">
        <v>68</v>
      </c>
      <c r="G78" t="s">
        <v>265</v>
      </c>
      <c r="H78">
        <v>1605417</v>
      </c>
      <c r="I78" t="s">
        <v>266</v>
      </c>
      <c r="J78">
        <v>1</v>
      </c>
      <c r="K78">
        <v>45500</v>
      </c>
      <c r="L78" t="s">
        <v>264</v>
      </c>
      <c r="M78" t="s">
        <v>91</v>
      </c>
      <c r="N78" t="s">
        <v>70</v>
      </c>
      <c r="P78" t="s">
        <v>96</v>
      </c>
      <c r="Q78" s="28">
        <v>44214</v>
      </c>
      <c r="R78" s="28">
        <v>44175</v>
      </c>
      <c r="S78" s="28">
        <v>44214</v>
      </c>
      <c r="T78" t="s">
        <v>71</v>
      </c>
      <c r="U78" t="s">
        <v>72</v>
      </c>
      <c r="V78" t="s">
        <v>73</v>
      </c>
      <c r="W78">
        <v>1</v>
      </c>
    </row>
    <row r="79" spans="1:23" x14ac:dyDescent="0.25">
      <c r="A79" t="s">
        <v>267</v>
      </c>
      <c r="B79" t="s">
        <v>64</v>
      </c>
      <c r="C79" t="s">
        <v>65</v>
      </c>
      <c r="D79" t="s">
        <v>66</v>
      </c>
      <c r="E79" t="s">
        <v>67</v>
      </c>
      <c r="F79" t="s">
        <v>68</v>
      </c>
      <c r="G79" t="s">
        <v>268</v>
      </c>
      <c r="H79">
        <v>1605896</v>
      </c>
      <c r="I79" t="s">
        <v>269</v>
      </c>
      <c r="J79">
        <v>1</v>
      </c>
      <c r="K79">
        <v>31600</v>
      </c>
      <c r="L79" t="s">
        <v>267</v>
      </c>
      <c r="M79" t="s">
        <v>91</v>
      </c>
      <c r="N79" t="s">
        <v>70</v>
      </c>
      <c r="P79" t="s">
        <v>96</v>
      </c>
      <c r="Q79" s="28">
        <v>44214</v>
      </c>
      <c r="R79" s="28">
        <v>44175</v>
      </c>
      <c r="S79" s="28">
        <v>44214</v>
      </c>
      <c r="T79" t="s">
        <v>71</v>
      </c>
      <c r="U79" t="s">
        <v>72</v>
      </c>
      <c r="V79" t="s">
        <v>73</v>
      </c>
      <c r="W79">
        <v>1</v>
      </c>
    </row>
    <row r="80" spans="1:23" x14ac:dyDescent="0.25">
      <c r="A80" t="s">
        <v>270</v>
      </c>
      <c r="B80" t="s">
        <v>64</v>
      </c>
      <c r="C80" t="s">
        <v>65</v>
      </c>
      <c r="D80" t="s">
        <v>66</v>
      </c>
      <c r="E80" t="s">
        <v>67</v>
      </c>
      <c r="F80" t="s">
        <v>68</v>
      </c>
      <c r="G80" t="s">
        <v>271</v>
      </c>
      <c r="H80">
        <v>1605900</v>
      </c>
      <c r="I80" t="s">
        <v>272</v>
      </c>
      <c r="J80">
        <v>1</v>
      </c>
      <c r="K80">
        <v>45500</v>
      </c>
      <c r="L80" t="s">
        <v>270</v>
      </c>
      <c r="M80" t="s">
        <v>91</v>
      </c>
      <c r="N80" t="s">
        <v>70</v>
      </c>
      <c r="P80" t="s">
        <v>96</v>
      </c>
      <c r="Q80" s="28">
        <v>44214</v>
      </c>
      <c r="R80" s="28">
        <v>44175</v>
      </c>
      <c r="S80" s="28">
        <v>44214</v>
      </c>
      <c r="T80" t="s">
        <v>71</v>
      </c>
      <c r="U80" t="s">
        <v>72</v>
      </c>
      <c r="V80" t="s">
        <v>73</v>
      </c>
      <c r="W80">
        <v>1</v>
      </c>
    </row>
    <row r="81" spans="1:23" x14ac:dyDescent="0.25">
      <c r="A81" t="s">
        <v>273</v>
      </c>
      <c r="B81" t="s">
        <v>64</v>
      </c>
      <c r="C81" t="s">
        <v>65</v>
      </c>
      <c r="D81" t="s">
        <v>66</v>
      </c>
      <c r="E81" t="s">
        <v>67</v>
      </c>
      <c r="F81" t="s">
        <v>68</v>
      </c>
      <c r="G81" t="s">
        <v>274</v>
      </c>
      <c r="H81">
        <v>1605954</v>
      </c>
      <c r="I81" t="s">
        <v>275</v>
      </c>
      <c r="J81">
        <v>1</v>
      </c>
      <c r="K81">
        <v>175400</v>
      </c>
      <c r="L81" t="s">
        <v>273</v>
      </c>
      <c r="M81" t="s">
        <v>91</v>
      </c>
      <c r="N81" t="s">
        <v>70</v>
      </c>
      <c r="P81" t="s">
        <v>96</v>
      </c>
      <c r="Q81" s="28">
        <v>44214</v>
      </c>
      <c r="R81" s="28">
        <v>44175</v>
      </c>
      <c r="S81" s="28">
        <v>44214</v>
      </c>
      <c r="T81" t="s">
        <v>71</v>
      </c>
      <c r="U81" t="s">
        <v>72</v>
      </c>
      <c r="V81" t="s">
        <v>73</v>
      </c>
      <c r="W81">
        <v>1</v>
      </c>
    </row>
    <row r="82" spans="1:23" x14ac:dyDescent="0.25">
      <c r="A82" t="s">
        <v>276</v>
      </c>
      <c r="B82" t="s">
        <v>64</v>
      </c>
      <c r="C82" t="s">
        <v>65</v>
      </c>
      <c r="D82" t="s">
        <v>66</v>
      </c>
      <c r="E82" t="s">
        <v>67</v>
      </c>
      <c r="F82" t="s">
        <v>68</v>
      </c>
      <c r="G82" t="s">
        <v>277</v>
      </c>
      <c r="H82">
        <v>1606051</v>
      </c>
      <c r="I82" t="s">
        <v>278</v>
      </c>
      <c r="J82">
        <v>1</v>
      </c>
      <c r="K82">
        <v>743603</v>
      </c>
      <c r="L82" t="s">
        <v>276</v>
      </c>
      <c r="M82" t="s">
        <v>91</v>
      </c>
      <c r="N82" t="s">
        <v>70</v>
      </c>
      <c r="P82" t="s">
        <v>96</v>
      </c>
      <c r="Q82" s="28">
        <v>44214</v>
      </c>
      <c r="R82" s="28">
        <v>44175</v>
      </c>
      <c r="S82" s="28">
        <v>44214</v>
      </c>
      <c r="T82" t="s">
        <v>119</v>
      </c>
      <c r="U82" t="s">
        <v>120</v>
      </c>
      <c r="V82" t="s">
        <v>73</v>
      </c>
      <c r="W82">
        <v>1</v>
      </c>
    </row>
    <row r="83" spans="1:23" x14ac:dyDescent="0.25">
      <c r="A83" t="s">
        <v>279</v>
      </c>
      <c r="B83" t="s">
        <v>64</v>
      </c>
      <c r="C83" t="s">
        <v>65</v>
      </c>
      <c r="D83" t="s">
        <v>66</v>
      </c>
      <c r="E83" t="s">
        <v>67</v>
      </c>
      <c r="F83" t="s">
        <v>68</v>
      </c>
      <c r="G83" t="s">
        <v>280</v>
      </c>
      <c r="H83">
        <v>1606088</v>
      </c>
      <c r="I83" t="s">
        <v>281</v>
      </c>
      <c r="J83">
        <v>1</v>
      </c>
      <c r="K83">
        <v>48100</v>
      </c>
      <c r="L83" t="s">
        <v>279</v>
      </c>
      <c r="M83" t="s">
        <v>91</v>
      </c>
      <c r="N83" t="s">
        <v>70</v>
      </c>
      <c r="P83" t="s">
        <v>96</v>
      </c>
      <c r="Q83" s="28">
        <v>44214</v>
      </c>
      <c r="R83" s="28">
        <v>44175</v>
      </c>
      <c r="S83" s="28">
        <v>44214</v>
      </c>
      <c r="T83" t="s">
        <v>71</v>
      </c>
      <c r="U83" t="s">
        <v>72</v>
      </c>
      <c r="V83" t="s">
        <v>73</v>
      </c>
      <c r="W83">
        <v>1</v>
      </c>
    </row>
    <row r="84" spans="1:23" x14ac:dyDescent="0.25">
      <c r="A84" t="s">
        <v>282</v>
      </c>
      <c r="B84" t="s">
        <v>64</v>
      </c>
      <c r="C84" t="s">
        <v>65</v>
      </c>
      <c r="D84" t="s">
        <v>66</v>
      </c>
      <c r="E84" t="s">
        <v>67</v>
      </c>
      <c r="F84" t="s">
        <v>68</v>
      </c>
      <c r="G84" t="s">
        <v>283</v>
      </c>
      <c r="H84">
        <v>1606397</v>
      </c>
      <c r="I84" t="s">
        <v>284</v>
      </c>
      <c r="J84">
        <v>1</v>
      </c>
      <c r="K84">
        <v>44500</v>
      </c>
      <c r="L84" t="s">
        <v>282</v>
      </c>
      <c r="M84" t="s">
        <v>91</v>
      </c>
      <c r="N84" t="s">
        <v>70</v>
      </c>
      <c r="P84" t="s">
        <v>96</v>
      </c>
      <c r="Q84" s="28">
        <v>44214</v>
      </c>
      <c r="R84" s="28">
        <v>44175</v>
      </c>
      <c r="S84" s="28">
        <v>44214</v>
      </c>
      <c r="T84" t="s">
        <v>71</v>
      </c>
      <c r="U84" t="s">
        <v>72</v>
      </c>
      <c r="V84" t="s">
        <v>73</v>
      </c>
      <c r="W84">
        <v>1</v>
      </c>
    </row>
    <row r="85" spans="1:23" x14ac:dyDescent="0.25">
      <c r="A85" t="s">
        <v>285</v>
      </c>
      <c r="B85" t="s">
        <v>64</v>
      </c>
      <c r="C85" t="s">
        <v>65</v>
      </c>
      <c r="D85" t="s">
        <v>66</v>
      </c>
      <c r="E85" t="s">
        <v>67</v>
      </c>
      <c r="F85" t="s">
        <v>68</v>
      </c>
      <c r="G85" t="s">
        <v>286</v>
      </c>
      <c r="H85">
        <v>1606522</v>
      </c>
      <c r="I85" t="s">
        <v>287</v>
      </c>
      <c r="J85">
        <v>1</v>
      </c>
      <c r="K85">
        <v>31600</v>
      </c>
      <c r="L85" t="s">
        <v>285</v>
      </c>
      <c r="M85" t="s">
        <v>91</v>
      </c>
      <c r="N85" t="s">
        <v>70</v>
      </c>
      <c r="P85" t="s">
        <v>96</v>
      </c>
      <c r="Q85" s="28">
        <v>44214</v>
      </c>
      <c r="R85" s="28">
        <v>44175</v>
      </c>
      <c r="S85" s="28">
        <v>44214</v>
      </c>
      <c r="T85" t="s">
        <v>71</v>
      </c>
      <c r="U85" t="s">
        <v>72</v>
      </c>
      <c r="V85" t="s">
        <v>73</v>
      </c>
      <c r="W85">
        <v>1</v>
      </c>
    </row>
    <row r="86" spans="1:23" x14ac:dyDescent="0.25">
      <c r="A86" t="s">
        <v>88</v>
      </c>
      <c r="B86" t="s">
        <v>64</v>
      </c>
      <c r="C86" t="s">
        <v>65</v>
      </c>
      <c r="D86" t="s">
        <v>66</v>
      </c>
      <c r="E86" t="s">
        <v>67</v>
      </c>
      <c r="F86" t="s">
        <v>68</v>
      </c>
      <c r="G86" t="s">
        <v>89</v>
      </c>
      <c r="H86">
        <v>1603459</v>
      </c>
      <c r="I86" t="s">
        <v>90</v>
      </c>
      <c r="J86">
        <v>1</v>
      </c>
      <c r="K86">
        <v>876043</v>
      </c>
      <c r="L86" t="s">
        <v>88</v>
      </c>
      <c r="M86" t="s">
        <v>77</v>
      </c>
      <c r="N86" t="s">
        <v>70</v>
      </c>
      <c r="P86" t="s">
        <v>78</v>
      </c>
      <c r="Q86" s="28">
        <v>44210</v>
      </c>
      <c r="R86" s="28">
        <v>44175</v>
      </c>
      <c r="S86" s="28">
        <v>44210</v>
      </c>
      <c r="T86" t="s">
        <v>71</v>
      </c>
      <c r="U86" t="s">
        <v>72</v>
      </c>
      <c r="V86" t="s">
        <v>73</v>
      </c>
      <c r="W86">
        <v>1</v>
      </c>
    </row>
    <row r="87" spans="1:23" x14ac:dyDescent="0.25">
      <c r="A87" t="s">
        <v>82</v>
      </c>
      <c r="B87" t="s">
        <v>64</v>
      </c>
      <c r="C87" t="s">
        <v>65</v>
      </c>
      <c r="D87" t="s">
        <v>66</v>
      </c>
      <c r="E87" t="s">
        <v>67</v>
      </c>
      <c r="F87" t="s">
        <v>68</v>
      </c>
      <c r="G87" t="s">
        <v>83</v>
      </c>
      <c r="H87">
        <v>1593766</v>
      </c>
      <c r="I87" t="s">
        <v>84</v>
      </c>
      <c r="J87">
        <v>1</v>
      </c>
      <c r="K87">
        <v>1152500</v>
      </c>
      <c r="L87" t="s">
        <v>82</v>
      </c>
      <c r="M87" t="s">
        <v>77</v>
      </c>
      <c r="N87" t="s">
        <v>70</v>
      </c>
      <c r="P87" t="s">
        <v>78</v>
      </c>
      <c r="Q87" s="28">
        <v>44189</v>
      </c>
      <c r="R87" s="28">
        <v>44166</v>
      </c>
      <c r="S87" s="28">
        <v>44189</v>
      </c>
      <c r="T87" t="s">
        <v>71</v>
      </c>
      <c r="U87" t="s">
        <v>72</v>
      </c>
      <c r="V87" t="s">
        <v>73</v>
      </c>
      <c r="W87">
        <v>1</v>
      </c>
    </row>
    <row r="88" spans="1:23" x14ac:dyDescent="0.25">
      <c r="A88" t="s">
        <v>85</v>
      </c>
      <c r="B88" t="s">
        <v>64</v>
      </c>
      <c r="C88" t="s">
        <v>65</v>
      </c>
      <c r="D88" t="s">
        <v>66</v>
      </c>
      <c r="E88" t="s">
        <v>67</v>
      </c>
      <c r="F88" t="s">
        <v>68</v>
      </c>
      <c r="G88" t="s">
        <v>86</v>
      </c>
      <c r="H88">
        <v>1593987</v>
      </c>
      <c r="I88" t="s">
        <v>87</v>
      </c>
      <c r="J88">
        <v>1</v>
      </c>
      <c r="K88">
        <v>3163298</v>
      </c>
      <c r="L88" t="s">
        <v>85</v>
      </c>
      <c r="M88" t="s">
        <v>77</v>
      </c>
      <c r="N88" t="s">
        <v>70</v>
      </c>
      <c r="P88" t="s">
        <v>78</v>
      </c>
      <c r="Q88" s="28">
        <v>44189</v>
      </c>
      <c r="R88" s="28">
        <v>44166</v>
      </c>
      <c r="S88" s="28">
        <v>44189</v>
      </c>
      <c r="T88" t="s">
        <v>71</v>
      </c>
      <c r="U88" t="s">
        <v>72</v>
      </c>
      <c r="V88" t="s">
        <v>73</v>
      </c>
      <c r="W88">
        <v>1</v>
      </c>
    </row>
    <row r="89" spans="1:23" x14ac:dyDescent="0.25">
      <c r="A89" t="s">
        <v>333</v>
      </c>
      <c r="B89" t="s">
        <v>64</v>
      </c>
      <c r="C89" t="s">
        <v>65</v>
      </c>
      <c r="D89" t="s">
        <v>66</v>
      </c>
      <c r="E89" t="s">
        <v>67</v>
      </c>
      <c r="F89" t="s">
        <v>68</v>
      </c>
      <c r="G89" t="s">
        <v>334</v>
      </c>
      <c r="H89">
        <v>1587450</v>
      </c>
      <c r="I89" t="s">
        <v>335</v>
      </c>
      <c r="J89">
        <v>1</v>
      </c>
      <c r="K89">
        <v>485100</v>
      </c>
      <c r="L89" t="s">
        <v>333</v>
      </c>
      <c r="M89" t="s">
        <v>91</v>
      </c>
      <c r="N89" t="s">
        <v>70</v>
      </c>
      <c r="P89" t="s">
        <v>96</v>
      </c>
      <c r="Q89" s="28">
        <v>44159</v>
      </c>
      <c r="R89" s="28">
        <v>44159</v>
      </c>
      <c r="S89" s="28">
        <v>44159</v>
      </c>
      <c r="T89" t="s">
        <v>119</v>
      </c>
      <c r="U89" t="s">
        <v>120</v>
      </c>
      <c r="V89" t="s">
        <v>73</v>
      </c>
      <c r="W89">
        <v>1</v>
      </c>
    </row>
    <row r="90" spans="1:23" x14ac:dyDescent="0.25">
      <c r="A90" t="s">
        <v>336</v>
      </c>
      <c r="B90" t="s">
        <v>64</v>
      </c>
      <c r="C90" t="s">
        <v>65</v>
      </c>
      <c r="D90" t="s">
        <v>66</v>
      </c>
      <c r="E90" t="s">
        <v>67</v>
      </c>
      <c r="F90" t="s">
        <v>68</v>
      </c>
      <c r="G90" t="s">
        <v>337</v>
      </c>
      <c r="H90">
        <v>1590678</v>
      </c>
      <c r="I90" t="s">
        <v>338</v>
      </c>
      <c r="J90">
        <v>1</v>
      </c>
      <c r="K90">
        <v>50600</v>
      </c>
      <c r="L90" t="s">
        <v>336</v>
      </c>
      <c r="M90" t="s">
        <v>91</v>
      </c>
      <c r="N90" t="s">
        <v>70</v>
      </c>
      <c r="P90" t="s">
        <v>96</v>
      </c>
      <c r="Q90" s="28">
        <v>44159</v>
      </c>
      <c r="R90" s="28">
        <v>44159</v>
      </c>
      <c r="S90" s="28">
        <v>44159</v>
      </c>
      <c r="T90" t="s">
        <v>119</v>
      </c>
      <c r="U90" t="s">
        <v>120</v>
      </c>
      <c r="V90" t="s">
        <v>73</v>
      </c>
      <c r="W90">
        <v>1</v>
      </c>
    </row>
    <row r="91" spans="1:23" x14ac:dyDescent="0.25">
      <c r="A91" t="s">
        <v>339</v>
      </c>
      <c r="B91" t="s">
        <v>64</v>
      </c>
      <c r="C91" t="s">
        <v>65</v>
      </c>
      <c r="D91" t="s">
        <v>66</v>
      </c>
      <c r="E91" t="s">
        <v>67</v>
      </c>
      <c r="F91" t="s">
        <v>68</v>
      </c>
      <c r="G91" t="s">
        <v>340</v>
      </c>
      <c r="H91">
        <v>1591503</v>
      </c>
      <c r="I91" t="s">
        <v>341</v>
      </c>
      <c r="J91">
        <v>1</v>
      </c>
      <c r="K91">
        <v>58500</v>
      </c>
      <c r="L91" t="s">
        <v>339</v>
      </c>
      <c r="M91" t="s">
        <v>91</v>
      </c>
      <c r="N91" t="s">
        <v>70</v>
      </c>
      <c r="P91" t="s">
        <v>96</v>
      </c>
      <c r="Q91" s="28">
        <v>44159</v>
      </c>
      <c r="R91" s="28">
        <v>44159</v>
      </c>
      <c r="S91" s="28">
        <v>44159</v>
      </c>
      <c r="T91" t="s">
        <v>119</v>
      </c>
      <c r="U91" t="s">
        <v>120</v>
      </c>
      <c r="V91" t="s">
        <v>73</v>
      </c>
      <c r="W91">
        <v>1</v>
      </c>
    </row>
    <row r="92" spans="1:23" x14ac:dyDescent="0.25">
      <c r="A92" t="s">
        <v>342</v>
      </c>
      <c r="B92" t="s">
        <v>64</v>
      </c>
      <c r="C92" t="s">
        <v>65</v>
      </c>
      <c r="D92" t="s">
        <v>66</v>
      </c>
      <c r="E92" t="s">
        <v>67</v>
      </c>
      <c r="F92" t="s">
        <v>68</v>
      </c>
      <c r="G92" t="s">
        <v>343</v>
      </c>
      <c r="H92">
        <v>1591508</v>
      </c>
      <c r="I92" t="s">
        <v>344</v>
      </c>
      <c r="J92">
        <v>1</v>
      </c>
      <c r="K92">
        <v>180000</v>
      </c>
      <c r="L92" t="s">
        <v>342</v>
      </c>
      <c r="M92" t="s">
        <v>91</v>
      </c>
      <c r="N92" t="s">
        <v>70</v>
      </c>
      <c r="P92" t="s">
        <v>96</v>
      </c>
      <c r="Q92" s="28">
        <v>44159</v>
      </c>
      <c r="R92" s="28">
        <v>44159</v>
      </c>
      <c r="S92" s="28">
        <v>44159</v>
      </c>
      <c r="T92" t="s">
        <v>119</v>
      </c>
      <c r="U92" t="s">
        <v>120</v>
      </c>
      <c r="V92" t="s">
        <v>73</v>
      </c>
      <c r="W92">
        <v>1</v>
      </c>
    </row>
    <row r="93" spans="1:23" x14ac:dyDescent="0.25">
      <c r="A93" t="s">
        <v>79</v>
      </c>
      <c r="B93" t="s">
        <v>64</v>
      </c>
      <c r="C93" t="s">
        <v>65</v>
      </c>
      <c r="D93" t="s">
        <v>66</v>
      </c>
      <c r="E93" t="s">
        <v>67</v>
      </c>
      <c r="F93" t="s">
        <v>68</v>
      </c>
      <c r="G93" t="s">
        <v>80</v>
      </c>
      <c r="H93">
        <v>1589455</v>
      </c>
      <c r="I93" t="s">
        <v>81</v>
      </c>
      <c r="J93">
        <v>1</v>
      </c>
      <c r="K93">
        <v>795532</v>
      </c>
      <c r="L93" t="s">
        <v>79</v>
      </c>
      <c r="M93" t="s">
        <v>77</v>
      </c>
      <c r="N93" t="s">
        <v>70</v>
      </c>
      <c r="P93" t="s">
        <v>78</v>
      </c>
      <c r="Q93" s="28">
        <v>44158</v>
      </c>
      <c r="R93" s="28">
        <v>44138</v>
      </c>
      <c r="S93" s="28">
        <v>44158</v>
      </c>
      <c r="T93" t="s">
        <v>71</v>
      </c>
      <c r="U93" t="s">
        <v>72</v>
      </c>
      <c r="V93" t="s">
        <v>73</v>
      </c>
      <c r="W93">
        <v>1</v>
      </c>
    </row>
    <row r="94" spans="1:23" x14ac:dyDescent="0.25">
      <c r="A94" t="s">
        <v>347</v>
      </c>
      <c r="B94" t="s">
        <v>64</v>
      </c>
      <c r="C94" t="s">
        <v>65</v>
      </c>
      <c r="D94" t="s">
        <v>66</v>
      </c>
      <c r="E94" t="s">
        <v>67</v>
      </c>
      <c r="F94" t="s">
        <v>68</v>
      </c>
      <c r="G94" t="s">
        <v>348</v>
      </c>
      <c r="H94" s="59">
        <v>1579777</v>
      </c>
      <c r="I94" t="s">
        <v>349</v>
      </c>
      <c r="J94">
        <v>1</v>
      </c>
      <c r="K94">
        <v>108161</v>
      </c>
      <c r="L94" t="s">
        <v>347</v>
      </c>
      <c r="M94" t="s">
        <v>346</v>
      </c>
      <c r="N94" t="s">
        <v>70</v>
      </c>
      <c r="P94" t="s">
        <v>350</v>
      </c>
      <c r="Q94" s="28">
        <v>44133</v>
      </c>
      <c r="R94" s="28">
        <v>44109</v>
      </c>
      <c r="S94" s="28">
        <v>44133</v>
      </c>
      <c r="T94" t="s">
        <v>71</v>
      </c>
      <c r="U94" t="s">
        <v>72</v>
      </c>
      <c r="V94" t="s">
        <v>73</v>
      </c>
      <c r="W94">
        <v>1</v>
      </c>
    </row>
    <row r="95" spans="1:23" x14ac:dyDescent="0.25">
      <c r="A95" t="s">
        <v>351</v>
      </c>
      <c r="B95" t="s">
        <v>64</v>
      </c>
      <c r="C95" t="s">
        <v>65</v>
      </c>
      <c r="D95" t="s">
        <v>66</v>
      </c>
      <c r="E95" t="s">
        <v>67</v>
      </c>
      <c r="F95" t="s">
        <v>68</v>
      </c>
      <c r="G95" t="s">
        <v>352</v>
      </c>
      <c r="H95" s="59">
        <v>1583070</v>
      </c>
      <c r="I95" t="s">
        <v>353</v>
      </c>
      <c r="J95">
        <v>1</v>
      </c>
      <c r="K95">
        <v>903298</v>
      </c>
      <c r="L95" t="s">
        <v>351</v>
      </c>
      <c r="M95" t="s">
        <v>346</v>
      </c>
      <c r="N95" t="s">
        <v>70</v>
      </c>
      <c r="P95" t="s">
        <v>350</v>
      </c>
      <c r="Q95" s="28">
        <v>44133</v>
      </c>
      <c r="R95" s="28">
        <v>44109</v>
      </c>
      <c r="S95" s="28">
        <v>44133</v>
      </c>
      <c r="T95" t="s">
        <v>71</v>
      </c>
      <c r="U95" t="s">
        <v>72</v>
      </c>
      <c r="V95" t="s">
        <v>73</v>
      </c>
      <c r="W95">
        <v>1</v>
      </c>
    </row>
    <row r="96" spans="1:23" x14ac:dyDescent="0.25">
      <c r="A96" t="s">
        <v>74</v>
      </c>
      <c r="B96" t="s">
        <v>64</v>
      </c>
      <c r="C96" t="s">
        <v>65</v>
      </c>
      <c r="D96" t="s">
        <v>66</v>
      </c>
      <c r="E96" t="s">
        <v>67</v>
      </c>
      <c r="F96" t="s">
        <v>68</v>
      </c>
      <c r="G96" t="s">
        <v>75</v>
      </c>
      <c r="H96" s="59">
        <v>1577740</v>
      </c>
      <c r="I96" t="s">
        <v>76</v>
      </c>
      <c r="J96">
        <v>1</v>
      </c>
      <c r="K96">
        <v>2054724</v>
      </c>
      <c r="L96" t="s">
        <v>74</v>
      </c>
      <c r="M96" t="s">
        <v>77</v>
      </c>
      <c r="N96" t="s">
        <v>70</v>
      </c>
      <c r="P96" t="s">
        <v>78</v>
      </c>
      <c r="Q96" s="28">
        <v>44126</v>
      </c>
      <c r="R96" s="28">
        <v>44109</v>
      </c>
      <c r="S96" s="28">
        <v>44126</v>
      </c>
      <c r="T96" t="s">
        <v>71</v>
      </c>
      <c r="U96" t="s">
        <v>72</v>
      </c>
      <c r="V96" t="s">
        <v>73</v>
      </c>
      <c r="W96">
        <v>1</v>
      </c>
    </row>
    <row r="97" spans="1:23" x14ac:dyDescent="0.25">
      <c r="A97" t="s">
        <v>206</v>
      </c>
      <c r="B97" t="s">
        <v>64</v>
      </c>
      <c r="C97" t="s">
        <v>65</v>
      </c>
      <c r="D97" t="s">
        <v>66</v>
      </c>
      <c r="E97" t="s">
        <v>67</v>
      </c>
      <c r="F97" t="s">
        <v>68</v>
      </c>
      <c r="G97" t="s">
        <v>207</v>
      </c>
      <c r="H97" s="59">
        <v>1561717</v>
      </c>
      <c r="I97" t="s">
        <v>208</v>
      </c>
      <c r="J97">
        <v>1</v>
      </c>
      <c r="K97">
        <v>260000</v>
      </c>
      <c r="L97" t="s">
        <v>206</v>
      </c>
      <c r="M97" t="s">
        <v>69</v>
      </c>
      <c r="N97" t="s">
        <v>70</v>
      </c>
      <c r="P97" t="s">
        <v>209</v>
      </c>
      <c r="Q97" s="28">
        <v>44054</v>
      </c>
      <c r="R97" s="28">
        <v>44029</v>
      </c>
      <c r="S97" s="28">
        <v>44054</v>
      </c>
      <c r="T97" t="s">
        <v>71</v>
      </c>
      <c r="U97" t="s">
        <v>72</v>
      </c>
      <c r="V97" t="s">
        <v>73</v>
      </c>
      <c r="W97">
        <v>1</v>
      </c>
    </row>
    <row r="98" spans="1:23" x14ac:dyDescent="0.25">
      <c r="A98" t="s">
        <v>210</v>
      </c>
      <c r="B98" t="s">
        <v>64</v>
      </c>
      <c r="C98" t="s">
        <v>65</v>
      </c>
      <c r="D98" t="s">
        <v>66</v>
      </c>
      <c r="E98" t="s">
        <v>67</v>
      </c>
      <c r="F98" t="s">
        <v>68</v>
      </c>
      <c r="G98" t="s">
        <v>211</v>
      </c>
      <c r="H98" s="59">
        <v>1561724</v>
      </c>
      <c r="I98" t="s">
        <v>212</v>
      </c>
      <c r="J98">
        <v>1</v>
      </c>
      <c r="K98">
        <v>260000</v>
      </c>
      <c r="L98" t="s">
        <v>210</v>
      </c>
      <c r="M98" t="s">
        <v>69</v>
      </c>
      <c r="N98" t="s">
        <v>70</v>
      </c>
      <c r="P98" t="s">
        <v>209</v>
      </c>
      <c r="Q98" s="28">
        <v>44054</v>
      </c>
      <c r="R98" s="28">
        <v>44029</v>
      </c>
      <c r="S98" s="28">
        <v>44054</v>
      </c>
      <c r="T98" t="s">
        <v>71</v>
      </c>
      <c r="U98" t="s">
        <v>72</v>
      </c>
      <c r="V98" t="s">
        <v>73</v>
      </c>
      <c r="W98">
        <v>1</v>
      </c>
    </row>
  </sheetData>
  <sortState xmlns:xlrd2="http://schemas.microsoft.com/office/spreadsheetml/2017/richdata2" ref="A2:W98">
    <sortCondition descending="1" ref="Q1:Q98"/>
  </sortState>
  <conditionalFormatting sqref="H1:H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B937-0770-4ACB-B88F-EF54F17B6C5F}">
  <sheetPr>
    <tabColor rgb="FF92D050"/>
  </sheetPr>
  <dimension ref="B2:H30"/>
  <sheetViews>
    <sheetView topLeftCell="A10" zoomScale="85" zoomScaleNormal="85" workbookViewId="0">
      <selection activeCell="F25" sqref="F25"/>
    </sheetView>
  </sheetViews>
  <sheetFormatPr baseColWidth="10" defaultRowHeight="15" x14ac:dyDescent="0.25"/>
  <cols>
    <col min="1" max="1" width="10.42578125" style="31" customWidth="1"/>
    <col min="2" max="2" width="3.28515625" style="31" customWidth="1"/>
    <col min="3" max="3" width="34.140625" style="31" customWidth="1"/>
    <col min="4" max="4" width="21.5703125" style="31" customWidth="1"/>
    <col min="5" max="5" width="23.7109375" style="31" customWidth="1"/>
    <col min="6" max="6" width="24.5703125" style="31" customWidth="1"/>
    <col min="7" max="7" width="3.28515625" style="31" customWidth="1"/>
    <col min="8" max="16384" width="11.42578125" style="31"/>
  </cols>
  <sheetData>
    <row r="2" spans="2:7" ht="6.75" customHeight="1" x14ac:dyDescent="0.25">
      <c r="B2" s="32"/>
      <c r="C2" s="33"/>
      <c r="D2" s="33"/>
      <c r="E2" s="33"/>
      <c r="F2" s="33"/>
      <c r="G2" s="34"/>
    </row>
    <row r="3" spans="2:7" ht="6.75" customHeight="1" x14ac:dyDescent="0.25">
      <c r="B3" s="35"/>
      <c r="G3" s="36"/>
    </row>
    <row r="4" spans="2:7" x14ac:dyDescent="0.25">
      <c r="B4" s="35"/>
      <c r="G4" s="36"/>
    </row>
    <row r="5" spans="2:7" ht="15.75" x14ac:dyDescent="0.25">
      <c r="B5" s="37"/>
      <c r="C5" s="38" t="s">
        <v>16</v>
      </c>
      <c r="D5" s="38"/>
      <c r="E5" s="38"/>
      <c r="F5" s="39"/>
      <c r="G5" s="36"/>
    </row>
    <row r="6" spans="2:7" ht="15.75" x14ac:dyDescent="0.25">
      <c r="B6" s="37"/>
      <c r="C6" s="38" t="s">
        <v>17</v>
      </c>
      <c r="D6" s="38" t="s">
        <v>2108</v>
      </c>
      <c r="E6" s="40"/>
      <c r="F6" s="41" t="s">
        <v>2109</v>
      </c>
      <c r="G6" s="36"/>
    </row>
    <row r="7" spans="2:7" x14ac:dyDescent="0.25">
      <c r="B7" s="37"/>
      <c r="F7" s="39"/>
      <c r="G7" s="36"/>
    </row>
    <row r="8" spans="2:7" s="45" customFormat="1" x14ac:dyDescent="0.25">
      <c r="B8" s="42"/>
      <c r="C8" s="92" t="s">
        <v>18</v>
      </c>
      <c r="D8" s="92"/>
      <c r="E8" s="92"/>
      <c r="F8" s="43" t="s">
        <v>19</v>
      </c>
      <c r="G8" s="44"/>
    </row>
    <row r="9" spans="2:7" x14ac:dyDescent="0.25">
      <c r="B9" s="37"/>
      <c r="F9" s="39"/>
      <c r="G9" s="36"/>
    </row>
    <row r="10" spans="2:7" x14ac:dyDescent="0.25">
      <c r="B10" s="37" t="s">
        <v>20</v>
      </c>
      <c r="C10" s="80" t="s">
        <v>21</v>
      </c>
      <c r="D10" s="87">
        <v>2020</v>
      </c>
      <c r="E10" s="87">
        <v>2021</v>
      </c>
      <c r="F10" s="83">
        <f>'VERIFICACIÓN DE CARTERA '!D377</f>
        <v>98396733</v>
      </c>
      <c r="G10" s="36"/>
    </row>
    <row r="11" spans="2:7" x14ac:dyDescent="0.25">
      <c r="B11" s="37"/>
      <c r="F11" s="82"/>
      <c r="G11" s="36"/>
    </row>
    <row r="12" spans="2:7" x14ac:dyDescent="0.25">
      <c r="B12" s="37" t="s">
        <v>22</v>
      </c>
      <c r="C12" s="81" t="s">
        <v>23</v>
      </c>
      <c r="D12" s="88">
        <v>20554899</v>
      </c>
      <c r="E12" s="89">
        <v>29480216</v>
      </c>
      <c r="F12" s="90">
        <f>'VERIFICACIÓN DE CARTERA '!G377</f>
        <v>50035115</v>
      </c>
      <c r="G12" s="36"/>
    </row>
    <row r="13" spans="2:7" x14ac:dyDescent="0.25">
      <c r="B13" s="37" t="s">
        <v>22</v>
      </c>
      <c r="C13" s="81" t="s">
        <v>24</v>
      </c>
      <c r="D13" s="88"/>
      <c r="E13" s="89"/>
      <c r="F13" s="90">
        <f>'VERIFICACIÓN DE CARTERA '!I377</f>
        <v>0</v>
      </c>
      <c r="G13" s="36"/>
    </row>
    <row r="14" spans="2:7" x14ac:dyDescent="0.25">
      <c r="B14" s="37" t="s">
        <v>22</v>
      </c>
      <c r="C14" s="81" t="s">
        <v>25</v>
      </c>
      <c r="D14" s="88">
        <v>216200</v>
      </c>
      <c r="E14" s="89">
        <v>958573</v>
      </c>
      <c r="F14" s="90">
        <f>'VERIFICACIÓN DE CARTERA '!J377</f>
        <v>1174773</v>
      </c>
      <c r="G14" s="36"/>
    </row>
    <row r="15" spans="2:7" x14ac:dyDescent="0.25">
      <c r="B15" s="37" t="s">
        <v>22</v>
      </c>
      <c r="C15" s="81" t="s">
        <v>26</v>
      </c>
      <c r="D15" s="88"/>
      <c r="E15" s="89"/>
      <c r="F15" s="90">
        <f>'VERIFICACIÓN DE CARTERA '!K377</f>
        <v>0</v>
      </c>
      <c r="G15" s="36"/>
    </row>
    <row r="16" spans="2:7" x14ac:dyDescent="0.25">
      <c r="B16" s="37" t="s">
        <v>22</v>
      </c>
      <c r="C16" s="81" t="s">
        <v>27</v>
      </c>
      <c r="D16" s="88"/>
      <c r="E16" s="89"/>
      <c r="F16" s="90">
        <f>'VERIFICACIÓN DE CARTERA '!L377</f>
        <v>0</v>
      </c>
      <c r="G16" s="36"/>
    </row>
    <row r="17" spans="2:8" x14ac:dyDescent="0.25">
      <c r="B17" s="37" t="s">
        <v>22</v>
      </c>
      <c r="C17" s="81" t="s">
        <v>28</v>
      </c>
      <c r="D17" s="88"/>
      <c r="E17" s="89">
        <v>39792431</v>
      </c>
      <c r="F17" s="90">
        <f>'VERIFICACIÓN DE CARTERA '!M377</f>
        <v>39792431</v>
      </c>
      <c r="G17" s="36"/>
    </row>
    <row r="18" spans="2:8" x14ac:dyDescent="0.25">
      <c r="B18" s="37" t="s">
        <v>22</v>
      </c>
      <c r="C18" s="81" t="s">
        <v>29</v>
      </c>
      <c r="D18" s="88">
        <v>-41150</v>
      </c>
      <c r="E18" s="89">
        <v>-361277</v>
      </c>
      <c r="F18" s="90">
        <f>'VERIFICACIÓN DE CARTERA '!P377</f>
        <v>-402427</v>
      </c>
      <c r="G18" s="36"/>
    </row>
    <row r="19" spans="2:8" x14ac:dyDescent="0.25">
      <c r="B19" s="37"/>
      <c r="F19" s="82"/>
      <c r="G19" s="36"/>
    </row>
    <row r="20" spans="2:8" x14ac:dyDescent="0.25">
      <c r="B20" s="37" t="s">
        <v>20</v>
      </c>
      <c r="C20" s="46" t="s">
        <v>30</v>
      </c>
      <c r="D20" s="46"/>
      <c r="E20" s="46"/>
      <c r="F20" s="83">
        <f>F10-SUM(F12:F18)</f>
        <v>7796841</v>
      </c>
      <c r="G20" s="36"/>
      <c r="H20" s="39"/>
    </row>
    <row r="21" spans="2:8" x14ac:dyDescent="0.25">
      <c r="B21" s="37" t="s">
        <v>22</v>
      </c>
      <c r="C21" s="31" t="s">
        <v>36</v>
      </c>
      <c r="F21" s="84">
        <v>0</v>
      </c>
      <c r="G21" s="36"/>
    </row>
    <row r="22" spans="2:8" x14ac:dyDescent="0.25">
      <c r="B22" s="37"/>
      <c r="C22" s="31" t="s">
        <v>2107</v>
      </c>
      <c r="F22" s="84">
        <v>0</v>
      </c>
      <c r="G22" s="36"/>
    </row>
    <row r="23" spans="2:8" x14ac:dyDescent="0.25">
      <c r="B23" s="37" t="s">
        <v>20</v>
      </c>
      <c r="C23" s="93" t="s">
        <v>31</v>
      </c>
      <c r="D23" s="93"/>
      <c r="E23" s="94"/>
      <c r="F23" s="83">
        <f>F20-F21-F22</f>
        <v>7796841</v>
      </c>
      <c r="G23" s="36"/>
      <c r="H23" s="39"/>
    </row>
    <row r="24" spans="2:8" x14ac:dyDescent="0.25">
      <c r="B24" s="37"/>
      <c r="F24" s="82"/>
      <c r="G24" s="36"/>
    </row>
    <row r="25" spans="2:8" x14ac:dyDescent="0.25">
      <c r="B25" s="37" t="s">
        <v>22</v>
      </c>
      <c r="C25" s="95" t="s">
        <v>32</v>
      </c>
      <c r="D25" s="95"/>
      <c r="E25" s="94"/>
      <c r="F25" s="85">
        <f>'GIROS POR LEGALIZAR'!H6</f>
        <v>13068916</v>
      </c>
      <c r="G25" s="36"/>
    </row>
    <row r="26" spans="2:8" x14ac:dyDescent="0.25">
      <c r="B26" s="37"/>
      <c r="F26" s="82"/>
      <c r="G26" s="36"/>
    </row>
    <row r="27" spans="2:8" ht="15.75" thickBot="1" x14ac:dyDescent="0.3">
      <c r="B27" s="47" t="s">
        <v>20</v>
      </c>
      <c r="C27" s="48" t="s">
        <v>33</v>
      </c>
      <c r="D27" s="48" t="s">
        <v>2110</v>
      </c>
      <c r="E27" s="49"/>
      <c r="F27" s="86">
        <v>5272075</v>
      </c>
      <c r="G27" s="36"/>
    </row>
    <row r="28" spans="2:8" ht="15.75" thickTop="1" x14ac:dyDescent="0.25">
      <c r="B28" s="35"/>
      <c r="C28" s="46" t="s">
        <v>34</v>
      </c>
      <c r="D28" s="91">
        <v>44561</v>
      </c>
      <c r="E28" s="50"/>
      <c r="F28" s="39"/>
      <c r="G28" s="36"/>
    </row>
    <row r="29" spans="2:8" x14ac:dyDescent="0.25">
      <c r="B29" s="35"/>
      <c r="C29" s="46" t="s">
        <v>35</v>
      </c>
      <c r="D29" s="91">
        <v>44229</v>
      </c>
      <c r="E29" s="50"/>
      <c r="F29" s="39"/>
      <c r="G29" s="36"/>
    </row>
    <row r="30" spans="2:8" x14ac:dyDescent="0.25">
      <c r="B30" s="51"/>
      <c r="C30" s="52"/>
      <c r="D30" s="52"/>
      <c r="E30" s="52"/>
      <c r="F30" s="52"/>
      <c r="G30" s="53"/>
    </row>
  </sheetData>
  <mergeCells count="3">
    <mergeCell ref="C8:E8"/>
    <mergeCell ref="C23:E23"/>
    <mergeCell ref="C25:E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44EA-7B19-454A-8A4A-E5C7ECF45F58}">
  <dimension ref="A1:O6"/>
  <sheetViews>
    <sheetView workbookViewId="0">
      <selection activeCell="F26" sqref="F26:F27"/>
    </sheetView>
  </sheetViews>
  <sheetFormatPr baseColWidth="10" defaultRowHeight="12.75" x14ac:dyDescent="0.2"/>
  <cols>
    <col min="1" max="16384" width="11.42578125" style="61"/>
  </cols>
  <sheetData>
    <row r="1" spans="1:15" x14ac:dyDescent="0.2">
      <c r="A1" s="60" t="s">
        <v>396</v>
      </c>
      <c r="B1" s="60" t="s">
        <v>397</v>
      </c>
      <c r="C1" s="60" t="s">
        <v>398</v>
      </c>
      <c r="D1" s="60" t="s">
        <v>399</v>
      </c>
      <c r="E1" s="60" t="s">
        <v>400</v>
      </c>
      <c r="F1" s="60" t="s">
        <v>401</v>
      </c>
      <c r="G1" s="60" t="s">
        <v>396</v>
      </c>
      <c r="H1" s="60" t="s">
        <v>402</v>
      </c>
      <c r="I1" s="60" t="s">
        <v>403</v>
      </c>
      <c r="J1" s="60" t="s">
        <v>404</v>
      </c>
      <c r="K1" s="60" t="s">
        <v>405</v>
      </c>
      <c r="L1" s="60" t="s">
        <v>406</v>
      </c>
      <c r="M1" s="60" t="s">
        <v>407</v>
      </c>
      <c r="N1" s="60" t="s">
        <v>408</v>
      </c>
      <c r="O1" s="60" t="s">
        <v>409</v>
      </c>
    </row>
    <row r="2" spans="1:15" x14ac:dyDescent="0.2">
      <c r="A2" s="61" t="s">
        <v>410</v>
      </c>
      <c r="B2" s="62"/>
      <c r="C2" s="61" t="s">
        <v>411</v>
      </c>
      <c r="D2" s="61" t="s">
        <v>412</v>
      </c>
      <c r="E2" s="61" t="s">
        <v>413</v>
      </c>
      <c r="F2" s="63">
        <v>44537</v>
      </c>
      <c r="G2" s="61" t="s">
        <v>410</v>
      </c>
      <c r="H2" s="64">
        <v>637583</v>
      </c>
      <c r="I2" s="61" t="s">
        <v>354</v>
      </c>
      <c r="J2" s="61" t="s">
        <v>414</v>
      </c>
      <c r="L2" s="61" t="s">
        <v>415</v>
      </c>
      <c r="M2" s="61" t="s">
        <v>416</v>
      </c>
      <c r="N2" s="64">
        <v>56</v>
      </c>
      <c r="O2" s="63">
        <v>44537</v>
      </c>
    </row>
    <row r="3" spans="1:15" x14ac:dyDescent="0.2">
      <c r="A3" s="61" t="s">
        <v>417</v>
      </c>
      <c r="B3" s="62"/>
      <c r="C3" s="61" t="s">
        <v>411</v>
      </c>
      <c r="D3" s="61" t="s">
        <v>418</v>
      </c>
      <c r="E3" s="61" t="s">
        <v>419</v>
      </c>
      <c r="F3" s="63">
        <v>44580</v>
      </c>
      <c r="G3" s="61" t="s">
        <v>417</v>
      </c>
      <c r="H3" s="64">
        <v>2988488</v>
      </c>
      <c r="I3" s="61" t="s">
        <v>77</v>
      </c>
      <c r="J3" s="61" t="s">
        <v>414</v>
      </c>
      <c r="L3" s="61" t="s">
        <v>420</v>
      </c>
      <c r="M3" s="61" t="s">
        <v>421</v>
      </c>
      <c r="N3" s="64">
        <v>13</v>
      </c>
      <c r="O3" s="63">
        <v>44580</v>
      </c>
    </row>
    <row r="4" spans="1:15" x14ac:dyDescent="0.2">
      <c r="A4" s="61" t="s">
        <v>422</v>
      </c>
      <c r="B4" s="62"/>
      <c r="C4" s="61" t="s">
        <v>411</v>
      </c>
      <c r="D4" s="61" t="s">
        <v>423</v>
      </c>
      <c r="E4" s="61" t="s">
        <v>413</v>
      </c>
      <c r="F4" s="63">
        <v>44580</v>
      </c>
      <c r="G4" s="61" t="s">
        <v>422</v>
      </c>
      <c r="H4" s="64">
        <v>9412545</v>
      </c>
      <c r="I4" s="61" t="s">
        <v>77</v>
      </c>
      <c r="J4" s="61" t="s">
        <v>414</v>
      </c>
      <c r="L4" s="61" t="s">
        <v>420</v>
      </c>
      <c r="M4" s="61" t="s">
        <v>421</v>
      </c>
      <c r="N4" s="64">
        <v>13</v>
      </c>
      <c r="O4" s="63">
        <v>44580</v>
      </c>
    </row>
    <row r="5" spans="1:15" x14ac:dyDescent="0.2">
      <c r="A5" s="61" t="s">
        <v>424</v>
      </c>
      <c r="B5" s="62"/>
      <c r="C5" s="61" t="s">
        <v>411</v>
      </c>
      <c r="D5" s="61" t="s">
        <v>425</v>
      </c>
      <c r="E5" s="61" t="s">
        <v>419</v>
      </c>
      <c r="F5" s="63">
        <v>44537</v>
      </c>
      <c r="G5" s="61" t="s">
        <v>424</v>
      </c>
      <c r="H5" s="64">
        <v>30300</v>
      </c>
      <c r="I5" s="61" t="s">
        <v>426</v>
      </c>
      <c r="J5" s="61" t="s">
        <v>414</v>
      </c>
      <c r="L5" s="61" t="s">
        <v>415</v>
      </c>
      <c r="M5" s="61" t="s">
        <v>427</v>
      </c>
      <c r="N5" s="64">
        <v>56</v>
      </c>
      <c r="O5" s="63">
        <v>44537</v>
      </c>
    </row>
    <row r="6" spans="1:15" x14ac:dyDescent="0.2">
      <c r="H6" s="65">
        <f>SUM(H2:H5)</f>
        <v>13068916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VERIFICACIÓN DE CARTERA </vt:lpstr>
      <vt:lpstr>PAGOS </vt:lpstr>
      <vt:lpstr>DEVOLUCIONES</vt:lpstr>
      <vt:lpstr>RESUMEN </vt:lpstr>
      <vt:lpstr>GIROS POR LEGALIZAR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Wilmar Gerardo Lopez Sanchez</dc:creator>
  <cp:lastModifiedBy>Carlos Alberto Cuervo Sierra</cp:lastModifiedBy>
  <dcterms:created xsi:type="dcterms:W3CDTF">2018-09-25T23:41:55Z</dcterms:created>
  <dcterms:modified xsi:type="dcterms:W3CDTF">2022-02-02T22:27:26Z</dcterms:modified>
</cp:coreProperties>
</file>