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lreyes\Downloads\"/>
    </mc:Choice>
  </mc:AlternateContent>
  <xr:revisionPtr revIDLastSave="0" documentId="13_ncr:1_{6527529A-A697-48B2-95F4-2169A5A700D1}" xr6:coauthVersionLast="47" xr6:coauthVersionMax="47" xr10:uidLastSave="{00000000-0000-0000-0000-000000000000}"/>
  <bookViews>
    <workbookView xWindow="-120" yWindow="-120" windowWidth="29040" windowHeight="15840" activeTab="1" xr2:uid="{00000000-000D-0000-FFFF-FFFF00000000}"/>
  </bookViews>
  <sheets>
    <sheet name="DEVOLUCION DETALLE" sheetId="4" r:id="rId1"/>
    <sheet name="NIT 800" sheetId="3" r:id="rId2"/>
  </sheets>
  <definedNames>
    <definedName name="_xlnm._FilterDatabase" localSheetId="1" hidden="1">'NIT 800'!$A$1:$AV$1</definedName>
    <definedName name="PA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3" l="1"/>
  <c r="F13" i="3"/>
  <c r="E13" i="3"/>
</calcChain>
</file>

<file path=xl/sharedStrings.xml><?xml version="1.0" encoding="utf-8"?>
<sst xmlns="http://schemas.openxmlformats.org/spreadsheetml/2006/main" count="63" uniqueCount="45">
  <si>
    <t>NUMERO FACTURA</t>
  </si>
  <si>
    <t>FECHA FACTURA</t>
  </si>
  <si>
    <t>FECHA RADICACION</t>
  </si>
  <si>
    <t>VALOR FACTURA</t>
  </si>
  <si>
    <t>SALDO FACTURA</t>
  </si>
  <si>
    <t>FACTURAS DEVUELTAS</t>
  </si>
  <si>
    <t>FACTURAS NO RADICADAS</t>
  </si>
  <si>
    <t>APLISALUD</t>
  </si>
  <si>
    <t>DETALLE DEVOLUCIÓN</t>
  </si>
  <si>
    <t>ESTADO</t>
  </si>
  <si>
    <t>coddevolucion</t>
  </si>
  <si>
    <t>CODIGO_REPS_IPS</t>
  </si>
  <si>
    <t>NIT_PROVEEDOR</t>
  </si>
  <si>
    <t>NOMBRE_PROVEEDOR</t>
  </si>
  <si>
    <t>DptoIPS</t>
  </si>
  <si>
    <t>MpioIPS</t>
  </si>
  <si>
    <t>nrofactura</t>
  </si>
  <si>
    <t>Observacion</t>
  </si>
  <si>
    <t>Entrada</t>
  </si>
  <si>
    <t>valor</t>
  </si>
  <si>
    <t>Sucursal</t>
  </si>
  <si>
    <t>Modalidad</t>
  </si>
  <si>
    <t>detalle_devolucion</t>
  </si>
  <si>
    <t>codusuariorecepciono</t>
  </si>
  <si>
    <t>fechadevolucion</t>
  </si>
  <si>
    <t>FechaRecepcion</t>
  </si>
  <si>
    <t>fechaultimamodificacion</t>
  </si>
  <si>
    <t>MOTIVO_DEVOLUCION</t>
  </si>
  <si>
    <t>DESC_MOTIVO_DEVOLUCION</t>
  </si>
  <si>
    <t>Tipo</t>
  </si>
  <si>
    <t>DF-6846835437</t>
  </si>
  <si>
    <t>SANATORIO DE AGUA DE DIOS E.S.E.</t>
  </si>
  <si>
    <t>Cundinamarca</t>
  </si>
  <si>
    <t>AGUA DE DIOS</t>
  </si>
  <si>
    <t xml:space="preserve">Se hace devolución de la factura N 748656 por valor de $ 87598 correspondiente a la atención del dia 21/01/2016 de la paciente ROSABEL ARDILA DE GARCIA ya que se encuentra extemporanea tiene 2 años desde la prestación del servicio 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</si>
  <si>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SANTANDER</t>
  </si>
  <si>
    <t>Evento</t>
  </si>
  <si>
    <t>icarenas</t>
  </si>
  <si>
    <t>Factura no cumple requisitos legales</t>
  </si>
  <si>
    <t>DEVUELTA</t>
  </si>
  <si>
    <t>AFILIADO SOLSALUD ADRES COMPENSO LOS RECURSOS A ESA EPS</t>
  </si>
  <si>
    <t>EN ADRES NO EXISTEN REGISTRO PARA EL NUMERO DE IDENT QUE RELACIONAN</t>
  </si>
  <si>
    <t>DF-4750223413</t>
  </si>
  <si>
    <t>AFILIADO COMFACUNDI ADRES COMPENSO LOS RECURSOS A ESA EPS</t>
  </si>
  <si>
    <t>TIENEN RTA SEGÚN ESCRIBE LA IPS ES DECIR SI RECIBIERON LA DEVOLUCIÓN PERO LAS DEVOLUCIONES NO SE SUBSANAN EN RESPUESTA SINO QUE DEBEN SER NUEVAMENTE RADICADAS COMPLETAS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</si>
</sst>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9"/>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indexed="44"/>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4">
    <xf numFmtId="0" fontId="0" fillId="0" borderId="0" xfId="0"/>
    <xf numFmtId="0" fontId="16" fillId="33" borderId="10" xfId="0" applyFont="1" applyFill="1" applyBorder="1" applyAlignment="1">
      <alignment horizontal="center" wrapText="1"/>
    </xf>
    <xf numFmtId="0" fontId="0" fillId="0" borderId="10" xfId="0" applyBorder="1"/>
    <xf numFmtId="4" fontId="0" fillId="0" borderId="10" xfId="0" applyNumberFormat="1" applyBorder="1"/>
    <xf numFmtId="14" fontId="0" fillId="0" borderId="10" xfId="0" applyNumberFormat="1" applyBorder="1"/>
    <xf numFmtId="3" fontId="18" fillId="34" borderId="10" xfId="0" applyNumberFormat="1" applyFont="1" applyFill="1" applyBorder="1" applyAlignment="1">
      <alignment horizontal="center" vertical="center" wrapText="1"/>
    </xf>
    <xf numFmtId="4" fontId="18" fillId="34" borderId="10" xfId="0" applyNumberFormat="1" applyFont="1" applyFill="1" applyBorder="1" applyAlignment="1">
      <alignment horizontal="center" vertical="center" wrapText="1"/>
    </xf>
    <xf numFmtId="3" fontId="0" fillId="0" borderId="0" xfId="0" applyNumberFormat="1"/>
    <xf numFmtId="4" fontId="0" fillId="0" borderId="11" xfId="0" applyNumberFormat="1" applyBorder="1"/>
    <xf numFmtId="4" fontId="16" fillId="0" borderId="10" xfId="0" applyNumberFormat="1" applyFont="1" applyBorder="1"/>
    <xf numFmtId="3" fontId="0" fillId="0" borderId="10" xfId="0" applyNumberFormat="1" applyBorder="1"/>
    <xf numFmtId="3" fontId="16" fillId="0" borderId="10" xfId="0" applyNumberFormat="1" applyFont="1" applyBorder="1"/>
    <xf numFmtId="3" fontId="18" fillId="34" borderId="12" xfId="0" applyNumberFormat="1" applyFont="1" applyFill="1" applyBorder="1" applyAlignment="1">
      <alignment horizontal="center" vertical="center" wrapText="1"/>
    </xf>
    <xf numFmtId="14" fontId="0" fillId="0" borderId="0" xfId="0" applyNumberFormat="1"/>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76286-D0B5-419C-A1FD-DFDB042589E5}">
  <dimension ref="A1:U2"/>
  <sheetViews>
    <sheetView workbookViewId="0">
      <selection activeCell="H2" sqref="H2"/>
    </sheetView>
  </sheetViews>
  <sheetFormatPr baseColWidth="10" defaultColWidth="15.7109375" defaultRowHeight="16.5" customHeight="1" x14ac:dyDescent="0.25"/>
  <cols>
    <col min="1" max="1" width="14" bestFit="1" customWidth="1"/>
    <col min="2" max="2" width="17.28515625" bestFit="1" customWidth="1"/>
    <col min="3" max="3" width="15.85546875" bestFit="1" customWidth="1"/>
    <col min="4" max="4" width="33" bestFit="1" customWidth="1"/>
    <col min="5" max="6" width="13.5703125" bestFit="1" customWidth="1"/>
    <col min="7" max="7" width="10.140625" bestFit="1" customWidth="1"/>
    <col min="8" max="8" width="255.7109375" bestFit="1" customWidth="1"/>
    <col min="9" max="9" width="7.7109375" bestFit="1" customWidth="1"/>
    <col min="10" max="10" width="6" bestFit="1" customWidth="1"/>
    <col min="11" max="11" width="11.85546875" bestFit="1" customWidth="1"/>
    <col min="12" max="12" width="10.42578125" bestFit="1" customWidth="1"/>
    <col min="13" max="13" width="18.28515625" bestFit="1" customWidth="1"/>
    <col min="14" max="14" width="20.7109375" bestFit="1" customWidth="1"/>
    <col min="16" max="16" width="15.28515625" bestFit="1" customWidth="1"/>
    <col min="17" max="17" width="23.28515625" bestFit="1" customWidth="1"/>
    <col min="18" max="18" width="21.42578125" bestFit="1" customWidth="1"/>
    <col min="19" max="19" width="33.7109375" bestFit="1" customWidth="1"/>
    <col min="20" max="20" width="4.85546875" bestFit="1" customWidth="1"/>
    <col min="21" max="21" width="7.7109375" bestFit="1" customWidth="1"/>
  </cols>
  <sheetData>
    <row r="1" spans="1:21" ht="16.5" customHeight="1" x14ac:dyDescent="0.25">
      <c r="A1" t="s">
        <v>10</v>
      </c>
      <c r="B1" t="s">
        <v>11</v>
      </c>
      <c r="C1" t="s">
        <v>12</v>
      </c>
      <c r="D1" t="s">
        <v>13</v>
      </c>
      <c r="E1" t="s">
        <v>14</v>
      </c>
      <c r="F1" t="s">
        <v>15</v>
      </c>
      <c r="G1" t="s">
        <v>16</v>
      </c>
      <c r="H1" t="s">
        <v>17</v>
      </c>
      <c r="I1" t="s">
        <v>18</v>
      </c>
      <c r="J1" t="s">
        <v>19</v>
      </c>
      <c r="K1" t="s">
        <v>20</v>
      </c>
      <c r="L1" t="s">
        <v>21</v>
      </c>
      <c r="M1" t="s">
        <v>22</v>
      </c>
      <c r="N1" t="s">
        <v>23</v>
      </c>
      <c r="O1" t="s">
        <v>24</v>
      </c>
      <c r="P1" t="s">
        <v>25</v>
      </c>
      <c r="Q1" t="s">
        <v>26</v>
      </c>
      <c r="R1" t="s">
        <v>27</v>
      </c>
      <c r="S1" t="s">
        <v>28</v>
      </c>
      <c r="T1" t="s">
        <v>29</v>
      </c>
      <c r="U1" t="s">
        <v>18</v>
      </c>
    </row>
    <row r="2" spans="1:21" ht="16.5" customHeight="1" x14ac:dyDescent="0.25">
      <c r="A2" t="s">
        <v>30</v>
      </c>
      <c r="B2">
        <v>250010009401</v>
      </c>
      <c r="C2">
        <v>890680014</v>
      </c>
      <c r="D2" t="s">
        <v>31</v>
      </c>
      <c r="E2" t="s">
        <v>32</v>
      </c>
      <c r="F2" t="s">
        <v>33</v>
      </c>
      <c r="G2">
        <v>748656</v>
      </c>
      <c r="H2" t="s">
        <v>34</v>
      </c>
      <c r="I2">
        <v>1</v>
      </c>
      <c r="J2">
        <v>87598</v>
      </c>
      <c r="K2" t="s">
        <v>35</v>
      </c>
      <c r="L2" t="s">
        <v>36</v>
      </c>
      <c r="N2" t="s">
        <v>37</v>
      </c>
      <c r="O2" s="13">
        <v>43249</v>
      </c>
      <c r="P2" s="13">
        <v>43229</v>
      </c>
      <c r="Q2" s="13">
        <v>43249</v>
      </c>
      <c r="R2">
        <v>49</v>
      </c>
      <c r="S2" t="s">
        <v>38</v>
      </c>
      <c r="T2">
        <v>1</v>
      </c>
      <c r="U2">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DC748-B9B4-4476-90B6-1DB5C53D3222}">
  <dimension ref="A1:J13"/>
  <sheetViews>
    <sheetView tabSelected="1" workbookViewId="0">
      <pane xSplit="5" ySplit="1" topLeftCell="F2" activePane="bottomRight" state="frozen"/>
      <selection pane="topRight" activeCell="F1" sqref="F1"/>
      <selection pane="bottomLeft" activeCell="A2" sqref="A2"/>
      <selection pane="bottomRight" activeCell="G17" sqref="G17"/>
    </sheetView>
  </sheetViews>
  <sheetFormatPr baseColWidth="10" defaultRowHeight="15" x14ac:dyDescent="0.25"/>
  <cols>
    <col min="3" max="3" width="13.5703125" customWidth="1"/>
    <col min="5" max="5" width="12.7109375" bestFit="1" customWidth="1"/>
    <col min="6" max="7" width="11.42578125" style="7"/>
  </cols>
  <sheetData>
    <row r="1" spans="1:10" ht="51.75" customHeight="1" x14ac:dyDescent="0.25">
      <c r="A1" s="1" t="s">
        <v>0</v>
      </c>
      <c r="B1" s="1" t="s">
        <v>1</v>
      </c>
      <c r="C1" s="1" t="s">
        <v>2</v>
      </c>
      <c r="D1" s="1" t="s">
        <v>3</v>
      </c>
      <c r="E1" s="1" t="s">
        <v>4</v>
      </c>
      <c r="F1" s="5" t="s">
        <v>5</v>
      </c>
      <c r="G1" s="5" t="s">
        <v>6</v>
      </c>
      <c r="H1" s="6" t="s">
        <v>7</v>
      </c>
      <c r="I1" s="5" t="s">
        <v>8</v>
      </c>
      <c r="J1" s="12" t="s">
        <v>9</v>
      </c>
    </row>
    <row r="2" spans="1:10" x14ac:dyDescent="0.25">
      <c r="A2" s="2">
        <v>439395</v>
      </c>
      <c r="B2" s="4">
        <v>40674</v>
      </c>
      <c r="C2" s="4">
        <v>40709</v>
      </c>
      <c r="D2" s="3">
        <v>217044</v>
      </c>
      <c r="E2" s="8">
        <v>217044</v>
      </c>
      <c r="F2" s="10">
        <v>217044</v>
      </c>
      <c r="G2" s="10">
        <v>0</v>
      </c>
      <c r="H2" s="2" t="s">
        <v>39</v>
      </c>
      <c r="I2" s="2"/>
      <c r="J2" t="s">
        <v>40</v>
      </c>
    </row>
    <row r="3" spans="1:10" x14ac:dyDescent="0.25">
      <c r="A3" s="2">
        <v>439828</v>
      </c>
      <c r="B3" s="4">
        <v>40676</v>
      </c>
      <c r="C3" s="4">
        <v>40709</v>
      </c>
      <c r="D3" s="3">
        <v>306590</v>
      </c>
      <c r="E3" s="8">
        <v>306590</v>
      </c>
      <c r="F3" s="10">
        <v>306590</v>
      </c>
      <c r="G3" s="10">
        <v>0</v>
      </c>
      <c r="H3" s="2" t="s">
        <v>39</v>
      </c>
      <c r="I3" s="2"/>
      <c r="J3" t="s">
        <v>40</v>
      </c>
    </row>
    <row r="4" spans="1:10" x14ac:dyDescent="0.25">
      <c r="A4" s="2">
        <v>440221</v>
      </c>
      <c r="B4" s="4">
        <v>40680</v>
      </c>
      <c r="C4" s="4">
        <v>40709</v>
      </c>
      <c r="D4" s="3">
        <v>226643</v>
      </c>
      <c r="E4" s="8">
        <v>226643</v>
      </c>
      <c r="F4" s="10">
        <v>226643</v>
      </c>
      <c r="G4" s="10">
        <v>0</v>
      </c>
      <c r="H4" s="2" t="s">
        <v>39</v>
      </c>
      <c r="I4" s="2"/>
      <c r="J4" t="s">
        <v>40</v>
      </c>
    </row>
    <row r="5" spans="1:10" x14ac:dyDescent="0.25">
      <c r="A5" s="2">
        <v>441860</v>
      </c>
      <c r="B5" s="4">
        <v>40689</v>
      </c>
      <c r="C5" s="4">
        <v>40709</v>
      </c>
      <c r="D5" s="3">
        <v>1253774</v>
      </c>
      <c r="E5" s="8">
        <v>1253774</v>
      </c>
      <c r="F5" s="10">
        <v>1253774</v>
      </c>
      <c r="G5" s="10">
        <v>0</v>
      </c>
      <c r="H5" s="2" t="s">
        <v>39</v>
      </c>
      <c r="I5" s="2"/>
      <c r="J5" t="s">
        <v>40</v>
      </c>
    </row>
    <row r="6" spans="1:10" x14ac:dyDescent="0.25">
      <c r="A6" s="2">
        <v>442140</v>
      </c>
      <c r="B6" s="4">
        <v>40693</v>
      </c>
      <c r="C6" s="4">
        <v>40709</v>
      </c>
      <c r="D6" s="3">
        <v>842769</v>
      </c>
      <c r="E6" s="8">
        <v>842769</v>
      </c>
      <c r="F6" s="10">
        <v>842769</v>
      </c>
      <c r="G6" s="10">
        <v>0</v>
      </c>
      <c r="H6" s="2" t="s">
        <v>39</v>
      </c>
      <c r="I6" s="2"/>
      <c r="J6" t="s">
        <v>40</v>
      </c>
    </row>
    <row r="7" spans="1:10" x14ac:dyDescent="0.25">
      <c r="A7" s="2">
        <v>442462</v>
      </c>
      <c r="B7" s="4">
        <v>40694</v>
      </c>
      <c r="C7" s="4">
        <v>40709</v>
      </c>
      <c r="D7" s="3">
        <v>930999</v>
      </c>
      <c r="E7" s="8">
        <v>930999</v>
      </c>
      <c r="F7" s="10">
        <v>930999</v>
      </c>
      <c r="G7" s="10">
        <v>0</v>
      </c>
      <c r="H7" s="2" t="s">
        <v>39</v>
      </c>
      <c r="I7" s="2"/>
      <c r="J7" t="s">
        <v>40</v>
      </c>
    </row>
    <row r="8" spans="1:10" x14ac:dyDescent="0.25">
      <c r="A8" s="2">
        <v>537025</v>
      </c>
      <c r="B8" s="4">
        <v>41291</v>
      </c>
      <c r="C8" s="4">
        <v>41317</v>
      </c>
      <c r="D8" s="3">
        <v>46729</v>
      </c>
      <c r="E8" s="8">
        <v>46729</v>
      </c>
      <c r="F8" s="10">
        <v>46729</v>
      </c>
      <c r="G8" s="10">
        <v>0</v>
      </c>
      <c r="H8" s="2" t="s">
        <v>39</v>
      </c>
      <c r="I8" s="2"/>
      <c r="J8" t="s">
        <v>41</v>
      </c>
    </row>
    <row r="9" spans="1:10" x14ac:dyDescent="0.25">
      <c r="A9" s="2">
        <v>748656</v>
      </c>
      <c r="B9" s="4">
        <v>42398</v>
      </c>
      <c r="C9" s="4">
        <v>42415</v>
      </c>
      <c r="D9" s="3">
        <v>87598</v>
      </c>
      <c r="E9" s="8">
        <v>87598</v>
      </c>
      <c r="F9" s="10">
        <v>87598</v>
      </c>
      <c r="G9" s="10">
        <v>0</v>
      </c>
      <c r="H9" s="2" t="s">
        <v>39</v>
      </c>
      <c r="I9" t="s">
        <v>42</v>
      </c>
      <c r="J9" t="s">
        <v>34</v>
      </c>
    </row>
    <row r="10" spans="1:10" x14ac:dyDescent="0.25">
      <c r="A10" s="2">
        <v>859449</v>
      </c>
      <c r="B10" s="4">
        <v>43029</v>
      </c>
      <c r="C10" s="4">
        <v>43044</v>
      </c>
      <c r="D10" s="3">
        <v>751719</v>
      </c>
      <c r="E10" s="8">
        <v>751719</v>
      </c>
      <c r="F10" s="10">
        <v>751719</v>
      </c>
      <c r="G10" s="10">
        <v>0</v>
      </c>
      <c r="H10" s="2" t="s">
        <v>39</v>
      </c>
      <c r="I10" s="2"/>
      <c r="J10" t="s">
        <v>43</v>
      </c>
    </row>
    <row r="11" spans="1:10" x14ac:dyDescent="0.25">
      <c r="A11" s="2">
        <v>848750</v>
      </c>
      <c r="B11" s="4">
        <v>42964</v>
      </c>
      <c r="C11" s="4">
        <v>42983</v>
      </c>
      <c r="D11" s="3">
        <v>1187951</v>
      </c>
      <c r="E11" s="8">
        <v>1187951</v>
      </c>
      <c r="F11" s="10">
        <v>1187951</v>
      </c>
      <c r="G11" s="10">
        <v>0</v>
      </c>
      <c r="H11" s="2" t="s">
        <v>39</v>
      </c>
      <c r="I11" s="2"/>
      <c r="J11" t="s">
        <v>44</v>
      </c>
    </row>
    <row r="12" spans="1:10" x14ac:dyDescent="0.25">
      <c r="A12" s="2">
        <v>852792</v>
      </c>
      <c r="B12" s="4">
        <v>42988</v>
      </c>
      <c r="C12" s="4">
        <v>43013</v>
      </c>
      <c r="D12" s="3">
        <v>3825165</v>
      </c>
      <c r="E12" s="8">
        <v>3825165</v>
      </c>
      <c r="F12" s="10">
        <v>3825165</v>
      </c>
      <c r="G12" s="10">
        <v>0</v>
      </c>
      <c r="H12" s="2" t="s">
        <v>39</v>
      </c>
      <c r="I12" s="2"/>
      <c r="J12" t="s">
        <v>44</v>
      </c>
    </row>
    <row r="13" spans="1:10" x14ac:dyDescent="0.25">
      <c r="E13" s="9">
        <f>SUM(E2:E12)</f>
        <v>9676981</v>
      </c>
      <c r="F13" s="11">
        <f>SUM(F2:F12)</f>
        <v>9676981</v>
      </c>
      <c r="G13" s="11">
        <f>SUM(G2:G12)</f>
        <v>0</v>
      </c>
      <c r="H13" s="2"/>
      <c r="I13" s="2"/>
    </row>
  </sheetData>
  <sortState xmlns:xlrd2="http://schemas.microsoft.com/office/spreadsheetml/2017/richdata2" ref="A2:I12">
    <sortCondition ref="G2:G1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DEVOLUCION DETALLE</vt:lpstr>
      <vt:lpstr>NIT 800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Beatriz Sierra</dc:creator>
  <cp:lastModifiedBy>Laura Reyes Bernal</cp:lastModifiedBy>
  <dcterms:created xsi:type="dcterms:W3CDTF">2021-04-05T22:27:12Z</dcterms:created>
  <dcterms:modified xsi:type="dcterms:W3CDTF">2021-12-17T16:18:00Z</dcterms:modified>
</cp:coreProperties>
</file>