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fmazzeneth\Desktop\AIFT010 ARCHIVOS\"/>
    </mc:Choice>
  </mc:AlternateContent>
  <xr:revisionPtr revIDLastSave="0" documentId="13_ncr:1_{0BFB129E-80F5-453E-B686-09F355E157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  <sheet name="Hoja1" sheetId="4" r:id="rId2"/>
  </sheets>
  <definedNames>
    <definedName name="_xlnm._FilterDatabase" localSheetId="0" hidden="1">'PROPUESTA FORMATO'!$A$8:$AI$240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4" i="3" l="1"/>
  <c r="K247" i="3"/>
  <c r="K253" i="3"/>
  <c r="K252" i="3"/>
  <c r="K250" i="3"/>
  <c r="K249" i="3"/>
  <c r="K245" i="3"/>
  <c r="AE240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65" i="3"/>
  <c r="AE166" i="3"/>
  <c r="AE167" i="3"/>
  <c r="AE168" i="3"/>
  <c r="AE169" i="3"/>
  <c r="AE170" i="3"/>
  <c r="AE171" i="3"/>
  <c r="AE172" i="3"/>
  <c r="AE173" i="3"/>
  <c r="AE174" i="3"/>
  <c r="AE175" i="3"/>
  <c r="AE176" i="3"/>
  <c r="AE177" i="3"/>
  <c r="AE178" i="3"/>
  <c r="AE179" i="3"/>
  <c r="AE180" i="3"/>
  <c r="AE181" i="3"/>
  <c r="AE182" i="3"/>
  <c r="AE183" i="3"/>
  <c r="AE184" i="3"/>
  <c r="AE185" i="3"/>
  <c r="AE186" i="3"/>
  <c r="AE187" i="3"/>
  <c r="AE188" i="3"/>
  <c r="AE189" i="3"/>
  <c r="AE190" i="3"/>
  <c r="AE191" i="3"/>
  <c r="AE192" i="3"/>
  <c r="AE193" i="3"/>
  <c r="AE194" i="3"/>
  <c r="AE195" i="3"/>
  <c r="AE196" i="3"/>
  <c r="AE197" i="3"/>
  <c r="AE198" i="3"/>
  <c r="AE199" i="3"/>
  <c r="AE200" i="3"/>
  <c r="AE201" i="3"/>
  <c r="AE202" i="3"/>
  <c r="AE203" i="3"/>
  <c r="AE204" i="3"/>
  <c r="AE205" i="3"/>
  <c r="AE206" i="3"/>
  <c r="AE207" i="3"/>
  <c r="AE208" i="3"/>
  <c r="AE209" i="3"/>
  <c r="AE210" i="3"/>
  <c r="AE211" i="3"/>
  <c r="AE212" i="3"/>
  <c r="AE213" i="3"/>
  <c r="AE214" i="3"/>
  <c r="AE215" i="3"/>
  <c r="AE216" i="3"/>
  <c r="AE217" i="3"/>
  <c r="AE218" i="3"/>
  <c r="AE219" i="3"/>
  <c r="AE220" i="3"/>
  <c r="AE221" i="3"/>
  <c r="AE222" i="3"/>
  <c r="AE223" i="3"/>
  <c r="AE224" i="3"/>
  <c r="AE225" i="3"/>
  <c r="AE226" i="3"/>
  <c r="AE227" i="3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9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9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9" i="3"/>
  <c r="N240" i="3"/>
  <c r="G240" i="3"/>
  <c r="C6" i="4"/>
  <c r="C8" i="4" s="1"/>
  <c r="C5" i="4"/>
  <c r="C2" i="4"/>
  <c r="C1" i="4"/>
  <c r="C3" i="4" s="1"/>
  <c r="AE9" i="3"/>
  <c r="O24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<sst xmlns="http://schemas.openxmlformats.org/spreadsheetml/2006/main" count="362" uniqueCount="51">
  <si>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</si>
  <si>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</si>
  <si>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</si>
  <si>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</si>
  <si>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</si>
  <si>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</si>
  <si>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</si>
  <si>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</si>
  <si>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</si>
  <si>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</si>
  <si>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</si>
  <si>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</si>
  <si>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</si>
  <si>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</si>
  <si>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</si>
  <si>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</si>
  <si>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</si>
  <si>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</si>
  <si>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</si>
  <si>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</si>
  <si>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</si>
  <si>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</si>
  <si>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</si>
  <si>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</si>
  <si>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</si>
  <si>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</si>
  <si>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</si>
  <si>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</si>
  <si>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</si>
  <si>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</si>
  <si>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</si>
  <si>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</si>
  <si>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</si>
  <si>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</si>
  <si>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</si>
  <si>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</si>
  <si>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</si>
  <si>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</si>
  <si>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</si>
  <si>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VALOR COPAGO  CUOTA MODERADORA (SÍ Aplica)</t>
  </si>
  <si>
    <t>cartera coosalud</t>
  </si>
  <si>
    <t xml:space="preserve">glosa por conciliar </t>
  </si>
  <si>
    <t>pagos</t>
  </si>
  <si>
    <t>cartera ips</t>
  </si>
  <si>
    <t xml:space="preserve">no registra </t>
  </si>
  <si>
    <t xml:space="preserve">IPS:HOSPITAL LA CANDELARIA </t>
  </si>
  <si>
    <t>FECHA DE CONCILIACION: 25 JUNIO 2021</t>
  </si>
  <si>
    <t>FECHA DE CORTE DE CONCILIACION: 31 MAYO 2021</t>
  </si>
  <si>
    <t>HLC</t>
  </si>
  <si>
    <t>Devolucion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</si>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</sst>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41" fontId="8" fillId="0" borderId="1" xfId="3" applyFont="1" applyFill="1" applyBorder="1"/>
    <xf numFmtId="41" fontId="9" fillId="0" borderId="1" xfId="3" applyFont="1" applyBorder="1"/>
    <xf numFmtId="0" fontId="9" fillId="0" borderId="1" xfId="0" applyFont="1" applyBorder="1"/>
    <xf numFmtId="0" fontId="9" fillId="0" borderId="0" xfId="0" applyFont="1"/>
    <xf numFmtId="42" fontId="9" fillId="0" borderId="0" xfId="0" applyNumberFormat="1" applyFont="1"/>
    <xf numFmtId="0" fontId="0" fillId="0" borderId="1" xfId="0" applyBorder="1"/>
    <xf numFmtId="14" fontId="0" fillId="0" borderId="1" xfId="0" applyNumberFormat="1" applyBorder="1"/>
    <xf numFmtId="41" fontId="1" fillId="0" borderId="1" xfId="3" applyFont="1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/>
    </xf>
    <xf numFmtId="41" fontId="10" fillId="0" borderId="1" xfId="3" applyFont="1" applyFill="1" applyBorder="1"/>
    <xf numFmtId="3" fontId="8" fillId="0" borderId="1" xfId="0" applyNumberFormat="1" applyFont="1" applyFill="1" applyBorder="1"/>
    <xf numFmtId="14" fontId="11" fillId="0" borderId="1" xfId="0" applyNumberFormat="1" applyFont="1" applyBorder="1" applyAlignment="1">
      <alignment horizontal="right"/>
    </xf>
    <xf numFmtId="0" fontId="9" fillId="0" borderId="1" xfId="0" applyFont="1" applyFill="1" applyBorder="1"/>
    <xf numFmtId="14" fontId="9" fillId="0" borderId="1" xfId="0" applyNumberFormat="1" applyFont="1" applyBorder="1"/>
    <xf numFmtId="41" fontId="9" fillId="0" borderId="0" xfId="0" applyNumberFormat="1" applyFont="1"/>
    <xf numFmtId="41" fontId="0" fillId="0" borderId="0" xfId="3" applyFont="1"/>
    <xf numFmtId="41" fontId="3" fillId="2" borderId="2" xfId="3" applyFont="1" applyFill="1" applyBorder="1" applyAlignment="1">
      <alignment horizontal="center" vertical="center" wrapText="1"/>
    </xf>
    <xf numFmtId="41" fontId="13" fillId="0" borderId="0" xfId="3" applyFont="1"/>
    <xf numFmtId="41" fontId="9" fillId="0" borderId="0" xfId="3" applyFont="1"/>
    <xf numFmtId="14" fontId="8" fillId="0" borderId="1" xfId="3" applyNumberFormat="1" applyFont="1" applyFill="1" applyBorder="1"/>
    <xf numFmtId="0" fontId="9" fillId="0" borderId="0" xfId="0" applyNumberFormat="1" applyFont="1"/>
    <xf numFmtId="41" fontId="3" fillId="3" borderId="2" xfId="3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4"/>
  <sheetViews>
    <sheetView tabSelected="1" zoomScale="98" zoomScaleNormal="98" workbookViewId="0">
      <selection activeCell="G15" sqref="G14:G15"/>
    </sheetView>
  </sheetViews>
  <sheetFormatPr baseColWidth="10" defaultRowHeight="15" x14ac:dyDescent="0.25"/>
  <cols>
    <col min="1" max="1" width="11.5703125" style="15" bestFit="1" customWidth="1"/>
    <col min="2" max="2" width="14.7109375" style="15" customWidth="1"/>
    <col min="3" max="3" width="13.7109375" style="15" bestFit="1" customWidth="1"/>
    <col min="4" max="6" width="11.5703125" style="15" bestFit="1" customWidth="1"/>
    <col min="7" max="7" width="27.28515625" style="39" bestFit="1" customWidth="1"/>
    <col min="8" max="8" width="12.28515625" style="15" customWidth="1"/>
    <col min="9" max="9" width="18" style="15" bestFit="1" customWidth="1"/>
    <col min="10" max="13" width="14.140625" style="15" customWidth="1"/>
    <col min="14" max="14" width="25.140625" style="39" bestFit="1" customWidth="1"/>
    <col min="15" max="15" width="27.28515625" style="39" bestFit="1" customWidth="1"/>
    <col min="16" max="16" width="25.140625" style="15" bestFit="1" customWidth="1"/>
    <col min="17" max="17" width="27.28515625" style="15" bestFit="1" customWidth="1"/>
    <col min="18" max="18" width="11.5703125" style="15" bestFit="1" customWidth="1"/>
    <col min="19" max="19" width="12.42578125" style="15" customWidth="1"/>
    <col min="20" max="20" width="12.42578125" style="41" customWidth="1"/>
    <col min="21" max="23" width="11.5703125" style="15" bestFit="1" customWidth="1"/>
    <col min="24" max="24" width="16.7109375" style="39" bestFit="1" customWidth="1"/>
    <col min="25" max="27" width="11.5703125" style="15" bestFit="1" customWidth="1"/>
    <col min="28" max="28" width="15.85546875" style="15" bestFit="1" customWidth="1"/>
    <col min="29" max="29" width="11.5703125" style="15" bestFit="1" customWidth="1"/>
    <col min="30" max="30" width="13.85546875" style="15" customWidth="1"/>
    <col min="31" max="31" width="23.140625" style="15" bestFit="1" customWidth="1"/>
    <col min="32" max="32" width="11.5703125" style="15" bestFit="1" customWidth="1"/>
    <col min="33" max="33" width="28.5703125" style="15" customWidth="1"/>
    <col min="34" max="34" width="13.85546875" style="15" customWidth="1"/>
    <col min="35" max="35" width="15.7109375" style="15" bestFit="1" customWidth="1"/>
    <col min="36" max="16384" width="11.42578125" style="15"/>
  </cols>
  <sheetData>
    <row r="1" spans="1:35" customFormat="1" x14ac:dyDescent="0.25">
      <c r="A1" s="1" t="s">
        <v>25</v>
      </c>
      <c r="G1" s="36"/>
      <c r="N1" s="36"/>
      <c r="O1" s="36"/>
      <c r="X1" s="36"/>
    </row>
    <row r="2" spans="1:35" customFormat="1" x14ac:dyDescent="0.25">
      <c r="A2" s="1" t="s">
        <v>38</v>
      </c>
      <c r="G2" s="36"/>
      <c r="N2" s="36"/>
      <c r="O2" s="36"/>
      <c r="X2" s="36"/>
    </row>
    <row r="3" spans="1:35" customFormat="1" x14ac:dyDescent="0.25">
      <c r="A3" s="1" t="s">
        <v>45</v>
      </c>
      <c r="G3" s="36"/>
      <c r="N3" s="36"/>
      <c r="O3" s="36"/>
      <c r="X3" s="36"/>
    </row>
    <row r="4" spans="1:35" customFormat="1" x14ac:dyDescent="0.25">
      <c r="A4" s="1" t="s">
        <v>47</v>
      </c>
      <c r="G4" s="36"/>
      <c r="N4" s="36"/>
      <c r="O4" s="36"/>
      <c r="X4" s="36"/>
    </row>
    <row r="5" spans="1:35" customFormat="1" x14ac:dyDescent="0.25">
      <c r="A5" s="1" t="s">
        <v>46</v>
      </c>
      <c r="G5" s="36"/>
      <c r="N5" s="36"/>
      <c r="O5" s="36"/>
      <c r="X5" s="36"/>
    </row>
    <row r="6" spans="1:35" customFormat="1" ht="15.75" thickBot="1" x14ac:dyDescent="0.3">
      <c r="G6" s="36"/>
      <c r="N6" s="36"/>
      <c r="O6" s="36"/>
      <c r="X6" s="36"/>
    </row>
    <row r="7" spans="1:35" customFormat="1" ht="15.75" customHeight="1" thickBot="1" x14ac:dyDescent="0.3">
      <c r="A7" s="23" t="s">
        <v>37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customFormat="1" ht="56.25" x14ac:dyDescent="0.25">
      <c r="A8" s="4" t="s">
        <v>3</v>
      </c>
      <c r="B8" s="5" t="s">
        <v>13</v>
      </c>
      <c r="C8" s="4" t="s">
        <v>26</v>
      </c>
      <c r="D8" s="4" t="s">
        <v>27</v>
      </c>
      <c r="E8" s="6" t="s">
        <v>28</v>
      </c>
      <c r="F8" s="5" t="s">
        <v>29</v>
      </c>
      <c r="G8" s="37" t="s">
        <v>30</v>
      </c>
      <c r="H8" s="5" t="s">
        <v>39</v>
      </c>
      <c r="I8" s="5" t="s">
        <v>31</v>
      </c>
      <c r="J8" s="5" t="s">
        <v>21</v>
      </c>
      <c r="K8" s="5" t="s">
        <v>24</v>
      </c>
      <c r="L8" s="5" t="s">
        <v>22</v>
      </c>
      <c r="M8" s="5" t="s">
        <v>23</v>
      </c>
      <c r="N8" s="37" t="s">
        <v>18</v>
      </c>
      <c r="O8" s="37" t="s">
        <v>32</v>
      </c>
      <c r="P8" s="7" t="s">
        <v>33</v>
      </c>
      <c r="Q8" s="8" t="s">
        <v>7</v>
      </c>
      <c r="R8" s="8" t="s">
        <v>6</v>
      </c>
      <c r="S8" s="8" t="s">
        <v>11</v>
      </c>
      <c r="T8" s="9" t="s">
        <v>17</v>
      </c>
      <c r="U8" s="8" t="s">
        <v>12</v>
      </c>
      <c r="V8" s="9" t="s">
        <v>14</v>
      </c>
      <c r="W8" s="9" t="s">
        <v>16</v>
      </c>
      <c r="X8" s="42" t="s">
        <v>5</v>
      </c>
      <c r="Y8" s="8" t="s">
        <v>8</v>
      </c>
      <c r="Z8" s="9" t="s">
        <v>34</v>
      </c>
      <c r="AA8" s="9" t="s">
        <v>35</v>
      </c>
      <c r="AB8" s="9" t="s">
        <v>0</v>
      </c>
      <c r="AC8" s="9" t="s">
        <v>36</v>
      </c>
      <c r="AD8" s="9" t="s">
        <v>1</v>
      </c>
      <c r="AE8" s="9" t="s">
        <v>10</v>
      </c>
      <c r="AF8" s="9" t="s">
        <v>15</v>
      </c>
      <c r="AG8" s="9" t="s">
        <v>9</v>
      </c>
      <c r="AH8" s="3" t="s">
        <v>19</v>
      </c>
      <c r="AI8" s="2" t="s">
        <v>2</v>
      </c>
    </row>
    <row r="9" spans="1:35" x14ac:dyDescent="0.25">
      <c r="A9" s="10">
        <v>1</v>
      </c>
      <c r="B9" s="11" t="s">
        <v>4</v>
      </c>
      <c r="C9" s="10"/>
      <c r="D9" s="26">
        <v>450454</v>
      </c>
      <c r="E9" s="18">
        <v>43554</v>
      </c>
      <c r="F9" s="18">
        <v>43683</v>
      </c>
      <c r="G9" s="12">
        <v>102750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f>+G9-H9-I9-N9</f>
        <v>102750</v>
      </c>
      <c r="P9" s="17">
        <f>+D9</f>
        <v>450454</v>
      </c>
      <c r="Q9" s="12">
        <f>+G9</f>
        <v>102750</v>
      </c>
      <c r="R9" s="19">
        <v>0</v>
      </c>
      <c r="S9" s="12">
        <v>102750</v>
      </c>
      <c r="T9" s="40">
        <v>43706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f>+X9</f>
        <v>0</v>
      </c>
      <c r="AF9" s="12">
        <v>0</v>
      </c>
      <c r="AG9" s="13">
        <v>0</v>
      </c>
      <c r="AH9" s="31"/>
      <c r="AI9" s="14"/>
    </row>
    <row r="10" spans="1:35" x14ac:dyDescent="0.25">
      <c r="A10" s="10">
        <v>2</v>
      </c>
      <c r="B10" s="11" t="s">
        <v>4</v>
      </c>
      <c r="C10" s="10"/>
      <c r="D10" s="26">
        <v>450464</v>
      </c>
      <c r="E10" s="18">
        <v>43554</v>
      </c>
      <c r="F10" s="18">
        <v>43683</v>
      </c>
      <c r="G10" s="12">
        <v>66440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f t="shared" ref="O10:O73" si="0">+G10-H10-I10-N10</f>
        <v>66440</v>
      </c>
      <c r="P10" s="17">
        <f t="shared" ref="P10:P73" si="1">+D10</f>
        <v>450464</v>
      </c>
      <c r="Q10" s="12">
        <f t="shared" ref="Q10:Q73" si="2">+G10</f>
        <v>66440</v>
      </c>
      <c r="R10" s="19">
        <v>0</v>
      </c>
      <c r="S10" s="12">
        <v>66440</v>
      </c>
      <c r="T10" s="40">
        <v>43706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f t="shared" ref="AE10:AE73" si="3">+X10</f>
        <v>0</v>
      </c>
      <c r="AF10" s="12">
        <v>0</v>
      </c>
      <c r="AG10" s="13">
        <v>0</v>
      </c>
      <c r="AH10" s="31"/>
      <c r="AI10" s="14"/>
    </row>
    <row r="11" spans="1:35" x14ac:dyDescent="0.25">
      <c r="A11" s="10">
        <v>3</v>
      </c>
      <c r="B11" s="11" t="s">
        <v>4</v>
      </c>
      <c r="C11" s="10"/>
      <c r="D11" s="26">
        <v>450465</v>
      </c>
      <c r="E11" s="18">
        <v>43554</v>
      </c>
      <c r="F11" s="18">
        <v>43683</v>
      </c>
      <c r="G11" s="12">
        <v>42064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f t="shared" si="0"/>
        <v>42064</v>
      </c>
      <c r="P11" s="17">
        <f t="shared" si="1"/>
        <v>450465</v>
      </c>
      <c r="Q11" s="12">
        <f t="shared" si="2"/>
        <v>42064</v>
      </c>
      <c r="R11" s="19">
        <v>0</v>
      </c>
      <c r="S11" s="12">
        <v>42064</v>
      </c>
      <c r="T11" s="40">
        <v>43706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f t="shared" si="3"/>
        <v>0</v>
      </c>
      <c r="AF11" s="12">
        <v>0</v>
      </c>
      <c r="AG11" s="13">
        <v>0</v>
      </c>
      <c r="AH11" s="31"/>
      <c r="AI11" s="14"/>
    </row>
    <row r="12" spans="1:35" x14ac:dyDescent="0.25">
      <c r="A12" s="10">
        <v>4</v>
      </c>
      <c r="B12" s="11" t="s">
        <v>4</v>
      </c>
      <c r="C12" s="10"/>
      <c r="D12" s="26">
        <v>450466</v>
      </c>
      <c r="E12" s="18">
        <v>43554</v>
      </c>
      <c r="F12" s="18">
        <v>43683</v>
      </c>
      <c r="G12" s="12">
        <v>176792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f t="shared" si="0"/>
        <v>176792</v>
      </c>
      <c r="P12" s="17">
        <f t="shared" si="1"/>
        <v>450466</v>
      </c>
      <c r="Q12" s="12">
        <f t="shared" si="2"/>
        <v>176792</v>
      </c>
      <c r="R12" s="19">
        <v>0</v>
      </c>
      <c r="S12" s="12">
        <v>176792</v>
      </c>
      <c r="T12" s="40">
        <v>43706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f t="shared" si="3"/>
        <v>0</v>
      </c>
      <c r="AF12" s="12">
        <v>0</v>
      </c>
      <c r="AG12" s="13">
        <v>0</v>
      </c>
      <c r="AH12" s="31"/>
      <c r="AI12" s="14"/>
    </row>
    <row r="13" spans="1:35" x14ac:dyDescent="0.25">
      <c r="A13" s="10">
        <v>5</v>
      </c>
      <c r="B13" s="11" t="s">
        <v>4</v>
      </c>
      <c r="C13" s="10"/>
      <c r="D13" s="26">
        <v>450475</v>
      </c>
      <c r="E13" s="18">
        <v>43554</v>
      </c>
      <c r="F13" s="18">
        <v>43683</v>
      </c>
      <c r="G13" s="12">
        <v>42064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f t="shared" si="0"/>
        <v>42064</v>
      </c>
      <c r="P13" s="17">
        <f t="shared" si="1"/>
        <v>450475</v>
      </c>
      <c r="Q13" s="12">
        <f t="shared" si="2"/>
        <v>42064</v>
      </c>
      <c r="R13" s="19">
        <v>0</v>
      </c>
      <c r="S13" s="12">
        <v>42064</v>
      </c>
      <c r="T13" s="40">
        <v>43706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f t="shared" si="3"/>
        <v>0</v>
      </c>
      <c r="AF13" s="12">
        <v>0</v>
      </c>
      <c r="AG13" s="13">
        <v>0</v>
      </c>
      <c r="AH13" s="31"/>
      <c r="AI13" s="14"/>
    </row>
    <row r="14" spans="1:35" x14ac:dyDescent="0.25">
      <c r="A14" s="10">
        <v>6</v>
      </c>
      <c r="B14" s="11" t="s">
        <v>4</v>
      </c>
      <c r="C14" s="10"/>
      <c r="D14" s="26">
        <v>450476</v>
      </c>
      <c r="E14" s="18">
        <v>43554</v>
      </c>
      <c r="F14" s="18">
        <v>43683</v>
      </c>
      <c r="G14" s="12">
        <v>39864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f t="shared" si="0"/>
        <v>39864</v>
      </c>
      <c r="P14" s="17">
        <f t="shared" si="1"/>
        <v>450476</v>
      </c>
      <c r="Q14" s="12">
        <f t="shared" si="2"/>
        <v>39864</v>
      </c>
      <c r="R14" s="19">
        <v>0</v>
      </c>
      <c r="S14" s="12">
        <v>39864</v>
      </c>
      <c r="T14" s="40">
        <v>43706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f t="shared" si="3"/>
        <v>0</v>
      </c>
      <c r="AF14" s="12">
        <v>0</v>
      </c>
      <c r="AG14" s="13">
        <v>0</v>
      </c>
      <c r="AH14" s="14"/>
      <c r="AI14" s="14"/>
    </row>
    <row r="15" spans="1:35" x14ac:dyDescent="0.25">
      <c r="A15" s="10">
        <v>7</v>
      </c>
      <c r="B15" s="11" t="s">
        <v>4</v>
      </c>
      <c r="C15" s="10"/>
      <c r="D15" s="26">
        <v>450482</v>
      </c>
      <c r="E15" s="18">
        <v>43554</v>
      </c>
      <c r="F15" s="18">
        <v>43683</v>
      </c>
      <c r="G15" s="12">
        <v>39864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f t="shared" si="0"/>
        <v>39864</v>
      </c>
      <c r="P15" s="17">
        <f t="shared" si="1"/>
        <v>450482</v>
      </c>
      <c r="Q15" s="12">
        <f t="shared" si="2"/>
        <v>39864</v>
      </c>
      <c r="R15" s="19">
        <v>0</v>
      </c>
      <c r="S15" s="12">
        <v>39864</v>
      </c>
      <c r="T15" s="40">
        <v>43706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f t="shared" si="3"/>
        <v>0</v>
      </c>
      <c r="AF15" s="12">
        <v>0</v>
      </c>
      <c r="AG15" s="13">
        <v>0</v>
      </c>
      <c r="AH15" s="14"/>
      <c r="AI15" s="14"/>
    </row>
    <row r="16" spans="1:35" x14ac:dyDescent="0.25">
      <c r="A16" s="10">
        <v>8</v>
      </c>
      <c r="B16" s="11" t="s">
        <v>4</v>
      </c>
      <c r="C16" s="10"/>
      <c r="D16" s="26">
        <v>450484</v>
      </c>
      <c r="E16" s="18">
        <v>43554</v>
      </c>
      <c r="F16" s="18">
        <v>43683</v>
      </c>
      <c r="G16" s="12">
        <v>42064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f t="shared" si="0"/>
        <v>42064</v>
      </c>
      <c r="P16" s="17">
        <f t="shared" si="1"/>
        <v>450484</v>
      </c>
      <c r="Q16" s="12">
        <f t="shared" si="2"/>
        <v>42064</v>
      </c>
      <c r="R16" s="19">
        <v>0</v>
      </c>
      <c r="S16" s="12">
        <v>42064</v>
      </c>
      <c r="T16" s="40">
        <v>43706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f t="shared" si="3"/>
        <v>0</v>
      </c>
      <c r="AF16" s="12">
        <v>0</v>
      </c>
      <c r="AG16" s="13">
        <v>0</v>
      </c>
      <c r="AH16" s="14"/>
      <c r="AI16" s="14"/>
    </row>
    <row r="17" spans="1:35" x14ac:dyDescent="0.25">
      <c r="A17" s="10">
        <v>9</v>
      </c>
      <c r="B17" s="11" t="s">
        <v>4</v>
      </c>
      <c r="C17" s="10"/>
      <c r="D17" s="26">
        <v>450486</v>
      </c>
      <c r="E17" s="18">
        <v>43554</v>
      </c>
      <c r="F17" s="18">
        <v>43683</v>
      </c>
      <c r="G17" s="12">
        <v>39864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f t="shared" si="0"/>
        <v>39864</v>
      </c>
      <c r="P17" s="17">
        <f t="shared" si="1"/>
        <v>450486</v>
      </c>
      <c r="Q17" s="12">
        <f t="shared" si="2"/>
        <v>39864</v>
      </c>
      <c r="R17" s="19">
        <v>0</v>
      </c>
      <c r="S17" s="12">
        <v>39864</v>
      </c>
      <c r="T17" s="40">
        <v>43707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f t="shared" si="3"/>
        <v>0</v>
      </c>
      <c r="AF17" s="12">
        <v>0</v>
      </c>
      <c r="AG17" s="13">
        <v>0</v>
      </c>
      <c r="AH17" s="14"/>
      <c r="AI17" s="14"/>
    </row>
    <row r="18" spans="1:35" x14ac:dyDescent="0.25">
      <c r="A18" s="10">
        <v>10</v>
      </c>
      <c r="B18" s="11" t="s">
        <v>4</v>
      </c>
      <c r="C18" s="10"/>
      <c r="D18" s="26">
        <v>450489</v>
      </c>
      <c r="E18" s="18">
        <v>43554</v>
      </c>
      <c r="F18" s="18">
        <v>43683</v>
      </c>
      <c r="G18" s="12">
        <v>78232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78232</v>
      </c>
      <c r="P18" s="17">
        <f t="shared" si="1"/>
        <v>450489</v>
      </c>
      <c r="Q18" s="12">
        <f t="shared" si="2"/>
        <v>78232</v>
      </c>
      <c r="R18" s="19">
        <v>0</v>
      </c>
      <c r="S18" s="12">
        <v>78232</v>
      </c>
      <c r="T18" s="40">
        <v>43707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f t="shared" si="3"/>
        <v>0</v>
      </c>
      <c r="AF18" s="12">
        <v>0</v>
      </c>
      <c r="AG18" s="13">
        <v>0</v>
      </c>
      <c r="AH18" s="14"/>
      <c r="AI18" s="14"/>
    </row>
    <row r="19" spans="1:35" x14ac:dyDescent="0.25">
      <c r="A19" s="10">
        <v>11</v>
      </c>
      <c r="B19" s="11" t="s">
        <v>4</v>
      </c>
      <c r="C19" s="10"/>
      <c r="D19" s="26">
        <v>450492</v>
      </c>
      <c r="E19" s="18">
        <v>43554</v>
      </c>
      <c r="F19" s="18">
        <v>43683</v>
      </c>
      <c r="G19" s="12">
        <v>42064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f t="shared" si="0"/>
        <v>42064</v>
      </c>
      <c r="P19" s="17">
        <f t="shared" si="1"/>
        <v>450492</v>
      </c>
      <c r="Q19" s="12">
        <f t="shared" si="2"/>
        <v>42064</v>
      </c>
      <c r="R19" s="19">
        <v>0</v>
      </c>
      <c r="S19" s="12">
        <v>42064</v>
      </c>
      <c r="T19" s="40">
        <v>43707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f t="shared" si="3"/>
        <v>0</v>
      </c>
      <c r="AF19" s="12">
        <v>0</v>
      </c>
      <c r="AG19" s="13">
        <v>0</v>
      </c>
      <c r="AH19" s="14"/>
      <c r="AI19" s="14"/>
    </row>
    <row r="20" spans="1:35" x14ac:dyDescent="0.25">
      <c r="A20" s="10">
        <v>12</v>
      </c>
      <c r="B20" s="11" t="s">
        <v>4</v>
      </c>
      <c r="C20" s="10"/>
      <c r="D20" s="26">
        <v>451709</v>
      </c>
      <c r="E20" s="18">
        <v>43554</v>
      </c>
      <c r="F20" s="18">
        <v>43683</v>
      </c>
      <c r="G20" s="12">
        <v>135520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f t="shared" si="0"/>
        <v>135520</v>
      </c>
      <c r="P20" s="17">
        <f t="shared" si="1"/>
        <v>451709</v>
      </c>
      <c r="Q20" s="12">
        <f t="shared" si="2"/>
        <v>135520</v>
      </c>
      <c r="R20" s="19">
        <v>0</v>
      </c>
      <c r="S20" s="12">
        <v>135520</v>
      </c>
      <c r="T20" s="40">
        <v>43707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f t="shared" si="3"/>
        <v>0</v>
      </c>
      <c r="AF20" s="12">
        <v>0</v>
      </c>
      <c r="AG20" s="13">
        <v>0</v>
      </c>
      <c r="AH20" s="14"/>
      <c r="AI20" s="14"/>
    </row>
    <row r="21" spans="1:35" x14ac:dyDescent="0.25">
      <c r="A21" s="10">
        <v>13</v>
      </c>
      <c r="B21" s="11" t="s">
        <v>4</v>
      </c>
      <c r="C21" s="10"/>
      <c r="D21" s="26">
        <v>451821</v>
      </c>
      <c r="E21" s="18">
        <v>43554</v>
      </c>
      <c r="F21" s="18">
        <v>43683</v>
      </c>
      <c r="G21" s="12">
        <v>90376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f t="shared" si="0"/>
        <v>90376</v>
      </c>
      <c r="P21" s="17">
        <f t="shared" si="1"/>
        <v>451821</v>
      </c>
      <c r="Q21" s="12">
        <f t="shared" si="2"/>
        <v>90376</v>
      </c>
      <c r="R21" s="19">
        <v>0</v>
      </c>
      <c r="S21" s="12">
        <v>90376</v>
      </c>
      <c r="T21" s="40">
        <v>43707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f t="shared" si="3"/>
        <v>0</v>
      </c>
      <c r="AF21" s="12">
        <v>0</v>
      </c>
      <c r="AG21" s="13">
        <v>0</v>
      </c>
      <c r="AH21" s="14"/>
      <c r="AI21" s="14"/>
    </row>
    <row r="22" spans="1:35" x14ac:dyDescent="0.25">
      <c r="A22" s="10">
        <v>14</v>
      </c>
      <c r="B22" s="11" t="s">
        <v>4</v>
      </c>
      <c r="C22" s="10"/>
      <c r="D22" s="26">
        <v>452033</v>
      </c>
      <c r="E22" s="18">
        <v>43554</v>
      </c>
      <c r="F22" s="18">
        <v>43683</v>
      </c>
      <c r="G22" s="12">
        <v>39864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f t="shared" si="0"/>
        <v>39864</v>
      </c>
      <c r="P22" s="17">
        <f t="shared" si="1"/>
        <v>452033</v>
      </c>
      <c r="Q22" s="12">
        <f t="shared" si="2"/>
        <v>39864</v>
      </c>
      <c r="R22" s="19">
        <v>0</v>
      </c>
      <c r="S22" s="12">
        <v>39864</v>
      </c>
      <c r="T22" s="40">
        <v>43707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f t="shared" si="3"/>
        <v>0</v>
      </c>
      <c r="AF22" s="12">
        <v>0</v>
      </c>
      <c r="AG22" s="13">
        <v>0</v>
      </c>
      <c r="AH22" s="14"/>
      <c r="AI22" s="14"/>
    </row>
    <row r="23" spans="1:35" x14ac:dyDescent="0.25">
      <c r="A23" s="10">
        <v>15</v>
      </c>
      <c r="B23" s="11" t="s">
        <v>4</v>
      </c>
      <c r="C23" s="10"/>
      <c r="D23" s="26">
        <v>452034</v>
      </c>
      <c r="E23" s="18">
        <v>43554</v>
      </c>
      <c r="F23" s="18">
        <v>43683</v>
      </c>
      <c r="G23" s="12">
        <v>140976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f t="shared" si="0"/>
        <v>140976</v>
      </c>
      <c r="P23" s="17">
        <f t="shared" si="1"/>
        <v>452034</v>
      </c>
      <c r="Q23" s="12">
        <f t="shared" si="2"/>
        <v>140976</v>
      </c>
      <c r="R23" s="19">
        <v>0</v>
      </c>
      <c r="S23" s="12">
        <v>140976</v>
      </c>
      <c r="T23" s="40">
        <v>43707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f t="shared" si="3"/>
        <v>0</v>
      </c>
      <c r="AF23" s="12">
        <v>0</v>
      </c>
      <c r="AG23" s="13">
        <v>0</v>
      </c>
      <c r="AH23" s="14"/>
      <c r="AI23" s="14"/>
    </row>
    <row r="24" spans="1:35" x14ac:dyDescent="0.25">
      <c r="A24" s="10">
        <v>16</v>
      </c>
      <c r="B24" s="11" t="s">
        <v>4</v>
      </c>
      <c r="C24" s="10"/>
      <c r="D24" s="26">
        <v>452339</v>
      </c>
      <c r="E24" s="18">
        <v>43554</v>
      </c>
      <c r="F24" s="18">
        <v>43683</v>
      </c>
      <c r="G24" s="12">
        <v>42064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f t="shared" si="0"/>
        <v>42064</v>
      </c>
      <c r="P24" s="17">
        <f t="shared" si="1"/>
        <v>452339</v>
      </c>
      <c r="Q24" s="12">
        <f t="shared" si="2"/>
        <v>42064</v>
      </c>
      <c r="R24" s="19">
        <v>0</v>
      </c>
      <c r="S24" s="12">
        <v>42064</v>
      </c>
      <c r="T24" s="40">
        <v>43707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f t="shared" si="3"/>
        <v>0</v>
      </c>
      <c r="AF24" s="12">
        <v>0</v>
      </c>
      <c r="AG24" s="13">
        <v>0</v>
      </c>
      <c r="AH24" s="14"/>
      <c r="AI24" s="14"/>
    </row>
    <row r="25" spans="1:35" x14ac:dyDescent="0.25">
      <c r="A25" s="10">
        <v>17</v>
      </c>
      <c r="B25" s="11" t="s">
        <v>4</v>
      </c>
      <c r="C25" s="10"/>
      <c r="D25" s="26">
        <v>452701</v>
      </c>
      <c r="E25" s="18">
        <v>43554</v>
      </c>
      <c r="F25" s="18">
        <v>43683</v>
      </c>
      <c r="G25" s="12">
        <v>42064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f t="shared" si="0"/>
        <v>42064</v>
      </c>
      <c r="P25" s="17">
        <f t="shared" si="1"/>
        <v>452701</v>
      </c>
      <c r="Q25" s="12">
        <f t="shared" si="2"/>
        <v>42064</v>
      </c>
      <c r="R25" s="19">
        <v>0</v>
      </c>
      <c r="S25" s="12">
        <v>42064</v>
      </c>
      <c r="T25" s="40">
        <v>43707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f t="shared" si="3"/>
        <v>0</v>
      </c>
      <c r="AF25" s="12">
        <v>0</v>
      </c>
      <c r="AG25" s="13">
        <v>0</v>
      </c>
      <c r="AH25" s="14"/>
      <c r="AI25" s="14"/>
    </row>
    <row r="26" spans="1:35" x14ac:dyDescent="0.25">
      <c r="A26" s="10">
        <v>18</v>
      </c>
      <c r="B26" s="11" t="s">
        <v>4</v>
      </c>
      <c r="C26" s="10"/>
      <c r="D26" s="26">
        <v>452993</v>
      </c>
      <c r="E26" s="18">
        <v>43554</v>
      </c>
      <c r="F26" s="18">
        <v>43683</v>
      </c>
      <c r="G26" s="12">
        <v>120560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f t="shared" si="0"/>
        <v>120560</v>
      </c>
      <c r="P26" s="17">
        <f t="shared" si="1"/>
        <v>452993</v>
      </c>
      <c r="Q26" s="12">
        <f t="shared" si="2"/>
        <v>120560</v>
      </c>
      <c r="R26" s="19">
        <v>0</v>
      </c>
      <c r="S26" s="12">
        <v>120560</v>
      </c>
      <c r="T26" s="40">
        <v>43707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f t="shared" si="3"/>
        <v>0</v>
      </c>
      <c r="AF26" s="12">
        <v>0</v>
      </c>
      <c r="AG26" s="13">
        <v>0</v>
      </c>
      <c r="AH26" s="14"/>
      <c r="AI26" s="14"/>
    </row>
    <row r="27" spans="1:35" x14ac:dyDescent="0.25">
      <c r="A27" s="10">
        <v>19</v>
      </c>
      <c r="B27" s="11" t="s">
        <v>4</v>
      </c>
      <c r="C27" s="10"/>
      <c r="D27" s="26">
        <v>449118</v>
      </c>
      <c r="E27" s="18">
        <v>43646</v>
      </c>
      <c r="F27" s="18">
        <v>43654</v>
      </c>
      <c r="G27" s="12">
        <v>781405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f t="shared" si="0"/>
        <v>781405</v>
      </c>
      <c r="P27" s="17">
        <f t="shared" si="1"/>
        <v>449118</v>
      </c>
      <c r="Q27" s="12">
        <f t="shared" si="2"/>
        <v>781405</v>
      </c>
      <c r="R27" s="19">
        <v>0</v>
      </c>
      <c r="S27" s="12">
        <v>781405</v>
      </c>
      <c r="T27" s="40">
        <v>43675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f t="shared" si="3"/>
        <v>0</v>
      </c>
      <c r="AF27" s="12">
        <v>0</v>
      </c>
      <c r="AG27" s="13">
        <v>0</v>
      </c>
      <c r="AH27" s="14"/>
      <c r="AI27" s="14"/>
    </row>
    <row r="28" spans="1:35" x14ac:dyDescent="0.25">
      <c r="A28" s="10">
        <v>20</v>
      </c>
      <c r="B28" s="11" t="s">
        <v>4</v>
      </c>
      <c r="C28" s="10"/>
      <c r="D28" s="26">
        <v>449584</v>
      </c>
      <c r="E28" s="18">
        <v>43646</v>
      </c>
      <c r="F28" s="18">
        <v>43654</v>
      </c>
      <c r="G28" s="12">
        <v>1081260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f t="shared" si="0"/>
        <v>1081260</v>
      </c>
      <c r="P28" s="17">
        <f t="shared" si="1"/>
        <v>449584</v>
      </c>
      <c r="Q28" s="12">
        <f t="shared" si="2"/>
        <v>1081260</v>
      </c>
      <c r="R28" s="19">
        <v>0</v>
      </c>
      <c r="S28" s="12">
        <v>1081260</v>
      </c>
      <c r="T28" s="40">
        <v>43675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f t="shared" si="3"/>
        <v>0</v>
      </c>
      <c r="AF28" s="12">
        <v>0</v>
      </c>
      <c r="AG28" s="13">
        <v>0</v>
      </c>
      <c r="AH28" s="14"/>
      <c r="AI28" s="14"/>
    </row>
    <row r="29" spans="1:35" x14ac:dyDescent="0.25">
      <c r="A29" s="10">
        <v>21</v>
      </c>
      <c r="B29" s="11" t="s">
        <v>4</v>
      </c>
      <c r="C29" s="10"/>
      <c r="D29" s="26">
        <v>450764</v>
      </c>
      <c r="E29" s="18">
        <v>43646</v>
      </c>
      <c r="F29" s="18">
        <v>43654</v>
      </c>
      <c r="G29" s="12">
        <v>1523300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f t="shared" si="0"/>
        <v>1523300</v>
      </c>
      <c r="P29" s="17">
        <f t="shared" si="1"/>
        <v>450764</v>
      </c>
      <c r="Q29" s="12">
        <f t="shared" si="2"/>
        <v>1523300</v>
      </c>
      <c r="R29" s="19">
        <v>0</v>
      </c>
      <c r="S29" s="12">
        <v>1523300</v>
      </c>
      <c r="T29" s="40">
        <v>43675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f t="shared" si="3"/>
        <v>0</v>
      </c>
      <c r="AF29" s="12">
        <v>0</v>
      </c>
      <c r="AG29" s="13">
        <v>0</v>
      </c>
      <c r="AH29" s="14"/>
      <c r="AI29" s="14"/>
    </row>
    <row r="30" spans="1:35" x14ac:dyDescent="0.25">
      <c r="A30" s="10">
        <v>22</v>
      </c>
      <c r="B30" s="11" t="s">
        <v>4</v>
      </c>
      <c r="C30" s="10"/>
      <c r="D30" s="26">
        <v>452470</v>
      </c>
      <c r="E30" s="18">
        <v>43646</v>
      </c>
      <c r="F30" s="18">
        <v>43654</v>
      </c>
      <c r="G30" s="12">
        <v>481450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f t="shared" si="0"/>
        <v>481450</v>
      </c>
      <c r="P30" s="17">
        <f t="shared" si="1"/>
        <v>452470</v>
      </c>
      <c r="Q30" s="12">
        <f t="shared" si="2"/>
        <v>481450</v>
      </c>
      <c r="R30" s="19">
        <v>0</v>
      </c>
      <c r="S30" s="12">
        <v>481450</v>
      </c>
      <c r="T30" s="40">
        <v>43675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f t="shared" si="3"/>
        <v>0</v>
      </c>
      <c r="AF30" s="12">
        <v>0</v>
      </c>
      <c r="AG30" s="13">
        <v>0</v>
      </c>
      <c r="AH30" s="14"/>
      <c r="AI30" s="14"/>
    </row>
    <row r="31" spans="1:35" x14ac:dyDescent="0.25">
      <c r="A31" s="10">
        <v>23</v>
      </c>
      <c r="B31" s="11" t="s">
        <v>4</v>
      </c>
      <c r="C31" s="10"/>
      <c r="D31" s="26">
        <v>453003</v>
      </c>
      <c r="E31" s="18">
        <v>43676</v>
      </c>
      <c r="F31" s="18">
        <v>43570</v>
      </c>
      <c r="G31" s="12">
        <v>49650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f t="shared" si="0"/>
        <v>49650</v>
      </c>
      <c r="P31" s="17">
        <f t="shared" si="1"/>
        <v>453003</v>
      </c>
      <c r="Q31" s="12">
        <f t="shared" si="2"/>
        <v>49650</v>
      </c>
      <c r="R31" s="19">
        <v>0</v>
      </c>
      <c r="S31" s="12">
        <v>49650</v>
      </c>
      <c r="T31" s="40">
        <v>43690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f t="shared" si="3"/>
        <v>0</v>
      </c>
      <c r="AF31" s="12">
        <v>0</v>
      </c>
      <c r="AG31" s="13">
        <v>0</v>
      </c>
      <c r="AH31" s="14"/>
      <c r="AI31" s="14"/>
    </row>
    <row r="32" spans="1:35" x14ac:dyDescent="0.25">
      <c r="A32" s="10">
        <v>24</v>
      </c>
      <c r="B32" s="11" t="s">
        <v>4</v>
      </c>
      <c r="C32" s="10"/>
      <c r="D32" s="26">
        <v>453478</v>
      </c>
      <c r="E32" s="18">
        <v>43676</v>
      </c>
      <c r="F32" s="18">
        <v>43683</v>
      </c>
      <c r="G32" s="12">
        <v>479090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f t="shared" si="0"/>
        <v>479090</v>
      </c>
      <c r="P32" s="17">
        <f t="shared" si="1"/>
        <v>453478</v>
      </c>
      <c r="Q32" s="12">
        <f t="shared" si="2"/>
        <v>479090</v>
      </c>
      <c r="R32" s="19">
        <v>0</v>
      </c>
      <c r="S32" s="12">
        <v>479090</v>
      </c>
      <c r="T32" s="40">
        <v>43700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f t="shared" si="3"/>
        <v>0</v>
      </c>
      <c r="AF32" s="12">
        <v>0</v>
      </c>
      <c r="AG32" s="13">
        <v>0</v>
      </c>
      <c r="AH32" s="14"/>
      <c r="AI32" s="14"/>
    </row>
    <row r="33" spans="1:35" x14ac:dyDescent="0.25">
      <c r="A33" s="10">
        <v>25</v>
      </c>
      <c r="B33" s="11" t="s">
        <v>4</v>
      </c>
      <c r="C33" s="10"/>
      <c r="D33" s="26">
        <v>460113</v>
      </c>
      <c r="E33" s="18">
        <v>43738</v>
      </c>
      <c r="F33" s="18">
        <v>43570</v>
      </c>
      <c r="G33" s="12">
        <v>85888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f t="shared" si="0"/>
        <v>85888</v>
      </c>
      <c r="P33" s="17">
        <f t="shared" si="1"/>
        <v>460113</v>
      </c>
      <c r="Q33" s="12">
        <f t="shared" si="2"/>
        <v>85888</v>
      </c>
      <c r="R33" s="19">
        <v>0</v>
      </c>
      <c r="S33" s="12">
        <v>85888</v>
      </c>
      <c r="T33" s="40">
        <v>43854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f t="shared" si="3"/>
        <v>0</v>
      </c>
      <c r="AF33" s="12">
        <v>0</v>
      </c>
      <c r="AG33" s="13">
        <v>0</v>
      </c>
      <c r="AH33" s="14"/>
      <c r="AI33" s="14"/>
    </row>
    <row r="34" spans="1:35" x14ac:dyDescent="0.25">
      <c r="A34" s="10">
        <v>26</v>
      </c>
      <c r="B34" s="11" t="s">
        <v>4</v>
      </c>
      <c r="C34" s="10"/>
      <c r="D34" s="26">
        <v>460527</v>
      </c>
      <c r="E34" s="18">
        <v>43769</v>
      </c>
      <c r="F34" s="18">
        <v>43936</v>
      </c>
      <c r="G34" s="12">
        <v>111672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f t="shared" si="0"/>
        <v>111672</v>
      </c>
      <c r="P34" s="17">
        <f t="shared" si="1"/>
        <v>460527</v>
      </c>
      <c r="Q34" s="12">
        <f t="shared" si="2"/>
        <v>111672</v>
      </c>
      <c r="R34" s="19">
        <v>0</v>
      </c>
      <c r="S34" s="12">
        <v>111672</v>
      </c>
      <c r="T34" s="40">
        <v>43798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f t="shared" si="3"/>
        <v>0</v>
      </c>
      <c r="AF34" s="12">
        <v>0</v>
      </c>
      <c r="AG34" s="13">
        <v>0</v>
      </c>
      <c r="AH34" s="14"/>
      <c r="AI34" s="14"/>
    </row>
    <row r="35" spans="1:35" x14ac:dyDescent="0.25">
      <c r="A35" s="10">
        <v>27</v>
      </c>
      <c r="B35" s="11" t="s">
        <v>4</v>
      </c>
      <c r="C35" s="10"/>
      <c r="D35" s="26">
        <v>460529</v>
      </c>
      <c r="E35" s="18">
        <v>43769</v>
      </c>
      <c r="F35" s="18">
        <v>43936</v>
      </c>
      <c r="G35" s="12">
        <v>49650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f t="shared" si="0"/>
        <v>49650</v>
      </c>
      <c r="P35" s="17">
        <f t="shared" si="1"/>
        <v>460529</v>
      </c>
      <c r="Q35" s="12">
        <f t="shared" si="2"/>
        <v>49650</v>
      </c>
      <c r="R35" s="19">
        <v>0</v>
      </c>
      <c r="S35" s="12">
        <v>49650</v>
      </c>
      <c r="T35" s="40">
        <v>43798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f t="shared" si="3"/>
        <v>0</v>
      </c>
      <c r="AF35" s="12">
        <v>0</v>
      </c>
      <c r="AG35" s="13">
        <v>0</v>
      </c>
      <c r="AH35" s="14"/>
      <c r="AI35" s="14"/>
    </row>
    <row r="36" spans="1:35" x14ac:dyDescent="0.25">
      <c r="A36" s="10">
        <v>28</v>
      </c>
      <c r="B36" s="11" t="s">
        <v>4</v>
      </c>
      <c r="C36" s="10"/>
      <c r="D36" s="26">
        <v>460531</v>
      </c>
      <c r="E36" s="18">
        <v>43769</v>
      </c>
      <c r="F36" s="18">
        <v>43936</v>
      </c>
      <c r="G36" s="12">
        <v>39864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f t="shared" si="0"/>
        <v>39864</v>
      </c>
      <c r="P36" s="17">
        <f t="shared" si="1"/>
        <v>460531</v>
      </c>
      <c r="Q36" s="12">
        <f t="shared" si="2"/>
        <v>39864</v>
      </c>
      <c r="R36" s="19">
        <v>0</v>
      </c>
      <c r="S36" s="12">
        <v>39864</v>
      </c>
      <c r="T36" s="40">
        <v>43798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f t="shared" si="3"/>
        <v>0</v>
      </c>
      <c r="AF36" s="12">
        <v>0</v>
      </c>
      <c r="AG36" s="13">
        <v>0</v>
      </c>
      <c r="AH36" s="14"/>
      <c r="AI36" s="14"/>
    </row>
    <row r="37" spans="1:35" x14ac:dyDescent="0.25">
      <c r="A37" s="10">
        <v>29</v>
      </c>
      <c r="B37" s="11" t="s">
        <v>4</v>
      </c>
      <c r="C37" s="10"/>
      <c r="D37" s="26">
        <v>460652</v>
      </c>
      <c r="E37" s="18">
        <v>43769</v>
      </c>
      <c r="F37" s="18">
        <v>43936</v>
      </c>
      <c r="G37" s="12">
        <v>42064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f t="shared" si="0"/>
        <v>42064</v>
      </c>
      <c r="P37" s="17">
        <f t="shared" si="1"/>
        <v>460652</v>
      </c>
      <c r="Q37" s="12">
        <f t="shared" si="2"/>
        <v>42064</v>
      </c>
      <c r="R37" s="19">
        <v>0</v>
      </c>
      <c r="S37" s="12">
        <v>42064</v>
      </c>
      <c r="T37" s="40">
        <v>43798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f t="shared" si="3"/>
        <v>0</v>
      </c>
      <c r="AF37" s="12">
        <v>0</v>
      </c>
      <c r="AG37" s="13">
        <v>0</v>
      </c>
      <c r="AH37" s="14"/>
      <c r="AI37" s="14"/>
    </row>
    <row r="38" spans="1:35" x14ac:dyDescent="0.25">
      <c r="A38" s="10">
        <v>30</v>
      </c>
      <c r="B38" s="11" t="s">
        <v>4</v>
      </c>
      <c r="C38" s="10"/>
      <c r="D38" s="26">
        <v>460678</v>
      </c>
      <c r="E38" s="18">
        <v>43769</v>
      </c>
      <c r="F38" s="18">
        <v>43936</v>
      </c>
      <c r="G38" s="12">
        <v>205040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f t="shared" si="0"/>
        <v>205040</v>
      </c>
      <c r="P38" s="17">
        <f t="shared" si="1"/>
        <v>460678</v>
      </c>
      <c r="Q38" s="12">
        <f t="shared" si="2"/>
        <v>205040</v>
      </c>
      <c r="R38" s="19">
        <v>0</v>
      </c>
      <c r="S38" s="12">
        <v>205040</v>
      </c>
      <c r="T38" s="40">
        <v>43952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f t="shared" si="3"/>
        <v>0</v>
      </c>
      <c r="AF38" s="12">
        <v>0</v>
      </c>
      <c r="AG38" s="13">
        <v>0</v>
      </c>
      <c r="AH38" s="14"/>
      <c r="AI38" s="14"/>
    </row>
    <row r="39" spans="1:35" x14ac:dyDescent="0.25">
      <c r="A39" s="10">
        <v>31</v>
      </c>
      <c r="B39" s="11" t="s">
        <v>4</v>
      </c>
      <c r="C39" s="10"/>
      <c r="D39" s="26">
        <v>460937</v>
      </c>
      <c r="E39" s="18">
        <v>43769</v>
      </c>
      <c r="F39" s="18">
        <v>43936</v>
      </c>
      <c r="G39" s="12">
        <v>42064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f t="shared" si="0"/>
        <v>42064</v>
      </c>
      <c r="P39" s="17">
        <f t="shared" si="1"/>
        <v>460937</v>
      </c>
      <c r="Q39" s="12">
        <f t="shared" si="2"/>
        <v>42064</v>
      </c>
      <c r="R39" s="19">
        <v>0</v>
      </c>
      <c r="S39" s="12">
        <v>42064</v>
      </c>
      <c r="T39" s="40">
        <v>43798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f t="shared" si="3"/>
        <v>0</v>
      </c>
      <c r="AF39" s="12">
        <v>0</v>
      </c>
      <c r="AG39" s="13">
        <v>0</v>
      </c>
      <c r="AH39" s="14"/>
      <c r="AI39" s="14"/>
    </row>
    <row r="40" spans="1:35" x14ac:dyDescent="0.25">
      <c r="A40" s="10">
        <v>32</v>
      </c>
      <c r="B40" s="11" t="s">
        <v>4</v>
      </c>
      <c r="C40" s="10"/>
      <c r="D40" s="26">
        <v>461000</v>
      </c>
      <c r="E40" s="18">
        <v>43769</v>
      </c>
      <c r="F40" s="18">
        <v>43936</v>
      </c>
      <c r="G40" s="12">
        <v>76950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f t="shared" si="0"/>
        <v>76950</v>
      </c>
      <c r="P40" s="17">
        <f t="shared" si="1"/>
        <v>461000</v>
      </c>
      <c r="Q40" s="12">
        <f t="shared" si="2"/>
        <v>76950</v>
      </c>
      <c r="R40" s="19">
        <v>0</v>
      </c>
      <c r="S40" s="12">
        <v>76950</v>
      </c>
      <c r="T40" s="40">
        <v>43798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f t="shared" si="3"/>
        <v>0</v>
      </c>
      <c r="AF40" s="12">
        <v>0</v>
      </c>
      <c r="AG40" s="13">
        <v>0</v>
      </c>
      <c r="AH40" s="14"/>
      <c r="AI40" s="14"/>
    </row>
    <row r="41" spans="1:35" x14ac:dyDescent="0.25">
      <c r="A41" s="10">
        <v>33</v>
      </c>
      <c r="B41" s="11" t="s">
        <v>4</v>
      </c>
      <c r="C41" s="10"/>
      <c r="D41" s="26">
        <v>461003</v>
      </c>
      <c r="E41" s="18">
        <v>43769</v>
      </c>
      <c r="F41" s="18">
        <v>43936</v>
      </c>
      <c r="G41" s="12">
        <v>42064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f t="shared" si="0"/>
        <v>42064</v>
      </c>
      <c r="P41" s="17">
        <f t="shared" si="1"/>
        <v>461003</v>
      </c>
      <c r="Q41" s="12">
        <f t="shared" si="2"/>
        <v>42064</v>
      </c>
      <c r="R41" s="19">
        <v>0</v>
      </c>
      <c r="S41" s="12">
        <v>42064</v>
      </c>
      <c r="T41" s="40">
        <v>43798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f t="shared" si="3"/>
        <v>0</v>
      </c>
      <c r="AF41" s="12">
        <v>0</v>
      </c>
      <c r="AG41" s="13">
        <v>0</v>
      </c>
      <c r="AH41" s="14"/>
      <c r="AI41" s="14"/>
    </row>
    <row r="42" spans="1:35" x14ac:dyDescent="0.25">
      <c r="A42" s="10">
        <v>34</v>
      </c>
      <c r="B42" s="11" t="s">
        <v>4</v>
      </c>
      <c r="C42" s="10"/>
      <c r="D42" s="26">
        <v>461048</v>
      </c>
      <c r="E42" s="18">
        <v>43769</v>
      </c>
      <c r="F42" s="18">
        <v>43936</v>
      </c>
      <c r="G42" s="12">
        <v>64768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f t="shared" si="0"/>
        <v>64768</v>
      </c>
      <c r="P42" s="17">
        <f t="shared" si="1"/>
        <v>461048</v>
      </c>
      <c r="Q42" s="12">
        <f t="shared" si="2"/>
        <v>64768</v>
      </c>
      <c r="R42" s="19">
        <v>0</v>
      </c>
      <c r="S42" s="12">
        <v>64768</v>
      </c>
      <c r="T42" s="40">
        <v>43798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f t="shared" si="3"/>
        <v>0</v>
      </c>
      <c r="AF42" s="12">
        <v>0</v>
      </c>
      <c r="AG42" s="13">
        <v>0</v>
      </c>
      <c r="AH42" s="14"/>
      <c r="AI42" s="14"/>
    </row>
    <row r="43" spans="1:35" x14ac:dyDescent="0.25">
      <c r="A43" s="10">
        <v>35</v>
      </c>
      <c r="B43" s="11" t="s">
        <v>4</v>
      </c>
      <c r="C43" s="10"/>
      <c r="D43" s="26">
        <v>462672</v>
      </c>
      <c r="E43" s="18">
        <v>43769</v>
      </c>
      <c r="F43" s="18">
        <v>43936</v>
      </c>
      <c r="G43" s="12">
        <v>91080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f t="shared" si="0"/>
        <v>91080</v>
      </c>
      <c r="P43" s="17">
        <f t="shared" si="1"/>
        <v>462672</v>
      </c>
      <c r="Q43" s="12">
        <f t="shared" si="2"/>
        <v>91080</v>
      </c>
      <c r="R43" s="19">
        <v>0</v>
      </c>
      <c r="S43" s="12">
        <v>91080</v>
      </c>
      <c r="T43" s="40">
        <v>43801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f t="shared" si="3"/>
        <v>0</v>
      </c>
      <c r="AF43" s="12">
        <v>0</v>
      </c>
      <c r="AG43" s="13">
        <v>0</v>
      </c>
      <c r="AH43" s="14"/>
      <c r="AI43" s="14"/>
    </row>
    <row r="44" spans="1:35" x14ac:dyDescent="0.25">
      <c r="A44" s="10">
        <v>36</v>
      </c>
      <c r="B44" s="11" t="s">
        <v>4</v>
      </c>
      <c r="C44" s="10"/>
      <c r="D44" s="26">
        <v>459471</v>
      </c>
      <c r="E44" s="18">
        <v>43769</v>
      </c>
      <c r="F44" s="18">
        <v>43936</v>
      </c>
      <c r="G44" s="12">
        <v>1763124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f t="shared" si="0"/>
        <v>1763124</v>
      </c>
      <c r="P44" s="17">
        <f t="shared" si="1"/>
        <v>459471</v>
      </c>
      <c r="Q44" s="12">
        <f t="shared" si="2"/>
        <v>1763124</v>
      </c>
      <c r="R44" s="19">
        <v>0</v>
      </c>
      <c r="S44" s="12">
        <v>1763124</v>
      </c>
      <c r="T44" s="40">
        <v>43802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f t="shared" si="3"/>
        <v>0</v>
      </c>
      <c r="AF44" s="12">
        <v>0</v>
      </c>
      <c r="AG44" s="13">
        <v>0</v>
      </c>
      <c r="AH44" s="14"/>
      <c r="AI44" s="14"/>
    </row>
    <row r="45" spans="1:35" x14ac:dyDescent="0.25">
      <c r="A45" s="10">
        <v>37</v>
      </c>
      <c r="B45" s="11" t="s">
        <v>4</v>
      </c>
      <c r="C45" s="10"/>
      <c r="D45" s="26">
        <v>463415</v>
      </c>
      <c r="E45" s="18">
        <v>43799</v>
      </c>
      <c r="F45" s="18">
        <v>43936</v>
      </c>
      <c r="G45" s="12">
        <v>2232780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f t="shared" si="0"/>
        <v>2232780</v>
      </c>
      <c r="P45" s="17">
        <f t="shared" si="1"/>
        <v>463415</v>
      </c>
      <c r="Q45" s="12">
        <f t="shared" si="2"/>
        <v>2232780</v>
      </c>
      <c r="R45" s="19">
        <v>0</v>
      </c>
      <c r="S45" s="12">
        <v>2232780</v>
      </c>
      <c r="T45" s="40">
        <v>43816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f t="shared" si="3"/>
        <v>0</v>
      </c>
      <c r="AF45" s="12">
        <v>0</v>
      </c>
      <c r="AG45" s="13">
        <v>0</v>
      </c>
      <c r="AH45" s="14"/>
      <c r="AI45" s="14"/>
    </row>
    <row r="46" spans="1:35" x14ac:dyDescent="0.25">
      <c r="A46" s="10">
        <v>38</v>
      </c>
      <c r="B46" s="11" t="s">
        <v>4</v>
      </c>
      <c r="C46" s="10"/>
      <c r="D46" s="26">
        <v>463643</v>
      </c>
      <c r="E46" s="18">
        <v>43799</v>
      </c>
      <c r="F46" s="18">
        <v>43936</v>
      </c>
      <c r="G46" s="12">
        <v>103224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f t="shared" si="0"/>
        <v>103224</v>
      </c>
      <c r="P46" s="17">
        <f t="shared" si="1"/>
        <v>463643</v>
      </c>
      <c r="Q46" s="12">
        <f t="shared" si="2"/>
        <v>103224</v>
      </c>
      <c r="R46" s="19">
        <v>0</v>
      </c>
      <c r="S46" s="12">
        <v>103224</v>
      </c>
      <c r="T46" s="40">
        <v>43811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f t="shared" si="3"/>
        <v>0</v>
      </c>
      <c r="AF46" s="12">
        <v>0</v>
      </c>
      <c r="AG46" s="13">
        <v>0</v>
      </c>
      <c r="AH46" s="14"/>
      <c r="AI46" s="14"/>
    </row>
    <row r="47" spans="1:35" x14ac:dyDescent="0.25">
      <c r="A47" s="10">
        <v>39</v>
      </c>
      <c r="B47" s="11" t="s">
        <v>4</v>
      </c>
      <c r="C47" s="10"/>
      <c r="D47" s="26">
        <v>464544</v>
      </c>
      <c r="E47" s="18">
        <v>43799</v>
      </c>
      <c r="F47" s="18">
        <v>43936</v>
      </c>
      <c r="G47" s="12">
        <v>1714254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f t="shared" si="0"/>
        <v>1714254</v>
      </c>
      <c r="P47" s="17">
        <f t="shared" si="1"/>
        <v>464544</v>
      </c>
      <c r="Q47" s="12">
        <f t="shared" si="2"/>
        <v>1714254</v>
      </c>
      <c r="R47" s="19">
        <v>0</v>
      </c>
      <c r="S47" s="12">
        <v>1714254</v>
      </c>
      <c r="T47" s="40">
        <v>43816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f t="shared" si="3"/>
        <v>0</v>
      </c>
      <c r="AF47" s="12">
        <v>0</v>
      </c>
      <c r="AG47" s="13">
        <v>0</v>
      </c>
      <c r="AH47" s="14"/>
      <c r="AI47" s="14"/>
    </row>
    <row r="48" spans="1:35" x14ac:dyDescent="0.25">
      <c r="A48" s="10">
        <v>40</v>
      </c>
      <c r="B48" s="11" t="s">
        <v>4</v>
      </c>
      <c r="C48" s="10"/>
      <c r="D48" s="26">
        <v>464563</v>
      </c>
      <c r="E48" s="18">
        <v>43799</v>
      </c>
      <c r="F48" s="18">
        <v>43936</v>
      </c>
      <c r="G48" s="12">
        <v>205040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f t="shared" si="0"/>
        <v>205040</v>
      </c>
      <c r="P48" s="17">
        <f t="shared" si="1"/>
        <v>464563</v>
      </c>
      <c r="Q48" s="12">
        <f t="shared" si="2"/>
        <v>205040</v>
      </c>
      <c r="R48" s="19">
        <v>0</v>
      </c>
      <c r="S48" s="12">
        <v>205040</v>
      </c>
      <c r="T48" s="40">
        <v>43811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f t="shared" si="3"/>
        <v>0</v>
      </c>
      <c r="AF48" s="12">
        <v>0</v>
      </c>
      <c r="AG48" s="13">
        <v>0</v>
      </c>
      <c r="AH48" s="14"/>
      <c r="AI48" s="14"/>
    </row>
    <row r="49" spans="1:35" x14ac:dyDescent="0.25">
      <c r="A49" s="10">
        <v>41</v>
      </c>
      <c r="B49" s="11" t="s">
        <v>4</v>
      </c>
      <c r="C49" s="10"/>
      <c r="D49" s="26">
        <v>464685</v>
      </c>
      <c r="E49" s="18">
        <v>43799</v>
      </c>
      <c r="F49" s="18">
        <v>43936</v>
      </c>
      <c r="G49" s="12">
        <v>122496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f t="shared" si="0"/>
        <v>122496</v>
      </c>
      <c r="P49" s="17">
        <f t="shared" si="1"/>
        <v>464685</v>
      </c>
      <c r="Q49" s="12">
        <f t="shared" si="2"/>
        <v>122496</v>
      </c>
      <c r="R49" s="19">
        <v>0</v>
      </c>
      <c r="S49" s="12">
        <v>122496</v>
      </c>
      <c r="T49" s="40">
        <v>43811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f t="shared" si="3"/>
        <v>0</v>
      </c>
      <c r="AF49" s="12">
        <v>0</v>
      </c>
      <c r="AG49" s="13">
        <v>0</v>
      </c>
      <c r="AH49" s="14"/>
      <c r="AI49" s="14"/>
    </row>
    <row r="50" spans="1:35" x14ac:dyDescent="0.25">
      <c r="A50" s="10">
        <v>42</v>
      </c>
      <c r="B50" s="11" t="s">
        <v>4</v>
      </c>
      <c r="C50" s="10"/>
      <c r="D50" s="26">
        <v>465295</v>
      </c>
      <c r="E50" s="18">
        <v>43799</v>
      </c>
      <c r="F50" s="18">
        <v>43899</v>
      </c>
      <c r="G50" s="12">
        <v>1260626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f t="shared" si="0"/>
        <v>1260626</v>
      </c>
      <c r="P50" s="17">
        <f t="shared" si="1"/>
        <v>465295</v>
      </c>
      <c r="Q50" s="12">
        <f t="shared" si="2"/>
        <v>1260626</v>
      </c>
      <c r="R50" s="19">
        <v>0</v>
      </c>
      <c r="S50" s="12">
        <v>1260626</v>
      </c>
      <c r="T50" s="40">
        <v>43913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f t="shared" si="3"/>
        <v>0</v>
      </c>
      <c r="AF50" s="12">
        <v>0</v>
      </c>
      <c r="AG50" s="13">
        <v>0</v>
      </c>
      <c r="AH50" s="14"/>
      <c r="AI50" s="14"/>
    </row>
    <row r="51" spans="1:35" x14ac:dyDescent="0.25">
      <c r="A51" s="10">
        <v>43</v>
      </c>
      <c r="B51" s="11" t="s">
        <v>4</v>
      </c>
      <c r="C51" s="10"/>
      <c r="D51" s="26">
        <v>466195</v>
      </c>
      <c r="E51" s="18">
        <v>43830</v>
      </c>
      <c r="F51" s="18">
        <v>43936</v>
      </c>
      <c r="G51" s="12">
        <v>103224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f t="shared" si="0"/>
        <v>103224</v>
      </c>
      <c r="P51" s="17">
        <f t="shared" si="1"/>
        <v>466195</v>
      </c>
      <c r="Q51" s="12">
        <f t="shared" si="2"/>
        <v>103224</v>
      </c>
      <c r="R51" s="19">
        <v>0</v>
      </c>
      <c r="S51" s="12">
        <v>103224</v>
      </c>
      <c r="T51" s="40">
        <v>43854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f t="shared" si="3"/>
        <v>0</v>
      </c>
      <c r="AF51" s="12">
        <v>0</v>
      </c>
      <c r="AG51" s="13">
        <v>0</v>
      </c>
      <c r="AH51" s="14"/>
      <c r="AI51" s="14"/>
    </row>
    <row r="52" spans="1:35" x14ac:dyDescent="0.25">
      <c r="A52" s="10">
        <v>44</v>
      </c>
      <c r="B52" s="11" t="s">
        <v>4</v>
      </c>
      <c r="C52" s="10"/>
      <c r="D52" s="26">
        <v>466205</v>
      </c>
      <c r="E52" s="18">
        <v>43830</v>
      </c>
      <c r="F52" s="18">
        <v>43936</v>
      </c>
      <c r="G52" s="12">
        <v>49650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f t="shared" si="0"/>
        <v>49650</v>
      </c>
      <c r="P52" s="17">
        <f t="shared" si="1"/>
        <v>466205</v>
      </c>
      <c r="Q52" s="12">
        <f t="shared" si="2"/>
        <v>49650</v>
      </c>
      <c r="R52" s="19">
        <v>0</v>
      </c>
      <c r="S52" s="12">
        <v>49650</v>
      </c>
      <c r="T52" s="40">
        <v>43854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f t="shared" si="3"/>
        <v>0</v>
      </c>
      <c r="AF52" s="12">
        <v>0</v>
      </c>
      <c r="AG52" s="13">
        <v>0</v>
      </c>
      <c r="AH52" s="14"/>
      <c r="AI52" s="14"/>
    </row>
    <row r="53" spans="1:35" x14ac:dyDescent="0.25">
      <c r="A53" s="10">
        <v>45</v>
      </c>
      <c r="B53" s="11" t="s">
        <v>4</v>
      </c>
      <c r="C53" s="10"/>
      <c r="D53" s="26">
        <v>466207</v>
      </c>
      <c r="E53" s="18">
        <v>43830</v>
      </c>
      <c r="F53" s="18">
        <v>43936</v>
      </c>
      <c r="G53" s="12">
        <v>39864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f t="shared" si="0"/>
        <v>39864</v>
      </c>
      <c r="P53" s="17">
        <f t="shared" si="1"/>
        <v>466207</v>
      </c>
      <c r="Q53" s="12">
        <f t="shared" si="2"/>
        <v>39864</v>
      </c>
      <c r="R53" s="19">
        <v>0</v>
      </c>
      <c r="S53" s="12">
        <v>39864</v>
      </c>
      <c r="T53" s="40">
        <v>43854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f t="shared" si="3"/>
        <v>0</v>
      </c>
      <c r="AF53" s="12">
        <v>0</v>
      </c>
      <c r="AG53" s="13">
        <v>0</v>
      </c>
      <c r="AH53" s="14"/>
      <c r="AI53" s="14"/>
    </row>
    <row r="54" spans="1:35" x14ac:dyDescent="0.25">
      <c r="A54" s="10">
        <v>46</v>
      </c>
      <c r="B54" s="11" t="s">
        <v>4</v>
      </c>
      <c r="C54" s="10"/>
      <c r="D54" s="26">
        <v>466391</v>
      </c>
      <c r="E54" s="18">
        <v>43830</v>
      </c>
      <c r="F54" s="18">
        <v>43936</v>
      </c>
      <c r="G54" s="12">
        <v>42064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f t="shared" si="0"/>
        <v>42064</v>
      </c>
      <c r="P54" s="17">
        <f t="shared" si="1"/>
        <v>466391</v>
      </c>
      <c r="Q54" s="12">
        <f t="shared" si="2"/>
        <v>42064</v>
      </c>
      <c r="R54" s="19">
        <v>0</v>
      </c>
      <c r="S54" s="12">
        <v>42064</v>
      </c>
      <c r="T54" s="40">
        <v>43854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f t="shared" si="3"/>
        <v>0</v>
      </c>
      <c r="AF54" s="12">
        <v>0</v>
      </c>
      <c r="AG54" s="13">
        <v>0</v>
      </c>
      <c r="AH54" s="14"/>
      <c r="AI54" s="14"/>
    </row>
    <row r="55" spans="1:35" x14ac:dyDescent="0.25">
      <c r="A55" s="10">
        <v>47</v>
      </c>
      <c r="B55" s="11" t="s">
        <v>4</v>
      </c>
      <c r="C55" s="10"/>
      <c r="D55" s="26">
        <v>466473</v>
      </c>
      <c r="E55" s="18">
        <v>43830</v>
      </c>
      <c r="F55" s="18">
        <v>43936</v>
      </c>
      <c r="G55" s="12">
        <v>78232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f t="shared" si="0"/>
        <v>78232</v>
      </c>
      <c r="P55" s="17">
        <f t="shared" si="1"/>
        <v>466473</v>
      </c>
      <c r="Q55" s="12">
        <f t="shared" si="2"/>
        <v>78232</v>
      </c>
      <c r="R55" s="19">
        <v>0</v>
      </c>
      <c r="S55" s="12">
        <v>78232</v>
      </c>
      <c r="T55" s="40">
        <v>43854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f t="shared" si="3"/>
        <v>0</v>
      </c>
      <c r="AF55" s="12">
        <v>0</v>
      </c>
      <c r="AG55" s="13">
        <v>0</v>
      </c>
      <c r="AH55" s="14"/>
      <c r="AI55" s="14"/>
    </row>
    <row r="56" spans="1:35" x14ac:dyDescent="0.25">
      <c r="A56" s="10">
        <v>48</v>
      </c>
      <c r="B56" s="11" t="s">
        <v>4</v>
      </c>
      <c r="C56" s="10"/>
      <c r="D56" s="26">
        <v>466737</v>
      </c>
      <c r="E56" s="18">
        <v>43830</v>
      </c>
      <c r="F56" s="18">
        <v>43936</v>
      </c>
      <c r="G56" s="12">
        <v>129225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f t="shared" si="0"/>
        <v>129225</v>
      </c>
      <c r="P56" s="17">
        <f t="shared" si="1"/>
        <v>466737</v>
      </c>
      <c r="Q56" s="12">
        <f t="shared" si="2"/>
        <v>129225</v>
      </c>
      <c r="R56" s="19">
        <v>0</v>
      </c>
      <c r="S56" s="12">
        <v>129225</v>
      </c>
      <c r="T56" s="40">
        <v>43854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f t="shared" si="3"/>
        <v>0</v>
      </c>
      <c r="AF56" s="12">
        <v>0</v>
      </c>
      <c r="AG56" s="13">
        <v>0</v>
      </c>
      <c r="AH56" s="14"/>
      <c r="AI56" s="14"/>
    </row>
    <row r="57" spans="1:35" x14ac:dyDescent="0.25">
      <c r="A57" s="10">
        <v>49</v>
      </c>
      <c r="B57" s="11" t="s">
        <v>4</v>
      </c>
      <c r="C57" s="10"/>
      <c r="D57" s="26">
        <v>467378</v>
      </c>
      <c r="E57" s="18">
        <v>43830</v>
      </c>
      <c r="F57" s="18">
        <v>43936</v>
      </c>
      <c r="G57" s="12">
        <v>119416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f t="shared" si="0"/>
        <v>119416</v>
      </c>
      <c r="P57" s="17">
        <f t="shared" si="1"/>
        <v>467378</v>
      </c>
      <c r="Q57" s="12">
        <f t="shared" si="2"/>
        <v>119416</v>
      </c>
      <c r="R57" s="19">
        <v>0</v>
      </c>
      <c r="S57" s="12">
        <v>119416</v>
      </c>
      <c r="T57" s="40">
        <v>43854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f t="shared" si="3"/>
        <v>0</v>
      </c>
      <c r="AF57" s="12">
        <v>0</v>
      </c>
      <c r="AG57" s="13">
        <v>0</v>
      </c>
      <c r="AH57" s="14"/>
      <c r="AI57" s="14"/>
    </row>
    <row r="58" spans="1:35" x14ac:dyDescent="0.25">
      <c r="A58" s="10">
        <v>50</v>
      </c>
      <c r="B58" s="11" t="s">
        <v>4</v>
      </c>
      <c r="C58" s="10"/>
      <c r="D58" s="26">
        <v>467929</v>
      </c>
      <c r="E58" s="18">
        <v>43830</v>
      </c>
      <c r="F58" s="18">
        <v>43936</v>
      </c>
      <c r="G58" s="12">
        <v>58080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f t="shared" si="0"/>
        <v>58080</v>
      </c>
      <c r="P58" s="17">
        <f t="shared" si="1"/>
        <v>467929</v>
      </c>
      <c r="Q58" s="12">
        <f t="shared" si="2"/>
        <v>58080</v>
      </c>
      <c r="R58" s="19">
        <v>0</v>
      </c>
      <c r="S58" s="12">
        <v>58080</v>
      </c>
      <c r="T58" s="40">
        <v>43854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f t="shared" si="3"/>
        <v>0</v>
      </c>
      <c r="AF58" s="12">
        <v>0</v>
      </c>
      <c r="AG58" s="13">
        <v>0</v>
      </c>
      <c r="AH58" s="14"/>
      <c r="AI58" s="14"/>
    </row>
    <row r="59" spans="1:35" x14ac:dyDescent="0.25">
      <c r="A59" s="10">
        <v>51</v>
      </c>
      <c r="B59" s="11" t="s">
        <v>4</v>
      </c>
      <c r="C59" s="10"/>
      <c r="D59" s="26">
        <v>467141</v>
      </c>
      <c r="E59" s="18">
        <v>43830</v>
      </c>
      <c r="F59" s="18">
        <v>43936</v>
      </c>
      <c r="G59" s="12">
        <v>817344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f t="shared" si="0"/>
        <v>817344</v>
      </c>
      <c r="P59" s="17">
        <f t="shared" si="1"/>
        <v>467141</v>
      </c>
      <c r="Q59" s="12">
        <f t="shared" si="2"/>
        <v>817344</v>
      </c>
      <c r="R59" s="19">
        <v>0</v>
      </c>
      <c r="S59" s="12">
        <v>817344</v>
      </c>
      <c r="T59" s="40">
        <v>43857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f t="shared" si="3"/>
        <v>0</v>
      </c>
      <c r="AF59" s="12">
        <v>0</v>
      </c>
      <c r="AG59" s="13">
        <v>0</v>
      </c>
      <c r="AH59" s="14"/>
      <c r="AI59" s="14"/>
    </row>
    <row r="60" spans="1:35" x14ac:dyDescent="0.25">
      <c r="A60" s="10">
        <v>52</v>
      </c>
      <c r="B60" s="11" t="s">
        <v>4</v>
      </c>
      <c r="C60" s="10"/>
      <c r="D60" s="26">
        <v>468374</v>
      </c>
      <c r="E60" s="18">
        <v>43830</v>
      </c>
      <c r="F60" s="18">
        <v>43899</v>
      </c>
      <c r="G60" s="12">
        <v>1623274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f t="shared" si="0"/>
        <v>1623274</v>
      </c>
      <c r="P60" s="17">
        <f t="shared" si="1"/>
        <v>468374</v>
      </c>
      <c r="Q60" s="12">
        <f t="shared" si="2"/>
        <v>1623274</v>
      </c>
      <c r="R60" s="19">
        <v>0</v>
      </c>
      <c r="S60" s="12">
        <v>1623274</v>
      </c>
      <c r="T60" s="40">
        <v>43913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f t="shared" si="3"/>
        <v>0</v>
      </c>
      <c r="AF60" s="12">
        <v>0</v>
      </c>
      <c r="AG60" s="13">
        <v>0</v>
      </c>
      <c r="AH60" s="14"/>
      <c r="AI60" s="14"/>
    </row>
    <row r="61" spans="1:35" x14ac:dyDescent="0.25">
      <c r="A61" s="10">
        <v>53</v>
      </c>
      <c r="B61" s="11" t="s">
        <v>4</v>
      </c>
      <c r="C61" s="10"/>
      <c r="D61" s="26">
        <v>469052</v>
      </c>
      <c r="E61" s="18">
        <v>43830</v>
      </c>
      <c r="F61" s="18">
        <v>43936</v>
      </c>
      <c r="G61" s="12">
        <v>1593152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f t="shared" si="0"/>
        <v>1593152</v>
      </c>
      <c r="P61" s="17">
        <f t="shared" si="1"/>
        <v>469052</v>
      </c>
      <c r="Q61" s="12">
        <f t="shared" si="2"/>
        <v>1593152</v>
      </c>
      <c r="R61" s="19">
        <v>0</v>
      </c>
      <c r="S61" s="12">
        <v>1593152</v>
      </c>
      <c r="T61" s="40">
        <v>43952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f t="shared" si="3"/>
        <v>0</v>
      </c>
      <c r="AF61" s="12">
        <v>0</v>
      </c>
      <c r="AG61" s="13">
        <v>0</v>
      </c>
      <c r="AH61" s="14"/>
      <c r="AI61" s="14"/>
    </row>
    <row r="62" spans="1:35" x14ac:dyDescent="0.25">
      <c r="A62" s="10">
        <v>54</v>
      </c>
      <c r="B62" s="11" t="s">
        <v>4</v>
      </c>
      <c r="C62" s="10"/>
      <c r="D62" s="26">
        <v>467391</v>
      </c>
      <c r="E62" s="18">
        <v>43830</v>
      </c>
      <c r="F62" s="18">
        <v>43936</v>
      </c>
      <c r="G62" s="12">
        <v>39864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f t="shared" si="0"/>
        <v>39864</v>
      </c>
      <c r="P62" s="17">
        <f t="shared" si="1"/>
        <v>467391</v>
      </c>
      <c r="Q62" s="12">
        <f t="shared" si="2"/>
        <v>39864</v>
      </c>
      <c r="R62" s="19">
        <v>0</v>
      </c>
      <c r="S62" s="12">
        <v>39864</v>
      </c>
      <c r="T62" s="40">
        <v>43854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f t="shared" si="3"/>
        <v>0</v>
      </c>
      <c r="AF62" s="12">
        <v>0</v>
      </c>
      <c r="AG62" s="13">
        <v>0</v>
      </c>
      <c r="AH62" s="14"/>
      <c r="AI62" s="14"/>
    </row>
    <row r="63" spans="1:35" x14ac:dyDescent="0.25">
      <c r="A63" s="10">
        <v>55</v>
      </c>
      <c r="B63" s="11" t="s">
        <v>4</v>
      </c>
      <c r="C63" s="10"/>
      <c r="D63" s="26">
        <v>469173</v>
      </c>
      <c r="E63" s="18">
        <v>43830</v>
      </c>
      <c r="F63" s="18">
        <v>43936</v>
      </c>
      <c r="G63" s="12">
        <v>33000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f t="shared" si="0"/>
        <v>33000</v>
      </c>
      <c r="P63" s="17">
        <f t="shared" si="1"/>
        <v>469173</v>
      </c>
      <c r="Q63" s="12">
        <f t="shared" si="2"/>
        <v>33000</v>
      </c>
      <c r="R63" s="19">
        <v>0</v>
      </c>
      <c r="S63" s="12">
        <v>33000</v>
      </c>
      <c r="T63" s="40">
        <v>43854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f t="shared" si="3"/>
        <v>0</v>
      </c>
      <c r="AF63" s="12">
        <v>0</v>
      </c>
      <c r="AG63" s="13">
        <v>0</v>
      </c>
      <c r="AH63" s="14"/>
      <c r="AI63" s="14"/>
    </row>
    <row r="64" spans="1:35" x14ac:dyDescent="0.25">
      <c r="A64" s="10">
        <v>56</v>
      </c>
      <c r="B64" s="11" t="s">
        <v>4</v>
      </c>
      <c r="C64" s="10"/>
      <c r="D64" s="26">
        <v>467236</v>
      </c>
      <c r="E64" s="18">
        <v>43830</v>
      </c>
      <c r="F64" s="18">
        <v>43899</v>
      </c>
      <c r="G64" s="12">
        <v>1453300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f t="shared" si="0"/>
        <v>1453300</v>
      </c>
      <c r="P64" s="17">
        <f t="shared" si="1"/>
        <v>467236</v>
      </c>
      <c r="Q64" s="12">
        <f t="shared" si="2"/>
        <v>1453300</v>
      </c>
      <c r="R64" s="19">
        <v>0</v>
      </c>
      <c r="S64" s="12">
        <v>1453300</v>
      </c>
      <c r="T64" s="40">
        <v>43913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f t="shared" si="3"/>
        <v>0</v>
      </c>
      <c r="AF64" s="12">
        <v>0</v>
      </c>
      <c r="AG64" s="13">
        <v>0</v>
      </c>
      <c r="AH64" s="14"/>
      <c r="AI64" s="14"/>
    </row>
    <row r="65" spans="1:35" x14ac:dyDescent="0.25">
      <c r="A65" s="10">
        <v>57</v>
      </c>
      <c r="B65" s="11" t="s">
        <v>4</v>
      </c>
      <c r="C65" s="10"/>
      <c r="D65" s="26">
        <v>469158</v>
      </c>
      <c r="E65" s="18">
        <v>43843</v>
      </c>
      <c r="F65" s="18">
        <v>43936</v>
      </c>
      <c r="G65" s="12">
        <v>49650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f t="shared" si="0"/>
        <v>49650</v>
      </c>
      <c r="P65" s="17">
        <f t="shared" si="1"/>
        <v>469158</v>
      </c>
      <c r="Q65" s="12">
        <f t="shared" si="2"/>
        <v>49650</v>
      </c>
      <c r="R65" s="19">
        <v>0</v>
      </c>
      <c r="S65" s="12">
        <v>49650</v>
      </c>
      <c r="T65" s="40">
        <v>43888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f t="shared" si="3"/>
        <v>0</v>
      </c>
      <c r="AF65" s="12">
        <v>0</v>
      </c>
      <c r="AG65" s="13">
        <v>0</v>
      </c>
      <c r="AH65" s="14"/>
      <c r="AI65" s="14"/>
    </row>
    <row r="66" spans="1:35" x14ac:dyDescent="0.25">
      <c r="A66" s="10">
        <v>58</v>
      </c>
      <c r="B66" s="11" t="s">
        <v>4</v>
      </c>
      <c r="C66" s="10"/>
      <c r="D66" s="26">
        <v>470221</v>
      </c>
      <c r="E66" s="18">
        <v>43843</v>
      </c>
      <c r="F66" s="18">
        <v>43936</v>
      </c>
      <c r="G66" s="12">
        <v>1772432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f t="shared" si="0"/>
        <v>1772432</v>
      </c>
      <c r="P66" s="17">
        <f t="shared" si="1"/>
        <v>470221</v>
      </c>
      <c r="Q66" s="12">
        <f t="shared" si="2"/>
        <v>1772432</v>
      </c>
      <c r="R66" s="19">
        <v>0</v>
      </c>
      <c r="S66" s="12">
        <v>1772432</v>
      </c>
      <c r="T66" s="40">
        <v>43893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f t="shared" si="3"/>
        <v>0</v>
      </c>
      <c r="AF66" s="12">
        <v>0</v>
      </c>
      <c r="AG66" s="13">
        <v>0</v>
      </c>
      <c r="AH66" s="14"/>
      <c r="AI66" s="14"/>
    </row>
    <row r="67" spans="1:35" x14ac:dyDescent="0.25">
      <c r="A67" s="10">
        <v>59</v>
      </c>
      <c r="B67" s="11" t="s">
        <v>4</v>
      </c>
      <c r="C67" s="10"/>
      <c r="D67" s="26">
        <v>471269</v>
      </c>
      <c r="E67" s="18">
        <v>43843</v>
      </c>
      <c r="F67" s="18">
        <v>43936</v>
      </c>
      <c r="G67" s="12">
        <v>468688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f t="shared" si="0"/>
        <v>468688</v>
      </c>
      <c r="P67" s="17">
        <f t="shared" si="1"/>
        <v>471269</v>
      </c>
      <c r="Q67" s="12">
        <f t="shared" si="2"/>
        <v>468688</v>
      </c>
      <c r="R67" s="19">
        <v>0</v>
      </c>
      <c r="S67" s="12">
        <v>468688</v>
      </c>
      <c r="T67" s="40">
        <v>43888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f t="shared" si="3"/>
        <v>0</v>
      </c>
      <c r="AF67" s="12">
        <v>0</v>
      </c>
      <c r="AG67" s="13">
        <v>0</v>
      </c>
      <c r="AH67" s="14"/>
      <c r="AI67" s="14"/>
    </row>
    <row r="68" spans="1:35" x14ac:dyDescent="0.25">
      <c r="A68" s="10">
        <v>60</v>
      </c>
      <c r="B68" s="11" t="s">
        <v>4</v>
      </c>
      <c r="C68" s="10"/>
      <c r="D68" s="26">
        <v>471350</v>
      </c>
      <c r="E68" s="18">
        <v>43843</v>
      </c>
      <c r="F68" s="18">
        <v>43936</v>
      </c>
      <c r="G68" s="12">
        <v>817432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f t="shared" si="0"/>
        <v>817432</v>
      </c>
      <c r="P68" s="17">
        <f t="shared" si="1"/>
        <v>471350</v>
      </c>
      <c r="Q68" s="12">
        <f t="shared" si="2"/>
        <v>817432</v>
      </c>
      <c r="R68" s="19">
        <v>0</v>
      </c>
      <c r="S68" s="12">
        <v>817432</v>
      </c>
      <c r="T68" s="40">
        <v>43888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f t="shared" si="3"/>
        <v>0</v>
      </c>
      <c r="AF68" s="12">
        <v>0</v>
      </c>
      <c r="AG68" s="13">
        <v>0</v>
      </c>
      <c r="AH68" s="14"/>
      <c r="AI68" s="14"/>
    </row>
    <row r="69" spans="1:35" x14ac:dyDescent="0.25">
      <c r="A69" s="10">
        <v>61</v>
      </c>
      <c r="B69" s="11" t="s">
        <v>4</v>
      </c>
      <c r="C69" s="10"/>
      <c r="D69" s="26">
        <v>471655</v>
      </c>
      <c r="E69" s="18">
        <v>43843</v>
      </c>
      <c r="F69" s="18">
        <v>43936</v>
      </c>
      <c r="G69" s="12">
        <v>224928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f t="shared" si="0"/>
        <v>224928</v>
      </c>
      <c r="P69" s="17">
        <f t="shared" si="1"/>
        <v>471655</v>
      </c>
      <c r="Q69" s="12">
        <f t="shared" si="2"/>
        <v>224928</v>
      </c>
      <c r="R69" s="19">
        <v>0</v>
      </c>
      <c r="S69" s="12">
        <v>224928</v>
      </c>
      <c r="T69" s="40">
        <v>43888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f t="shared" si="3"/>
        <v>0</v>
      </c>
      <c r="AF69" s="12">
        <v>0</v>
      </c>
      <c r="AG69" s="13">
        <v>0</v>
      </c>
      <c r="AH69" s="14"/>
      <c r="AI69" s="14"/>
    </row>
    <row r="70" spans="1:35" x14ac:dyDescent="0.25">
      <c r="A70" s="10">
        <v>62</v>
      </c>
      <c r="B70" s="11" t="s">
        <v>4</v>
      </c>
      <c r="C70" s="10"/>
      <c r="D70" s="26">
        <v>471733</v>
      </c>
      <c r="E70" s="18">
        <v>43843</v>
      </c>
      <c r="F70" s="18">
        <v>43936</v>
      </c>
      <c r="G70" s="12">
        <v>593032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f t="shared" si="0"/>
        <v>593032</v>
      </c>
      <c r="P70" s="17">
        <f t="shared" si="1"/>
        <v>471733</v>
      </c>
      <c r="Q70" s="12">
        <f t="shared" si="2"/>
        <v>593032</v>
      </c>
      <c r="R70" s="19">
        <v>0</v>
      </c>
      <c r="S70" s="12">
        <v>593032</v>
      </c>
      <c r="T70" s="40">
        <v>43888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f t="shared" si="3"/>
        <v>0</v>
      </c>
      <c r="AF70" s="12">
        <v>0</v>
      </c>
      <c r="AG70" s="13">
        <v>0</v>
      </c>
      <c r="AH70" s="14"/>
      <c r="AI70" s="14"/>
    </row>
    <row r="71" spans="1:35" x14ac:dyDescent="0.25">
      <c r="A71" s="10">
        <v>63</v>
      </c>
      <c r="B71" s="11" t="s">
        <v>4</v>
      </c>
      <c r="C71" s="10"/>
      <c r="D71" s="26">
        <v>469822</v>
      </c>
      <c r="E71" s="18">
        <v>43843</v>
      </c>
      <c r="F71" s="18">
        <v>43936</v>
      </c>
      <c r="G71" s="12">
        <v>563846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f t="shared" si="0"/>
        <v>563846</v>
      </c>
      <c r="P71" s="17">
        <f t="shared" si="1"/>
        <v>469822</v>
      </c>
      <c r="Q71" s="12">
        <f t="shared" si="2"/>
        <v>563846</v>
      </c>
      <c r="R71" s="19">
        <v>0</v>
      </c>
      <c r="S71" s="12">
        <v>563846</v>
      </c>
      <c r="T71" s="40">
        <v>43952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f t="shared" si="3"/>
        <v>0</v>
      </c>
      <c r="AF71" s="12">
        <v>0</v>
      </c>
      <c r="AG71" s="13">
        <v>0</v>
      </c>
      <c r="AH71" s="14"/>
      <c r="AI71" s="14"/>
    </row>
    <row r="72" spans="1:35" x14ac:dyDescent="0.25">
      <c r="A72" s="10">
        <v>64</v>
      </c>
      <c r="B72" s="11" t="s">
        <v>4</v>
      </c>
      <c r="C72" s="10"/>
      <c r="D72" s="26">
        <v>471055</v>
      </c>
      <c r="E72" s="18">
        <v>43843</v>
      </c>
      <c r="F72" s="18">
        <v>43936</v>
      </c>
      <c r="G72" s="12">
        <v>548680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f t="shared" si="0"/>
        <v>548680</v>
      </c>
      <c r="P72" s="17">
        <f t="shared" si="1"/>
        <v>471055</v>
      </c>
      <c r="Q72" s="12">
        <f t="shared" si="2"/>
        <v>548680</v>
      </c>
      <c r="R72" s="19">
        <v>0</v>
      </c>
      <c r="S72" s="12">
        <v>548680</v>
      </c>
      <c r="T72" s="40">
        <v>43952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f t="shared" si="3"/>
        <v>0</v>
      </c>
      <c r="AF72" s="12">
        <v>0</v>
      </c>
      <c r="AG72" s="13">
        <v>0</v>
      </c>
      <c r="AH72" s="14"/>
      <c r="AI72" s="14"/>
    </row>
    <row r="73" spans="1:35" x14ac:dyDescent="0.25">
      <c r="A73" s="10">
        <v>65</v>
      </c>
      <c r="B73" s="11" t="s">
        <v>4</v>
      </c>
      <c r="C73" s="10"/>
      <c r="D73" s="26">
        <v>458222</v>
      </c>
      <c r="E73" s="18">
        <v>43738</v>
      </c>
      <c r="F73" s="18">
        <v>43936</v>
      </c>
      <c r="G73" s="12">
        <v>49650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f t="shared" si="0"/>
        <v>49650</v>
      </c>
      <c r="P73" s="17">
        <f t="shared" si="1"/>
        <v>458222</v>
      </c>
      <c r="Q73" s="12">
        <f t="shared" si="2"/>
        <v>49650</v>
      </c>
      <c r="R73" s="19">
        <v>0</v>
      </c>
      <c r="S73" s="12">
        <v>49650</v>
      </c>
      <c r="T73" s="40">
        <v>43880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f t="shared" si="3"/>
        <v>0</v>
      </c>
      <c r="AF73" s="12">
        <v>0</v>
      </c>
      <c r="AG73" s="13">
        <v>0</v>
      </c>
      <c r="AH73" s="14"/>
      <c r="AI73" s="14"/>
    </row>
    <row r="74" spans="1:35" x14ac:dyDescent="0.25">
      <c r="A74" s="10">
        <v>66</v>
      </c>
      <c r="B74" s="11" t="s">
        <v>4</v>
      </c>
      <c r="C74" s="10"/>
      <c r="D74" s="26">
        <v>458892</v>
      </c>
      <c r="E74" s="18">
        <v>43843</v>
      </c>
      <c r="F74" s="18">
        <v>43936</v>
      </c>
      <c r="G74" s="12">
        <v>46710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f t="shared" ref="O74:O137" si="4">+G74-H74-I74-N74</f>
        <v>46710</v>
      </c>
      <c r="P74" s="17">
        <f t="shared" ref="P74:P137" si="5">+D74</f>
        <v>458892</v>
      </c>
      <c r="Q74" s="12">
        <f t="shared" ref="Q74:Q137" si="6">+G74</f>
        <v>46710</v>
      </c>
      <c r="R74" s="19">
        <v>0</v>
      </c>
      <c r="S74" s="12">
        <v>46710</v>
      </c>
      <c r="T74" s="40">
        <v>43880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f t="shared" ref="AE74:AE137" si="7">+X74</f>
        <v>0</v>
      </c>
      <c r="AF74" s="12">
        <v>0</v>
      </c>
      <c r="AG74" s="13">
        <v>0</v>
      </c>
      <c r="AH74" s="14"/>
      <c r="AI74" s="14"/>
    </row>
    <row r="75" spans="1:35" x14ac:dyDescent="0.25">
      <c r="A75" s="10">
        <v>67</v>
      </c>
      <c r="B75" s="11" t="s">
        <v>4</v>
      </c>
      <c r="C75" s="10"/>
      <c r="D75" s="26">
        <v>459057</v>
      </c>
      <c r="E75" s="18">
        <v>43738</v>
      </c>
      <c r="F75" s="18">
        <v>43936</v>
      </c>
      <c r="G75" s="12">
        <v>49650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f t="shared" si="4"/>
        <v>49650</v>
      </c>
      <c r="P75" s="17">
        <f t="shared" si="5"/>
        <v>459057</v>
      </c>
      <c r="Q75" s="12">
        <f t="shared" si="6"/>
        <v>49650</v>
      </c>
      <c r="R75" s="19">
        <v>0</v>
      </c>
      <c r="S75" s="12">
        <v>49650</v>
      </c>
      <c r="T75" s="40">
        <v>43880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f t="shared" si="7"/>
        <v>0</v>
      </c>
      <c r="AF75" s="12">
        <v>0</v>
      </c>
      <c r="AG75" s="13">
        <v>0</v>
      </c>
      <c r="AH75" s="14"/>
      <c r="AI75" s="14"/>
    </row>
    <row r="76" spans="1:35" x14ac:dyDescent="0.25">
      <c r="A76" s="10">
        <v>68</v>
      </c>
      <c r="B76" s="11" t="s">
        <v>4</v>
      </c>
      <c r="C76" s="10"/>
      <c r="D76" s="26">
        <v>466212</v>
      </c>
      <c r="E76" s="18">
        <v>43843</v>
      </c>
      <c r="F76" s="18">
        <v>43936</v>
      </c>
      <c r="G76" s="12">
        <v>41448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f t="shared" si="4"/>
        <v>41448</v>
      </c>
      <c r="P76" s="17">
        <f t="shared" si="5"/>
        <v>466212</v>
      </c>
      <c r="Q76" s="12">
        <f t="shared" si="6"/>
        <v>41448</v>
      </c>
      <c r="R76" s="19">
        <v>0</v>
      </c>
      <c r="S76" s="12">
        <v>41448</v>
      </c>
      <c r="T76" s="40">
        <v>43880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f t="shared" si="7"/>
        <v>0</v>
      </c>
      <c r="AF76" s="12">
        <v>0</v>
      </c>
      <c r="AG76" s="13">
        <v>0</v>
      </c>
      <c r="AH76" s="14"/>
      <c r="AI76" s="14"/>
    </row>
    <row r="77" spans="1:35" x14ac:dyDescent="0.25">
      <c r="A77" s="10">
        <v>69</v>
      </c>
      <c r="B77" s="11" t="s">
        <v>4</v>
      </c>
      <c r="C77" s="10"/>
      <c r="D77" s="26">
        <v>467388</v>
      </c>
      <c r="E77" s="18">
        <v>43843</v>
      </c>
      <c r="F77" s="18">
        <v>43936</v>
      </c>
      <c r="G77" s="12">
        <v>115192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f t="shared" si="4"/>
        <v>115192</v>
      </c>
      <c r="P77" s="17">
        <f t="shared" si="5"/>
        <v>467388</v>
      </c>
      <c r="Q77" s="12">
        <f t="shared" si="6"/>
        <v>115192</v>
      </c>
      <c r="R77" s="19">
        <v>0</v>
      </c>
      <c r="S77" s="12">
        <v>115192</v>
      </c>
      <c r="T77" s="40">
        <v>43880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f t="shared" si="7"/>
        <v>0</v>
      </c>
      <c r="AF77" s="12">
        <v>0</v>
      </c>
      <c r="AG77" s="13">
        <v>0</v>
      </c>
      <c r="AH77" s="14"/>
      <c r="AI77" s="14"/>
    </row>
    <row r="78" spans="1:35" x14ac:dyDescent="0.25">
      <c r="A78" s="10">
        <v>70</v>
      </c>
      <c r="B78" s="11" t="s">
        <v>4</v>
      </c>
      <c r="C78" s="10"/>
      <c r="D78" s="26">
        <v>469825</v>
      </c>
      <c r="E78" s="18">
        <v>43843</v>
      </c>
      <c r="F78" s="18">
        <v>43936</v>
      </c>
      <c r="G78" s="12">
        <v>2809694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f t="shared" si="4"/>
        <v>2809694</v>
      </c>
      <c r="P78" s="17">
        <f t="shared" si="5"/>
        <v>469825</v>
      </c>
      <c r="Q78" s="12">
        <f t="shared" si="6"/>
        <v>2809694</v>
      </c>
      <c r="R78" s="19">
        <v>0</v>
      </c>
      <c r="S78" s="12">
        <v>2809694</v>
      </c>
      <c r="T78" s="40">
        <v>43880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f t="shared" si="7"/>
        <v>0</v>
      </c>
      <c r="AF78" s="12">
        <v>0</v>
      </c>
      <c r="AG78" s="13">
        <v>0</v>
      </c>
      <c r="AH78" s="14"/>
      <c r="AI78" s="14"/>
    </row>
    <row r="79" spans="1:35" x14ac:dyDescent="0.25">
      <c r="A79" s="10">
        <v>71</v>
      </c>
      <c r="B79" s="11" t="s">
        <v>4</v>
      </c>
      <c r="C79" s="10"/>
      <c r="D79" s="26">
        <v>473164</v>
      </c>
      <c r="E79" s="18">
        <v>43890</v>
      </c>
      <c r="F79" s="18">
        <v>43899</v>
      </c>
      <c r="G79" s="12">
        <v>565312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f t="shared" si="4"/>
        <v>565312</v>
      </c>
      <c r="P79" s="17">
        <f t="shared" si="5"/>
        <v>473164</v>
      </c>
      <c r="Q79" s="12">
        <f t="shared" si="6"/>
        <v>565312</v>
      </c>
      <c r="R79" s="19">
        <v>0</v>
      </c>
      <c r="S79" s="12">
        <v>565312</v>
      </c>
      <c r="T79" s="40">
        <v>43916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f t="shared" si="7"/>
        <v>0</v>
      </c>
      <c r="AF79" s="12">
        <v>0</v>
      </c>
      <c r="AG79" s="13">
        <v>0</v>
      </c>
      <c r="AH79" s="14"/>
      <c r="AI79" s="14"/>
    </row>
    <row r="80" spans="1:35" x14ac:dyDescent="0.25">
      <c r="A80" s="10">
        <v>72</v>
      </c>
      <c r="B80" s="11" t="s">
        <v>4</v>
      </c>
      <c r="C80" s="10"/>
      <c r="D80" s="26">
        <v>474424</v>
      </c>
      <c r="E80" s="18">
        <v>43890</v>
      </c>
      <c r="F80" s="18">
        <v>43899</v>
      </c>
      <c r="G80" s="12">
        <v>116600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f t="shared" si="4"/>
        <v>116600</v>
      </c>
      <c r="P80" s="17">
        <f t="shared" si="5"/>
        <v>474424</v>
      </c>
      <c r="Q80" s="12">
        <f t="shared" si="6"/>
        <v>116600</v>
      </c>
      <c r="R80" s="19">
        <v>0</v>
      </c>
      <c r="S80" s="12">
        <v>116600</v>
      </c>
      <c r="T80" s="40">
        <v>43916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f t="shared" si="7"/>
        <v>0</v>
      </c>
      <c r="AF80" s="12">
        <v>0</v>
      </c>
      <c r="AG80" s="13">
        <v>0</v>
      </c>
      <c r="AH80" s="14"/>
      <c r="AI80" s="14"/>
    </row>
    <row r="81" spans="1:35" x14ac:dyDescent="0.25">
      <c r="A81" s="10">
        <v>73</v>
      </c>
      <c r="B81" s="11" t="s">
        <v>4</v>
      </c>
      <c r="C81" s="10"/>
      <c r="D81" s="26">
        <v>472886</v>
      </c>
      <c r="E81" s="18">
        <v>43890</v>
      </c>
      <c r="F81" s="18">
        <v>43899</v>
      </c>
      <c r="G81" s="12">
        <v>593032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f t="shared" si="4"/>
        <v>593032</v>
      </c>
      <c r="P81" s="17">
        <f t="shared" si="5"/>
        <v>472886</v>
      </c>
      <c r="Q81" s="12">
        <f t="shared" si="6"/>
        <v>593032</v>
      </c>
      <c r="R81" s="19">
        <v>0</v>
      </c>
      <c r="S81" s="12">
        <v>593032</v>
      </c>
      <c r="T81" s="40">
        <v>43915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f t="shared" si="7"/>
        <v>0</v>
      </c>
      <c r="AF81" s="12">
        <v>0</v>
      </c>
      <c r="AG81" s="13">
        <v>0</v>
      </c>
      <c r="AH81" s="14"/>
      <c r="AI81" s="14"/>
    </row>
    <row r="82" spans="1:35" x14ac:dyDescent="0.25">
      <c r="A82" s="10">
        <v>74</v>
      </c>
      <c r="B82" s="11" t="s">
        <v>4</v>
      </c>
      <c r="C82" s="10"/>
      <c r="D82" s="26">
        <v>473900</v>
      </c>
      <c r="E82" s="18">
        <v>43890</v>
      </c>
      <c r="F82" s="18">
        <v>43899</v>
      </c>
      <c r="G82" s="12">
        <v>143325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f t="shared" si="4"/>
        <v>143325</v>
      </c>
      <c r="P82" s="17">
        <f t="shared" si="5"/>
        <v>473900</v>
      </c>
      <c r="Q82" s="12">
        <f t="shared" si="6"/>
        <v>143325</v>
      </c>
      <c r="R82" s="19">
        <v>0</v>
      </c>
      <c r="S82" s="12">
        <v>143325</v>
      </c>
      <c r="T82" s="40">
        <v>43914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f t="shared" si="7"/>
        <v>0</v>
      </c>
      <c r="AF82" s="12">
        <v>0</v>
      </c>
      <c r="AG82" s="13">
        <v>0</v>
      </c>
      <c r="AH82" s="14"/>
      <c r="AI82" s="14"/>
    </row>
    <row r="83" spans="1:35" x14ac:dyDescent="0.25">
      <c r="A83" s="10">
        <v>75</v>
      </c>
      <c r="B83" s="11" t="s">
        <v>4</v>
      </c>
      <c r="C83" s="10"/>
      <c r="D83" s="26">
        <v>474464</v>
      </c>
      <c r="E83" s="18">
        <v>43890</v>
      </c>
      <c r="F83" s="18">
        <v>43899</v>
      </c>
      <c r="G83" s="12">
        <v>704000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f t="shared" si="4"/>
        <v>704000</v>
      </c>
      <c r="P83" s="17">
        <f t="shared" si="5"/>
        <v>474464</v>
      </c>
      <c r="Q83" s="12">
        <f t="shared" si="6"/>
        <v>704000</v>
      </c>
      <c r="R83" s="19">
        <v>0</v>
      </c>
      <c r="S83" s="12">
        <v>704000</v>
      </c>
      <c r="T83" s="40">
        <v>43918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f t="shared" si="7"/>
        <v>0</v>
      </c>
      <c r="AF83" s="12">
        <v>0</v>
      </c>
      <c r="AG83" s="13">
        <v>0</v>
      </c>
      <c r="AH83" s="14"/>
      <c r="AI83" s="14"/>
    </row>
    <row r="84" spans="1:35" x14ac:dyDescent="0.25">
      <c r="A84" s="10">
        <v>76</v>
      </c>
      <c r="B84" s="11" t="s">
        <v>4</v>
      </c>
      <c r="C84" s="10"/>
      <c r="D84" s="26">
        <v>475051</v>
      </c>
      <c r="E84" s="18">
        <v>43921</v>
      </c>
      <c r="F84" s="18">
        <v>43936</v>
      </c>
      <c r="G84" s="12">
        <v>63888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f t="shared" si="4"/>
        <v>63888</v>
      </c>
      <c r="P84" s="17">
        <f t="shared" si="5"/>
        <v>475051</v>
      </c>
      <c r="Q84" s="12">
        <f t="shared" si="6"/>
        <v>63888</v>
      </c>
      <c r="R84" s="19">
        <v>0</v>
      </c>
      <c r="S84" s="12">
        <v>63888</v>
      </c>
      <c r="T84" s="40">
        <v>43951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f t="shared" si="7"/>
        <v>0</v>
      </c>
      <c r="AF84" s="12">
        <v>0</v>
      </c>
      <c r="AG84" s="13">
        <v>0</v>
      </c>
      <c r="AH84" s="14"/>
      <c r="AI84" s="14"/>
    </row>
    <row r="85" spans="1:35" x14ac:dyDescent="0.25">
      <c r="A85" s="10">
        <v>77</v>
      </c>
      <c r="B85" s="11" t="s">
        <v>4</v>
      </c>
      <c r="C85" s="10"/>
      <c r="D85" s="26">
        <v>476631</v>
      </c>
      <c r="E85" s="18">
        <v>43921</v>
      </c>
      <c r="F85" s="18">
        <v>43936</v>
      </c>
      <c r="G85" s="12">
        <v>3239060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f t="shared" si="4"/>
        <v>3239060</v>
      </c>
      <c r="P85" s="17">
        <f t="shared" si="5"/>
        <v>476631</v>
      </c>
      <c r="Q85" s="12">
        <f t="shared" si="6"/>
        <v>3239060</v>
      </c>
      <c r="R85" s="19">
        <v>0</v>
      </c>
      <c r="S85" s="12">
        <v>3239060</v>
      </c>
      <c r="T85" s="40">
        <v>43953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f t="shared" si="7"/>
        <v>0</v>
      </c>
      <c r="AF85" s="12">
        <v>0</v>
      </c>
      <c r="AG85" s="13">
        <v>0</v>
      </c>
      <c r="AH85" s="14"/>
      <c r="AI85" s="14"/>
    </row>
    <row r="86" spans="1:35" x14ac:dyDescent="0.25">
      <c r="A86" s="10">
        <v>78</v>
      </c>
      <c r="B86" s="11" t="s">
        <v>4</v>
      </c>
      <c r="C86" s="10"/>
      <c r="D86" s="26">
        <v>475399</v>
      </c>
      <c r="E86" s="18">
        <v>43921</v>
      </c>
      <c r="F86" s="18">
        <v>43936</v>
      </c>
      <c r="G86" s="12">
        <v>1615691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f t="shared" si="4"/>
        <v>1615691</v>
      </c>
      <c r="P86" s="17">
        <f t="shared" si="5"/>
        <v>475399</v>
      </c>
      <c r="Q86" s="12">
        <f t="shared" si="6"/>
        <v>1615691</v>
      </c>
      <c r="R86" s="19">
        <v>0</v>
      </c>
      <c r="S86" s="12">
        <v>1615691</v>
      </c>
      <c r="T86" s="40">
        <v>43952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f t="shared" si="7"/>
        <v>0</v>
      </c>
      <c r="AF86" s="12">
        <v>0</v>
      </c>
      <c r="AG86" s="13">
        <v>0</v>
      </c>
      <c r="AH86" s="14"/>
      <c r="AI86" s="14"/>
    </row>
    <row r="87" spans="1:35" x14ac:dyDescent="0.25">
      <c r="A87" s="10">
        <v>79</v>
      </c>
      <c r="B87" s="11" t="s">
        <v>4</v>
      </c>
      <c r="C87" s="10"/>
      <c r="D87" s="26">
        <v>472507</v>
      </c>
      <c r="E87" s="18">
        <v>43921</v>
      </c>
      <c r="F87" s="18">
        <v>43936</v>
      </c>
      <c r="G87" s="12">
        <v>255428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f t="shared" si="4"/>
        <v>255428</v>
      </c>
      <c r="P87" s="17">
        <f t="shared" si="5"/>
        <v>472507</v>
      </c>
      <c r="Q87" s="12">
        <f t="shared" si="6"/>
        <v>255428</v>
      </c>
      <c r="R87" s="19">
        <v>0</v>
      </c>
      <c r="S87" s="12">
        <v>255428</v>
      </c>
      <c r="T87" s="40">
        <v>43952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f t="shared" si="7"/>
        <v>0</v>
      </c>
      <c r="AF87" s="12">
        <v>0</v>
      </c>
      <c r="AG87" s="13">
        <v>0</v>
      </c>
      <c r="AH87" s="14"/>
      <c r="AI87" s="14"/>
    </row>
    <row r="88" spans="1:35" x14ac:dyDescent="0.25">
      <c r="A88" s="10">
        <v>80</v>
      </c>
      <c r="B88" s="11" t="s">
        <v>4</v>
      </c>
      <c r="C88" s="10"/>
      <c r="D88" s="26">
        <v>475436</v>
      </c>
      <c r="E88" s="18">
        <v>43921</v>
      </c>
      <c r="F88" s="18">
        <v>43936</v>
      </c>
      <c r="G88" s="12">
        <v>445712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f t="shared" si="4"/>
        <v>445712</v>
      </c>
      <c r="P88" s="17">
        <f t="shared" si="5"/>
        <v>475436</v>
      </c>
      <c r="Q88" s="12">
        <f t="shared" si="6"/>
        <v>445712</v>
      </c>
      <c r="R88" s="19">
        <v>0</v>
      </c>
      <c r="S88" s="12">
        <v>445712</v>
      </c>
      <c r="T88" s="40">
        <v>43953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f t="shared" si="7"/>
        <v>0</v>
      </c>
      <c r="AF88" s="12">
        <v>0</v>
      </c>
      <c r="AG88" s="13">
        <v>0</v>
      </c>
      <c r="AH88" s="14"/>
      <c r="AI88" s="14"/>
    </row>
    <row r="89" spans="1:35" x14ac:dyDescent="0.25">
      <c r="A89" s="10">
        <v>81</v>
      </c>
      <c r="B89" s="11" t="s">
        <v>4</v>
      </c>
      <c r="C89" s="10"/>
      <c r="D89" s="26">
        <v>475554</v>
      </c>
      <c r="E89" s="18">
        <v>43921</v>
      </c>
      <c r="F89" s="18">
        <v>43936</v>
      </c>
      <c r="G89" s="12">
        <v>139600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f t="shared" si="4"/>
        <v>139600</v>
      </c>
      <c r="P89" s="17">
        <f t="shared" si="5"/>
        <v>475554</v>
      </c>
      <c r="Q89" s="12">
        <f t="shared" si="6"/>
        <v>139600</v>
      </c>
      <c r="R89" s="19">
        <v>0</v>
      </c>
      <c r="S89" s="12">
        <v>139600</v>
      </c>
      <c r="T89" s="40">
        <v>43953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f t="shared" si="7"/>
        <v>0</v>
      </c>
      <c r="AF89" s="12">
        <v>0</v>
      </c>
      <c r="AG89" s="13">
        <v>0</v>
      </c>
      <c r="AH89" s="14"/>
      <c r="AI89" s="14"/>
    </row>
    <row r="90" spans="1:35" x14ac:dyDescent="0.25">
      <c r="A90" s="10">
        <v>82</v>
      </c>
      <c r="B90" s="11" t="s">
        <v>4</v>
      </c>
      <c r="C90" s="10"/>
      <c r="D90" s="26">
        <v>475637</v>
      </c>
      <c r="E90" s="18">
        <v>43921</v>
      </c>
      <c r="F90" s="18">
        <v>43936</v>
      </c>
      <c r="G90" s="12">
        <v>1475724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f t="shared" si="4"/>
        <v>1475724</v>
      </c>
      <c r="P90" s="17">
        <f t="shared" si="5"/>
        <v>475637</v>
      </c>
      <c r="Q90" s="12">
        <f t="shared" si="6"/>
        <v>1475724</v>
      </c>
      <c r="R90" s="19">
        <v>0</v>
      </c>
      <c r="S90" s="12">
        <v>1475724</v>
      </c>
      <c r="T90" s="40">
        <v>43953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f t="shared" si="7"/>
        <v>0</v>
      </c>
      <c r="AF90" s="12">
        <v>0</v>
      </c>
      <c r="AG90" s="13">
        <v>0</v>
      </c>
      <c r="AH90" s="14"/>
      <c r="AI90" s="14"/>
    </row>
    <row r="91" spans="1:35" x14ac:dyDescent="0.25">
      <c r="A91" s="10">
        <v>83</v>
      </c>
      <c r="B91" s="11" t="s">
        <v>4</v>
      </c>
      <c r="C91" s="10"/>
      <c r="D91" s="26">
        <v>476791</v>
      </c>
      <c r="E91" s="18">
        <v>43921</v>
      </c>
      <c r="F91" s="18">
        <v>43936</v>
      </c>
      <c r="G91" s="12">
        <v>754088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f t="shared" si="4"/>
        <v>754088</v>
      </c>
      <c r="P91" s="17">
        <f t="shared" si="5"/>
        <v>476791</v>
      </c>
      <c r="Q91" s="12">
        <f t="shared" si="6"/>
        <v>754088</v>
      </c>
      <c r="R91" s="19">
        <v>0</v>
      </c>
      <c r="S91" s="12">
        <v>754088</v>
      </c>
      <c r="T91" s="40">
        <v>43953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f t="shared" si="7"/>
        <v>0</v>
      </c>
      <c r="AF91" s="12">
        <v>0</v>
      </c>
      <c r="AG91" s="13">
        <v>0</v>
      </c>
      <c r="AH91" s="14"/>
      <c r="AI91" s="14"/>
    </row>
    <row r="92" spans="1:35" x14ac:dyDescent="0.25">
      <c r="A92" s="10">
        <v>84</v>
      </c>
      <c r="B92" s="11" t="s">
        <v>4</v>
      </c>
      <c r="C92" s="10"/>
      <c r="D92" s="26">
        <v>476836</v>
      </c>
      <c r="E92" s="18">
        <v>43921</v>
      </c>
      <c r="F92" s="18">
        <v>43936</v>
      </c>
      <c r="G92" s="12">
        <v>1175254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f t="shared" si="4"/>
        <v>1175254</v>
      </c>
      <c r="P92" s="17">
        <f t="shared" si="5"/>
        <v>476836</v>
      </c>
      <c r="Q92" s="12">
        <f t="shared" si="6"/>
        <v>1175254</v>
      </c>
      <c r="R92" s="19">
        <v>0</v>
      </c>
      <c r="S92" s="12">
        <v>1175254</v>
      </c>
      <c r="T92" s="40">
        <v>43953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f t="shared" si="7"/>
        <v>0</v>
      </c>
      <c r="AF92" s="12">
        <v>0</v>
      </c>
      <c r="AG92" s="13">
        <v>0</v>
      </c>
      <c r="AH92" s="14"/>
      <c r="AI92" s="14"/>
    </row>
    <row r="93" spans="1:35" x14ac:dyDescent="0.25">
      <c r="A93" s="10">
        <v>85</v>
      </c>
      <c r="B93" s="11" t="s">
        <v>4</v>
      </c>
      <c r="C93" s="10"/>
      <c r="D93" s="26">
        <v>477541</v>
      </c>
      <c r="E93" s="18">
        <v>43982</v>
      </c>
      <c r="F93" s="18">
        <v>44049</v>
      </c>
      <c r="G93" s="12">
        <v>3258762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f t="shared" si="4"/>
        <v>3258762</v>
      </c>
      <c r="P93" s="17">
        <f t="shared" si="5"/>
        <v>477541</v>
      </c>
      <c r="Q93" s="12">
        <f t="shared" si="6"/>
        <v>3258762</v>
      </c>
      <c r="R93" s="19">
        <v>0</v>
      </c>
      <c r="S93" s="12">
        <v>3258762</v>
      </c>
      <c r="T93" s="40">
        <v>43992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f t="shared" si="7"/>
        <v>0</v>
      </c>
      <c r="AF93" s="12">
        <v>0</v>
      </c>
      <c r="AG93" s="13">
        <v>0</v>
      </c>
      <c r="AH93" s="14"/>
      <c r="AI93" s="14"/>
    </row>
    <row r="94" spans="1:35" x14ac:dyDescent="0.25">
      <c r="A94" s="10">
        <v>86</v>
      </c>
      <c r="B94" s="11" t="s">
        <v>4</v>
      </c>
      <c r="C94" s="10"/>
      <c r="D94" s="26">
        <v>477947</v>
      </c>
      <c r="E94" s="18">
        <v>43982</v>
      </c>
      <c r="F94" s="18">
        <v>44049</v>
      </c>
      <c r="G94" s="12">
        <v>3336440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f t="shared" si="4"/>
        <v>3336440</v>
      </c>
      <c r="P94" s="17">
        <f t="shared" si="5"/>
        <v>477947</v>
      </c>
      <c r="Q94" s="12">
        <f t="shared" si="6"/>
        <v>3336440</v>
      </c>
      <c r="R94" s="19">
        <v>0</v>
      </c>
      <c r="S94" s="12">
        <v>3336440</v>
      </c>
      <c r="T94" s="40">
        <v>44074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f t="shared" si="7"/>
        <v>0</v>
      </c>
      <c r="AF94" s="12">
        <v>0</v>
      </c>
      <c r="AG94" s="13">
        <v>0</v>
      </c>
      <c r="AH94" s="14"/>
      <c r="AI94" s="14"/>
    </row>
    <row r="95" spans="1:35" x14ac:dyDescent="0.25">
      <c r="A95" s="10">
        <v>87</v>
      </c>
      <c r="B95" s="11" t="s">
        <v>4</v>
      </c>
      <c r="C95" s="10"/>
      <c r="D95" s="26">
        <v>478804</v>
      </c>
      <c r="E95" s="18">
        <v>44012</v>
      </c>
      <c r="F95" s="18">
        <v>44019</v>
      </c>
      <c r="G95" s="12">
        <v>527994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f t="shared" si="4"/>
        <v>527994</v>
      </c>
      <c r="P95" s="17">
        <f t="shared" si="5"/>
        <v>478804</v>
      </c>
      <c r="Q95" s="12">
        <f t="shared" si="6"/>
        <v>527994</v>
      </c>
      <c r="R95" s="19">
        <v>0</v>
      </c>
      <c r="S95" s="12">
        <v>527994</v>
      </c>
      <c r="T95" s="40">
        <v>44045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f t="shared" si="7"/>
        <v>0</v>
      </c>
      <c r="AF95" s="12">
        <v>0</v>
      </c>
      <c r="AG95" s="13">
        <v>0</v>
      </c>
      <c r="AH95" s="14"/>
      <c r="AI95" s="14"/>
    </row>
    <row r="96" spans="1:35" x14ac:dyDescent="0.25">
      <c r="A96" s="10">
        <v>88</v>
      </c>
      <c r="B96" s="11" t="s">
        <v>4</v>
      </c>
      <c r="C96" s="10"/>
      <c r="D96" s="26">
        <v>478266</v>
      </c>
      <c r="E96" s="18">
        <v>44012</v>
      </c>
      <c r="F96" s="18">
        <v>44019</v>
      </c>
      <c r="G96" s="12">
        <v>86944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f t="shared" si="4"/>
        <v>86944</v>
      </c>
      <c r="P96" s="17">
        <f t="shared" si="5"/>
        <v>478266</v>
      </c>
      <c r="Q96" s="12">
        <f t="shared" si="6"/>
        <v>86944</v>
      </c>
      <c r="R96" s="19">
        <v>0</v>
      </c>
      <c r="S96" s="12">
        <v>86944</v>
      </c>
      <c r="T96" s="40">
        <v>44044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f t="shared" si="7"/>
        <v>0</v>
      </c>
      <c r="AF96" s="12">
        <v>0</v>
      </c>
      <c r="AG96" s="13">
        <v>0</v>
      </c>
      <c r="AH96" s="14"/>
      <c r="AI96" s="14"/>
    </row>
    <row r="97" spans="1:35" x14ac:dyDescent="0.25">
      <c r="A97" s="10">
        <v>89</v>
      </c>
      <c r="B97" s="11" t="s">
        <v>4</v>
      </c>
      <c r="C97" s="10"/>
      <c r="D97" s="27">
        <v>479450</v>
      </c>
      <c r="E97" s="18">
        <v>44043</v>
      </c>
      <c r="F97" s="18">
        <v>44267</v>
      </c>
      <c r="G97" s="12">
        <v>2688440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f t="shared" si="4"/>
        <v>2688440</v>
      </c>
      <c r="P97" s="17">
        <f t="shared" si="5"/>
        <v>479450</v>
      </c>
      <c r="Q97" s="12">
        <f t="shared" si="6"/>
        <v>2688440</v>
      </c>
      <c r="R97" s="19">
        <v>0</v>
      </c>
      <c r="S97" s="12">
        <v>2688440</v>
      </c>
      <c r="T97" s="40">
        <v>44110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f t="shared" si="7"/>
        <v>0</v>
      </c>
      <c r="AF97" s="12">
        <v>0</v>
      </c>
      <c r="AG97" s="13">
        <v>0</v>
      </c>
      <c r="AH97" s="14"/>
      <c r="AI97" s="14"/>
    </row>
    <row r="98" spans="1:35" x14ac:dyDescent="0.25">
      <c r="A98" s="10">
        <v>90</v>
      </c>
      <c r="B98" s="11" t="s">
        <v>4</v>
      </c>
      <c r="C98" s="10"/>
      <c r="D98" s="27">
        <v>479130</v>
      </c>
      <c r="E98" s="18">
        <v>44043</v>
      </c>
      <c r="F98" s="18">
        <v>44267</v>
      </c>
      <c r="G98" s="12">
        <v>2578872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f t="shared" si="4"/>
        <v>2578872</v>
      </c>
      <c r="P98" s="17">
        <f t="shared" si="5"/>
        <v>479130</v>
      </c>
      <c r="Q98" s="12">
        <f t="shared" si="6"/>
        <v>2578872</v>
      </c>
      <c r="R98" s="19">
        <v>0</v>
      </c>
      <c r="S98" s="12">
        <v>2578872</v>
      </c>
      <c r="T98" s="40">
        <v>44110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f t="shared" si="7"/>
        <v>0</v>
      </c>
      <c r="AF98" s="12">
        <v>0</v>
      </c>
      <c r="AG98" s="13">
        <v>0</v>
      </c>
      <c r="AH98" s="14"/>
      <c r="AI98" s="14"/>
    </row>
    <row r="99" spans="1:35" x14ac:dyDescent="0.25">
      <c r="A99" s="10">
        <v>91</v>
      </c>
      <c r="B99" s="11" t="s">
        <v>4</v>
      </c>
      <c r="C99" s="10"/>
      <c r="D99" s="27">
        <v>479265</v>
      </c>
      <c r="E99" s="18">
        <v>44043</v>
      </c>
      <c r="F99" s="18">
        <v>44267</v>
      </c>
      <c r="G99" s="12">
        <v>82984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f t="shared" si="4"/>
        <v>82984</v>
      </c>
      <c r="P99" s="17">
        <f t="shared" si="5"/>
        <v>479265</v>
      </c>
      <c r="Q99" s="12">
        <f t="shared" si="6"/>
        <v>82984</v>
      </c>
      <c r="R99" s="19">
        <v>0</v>
      </c>
      <c r="S99" s="12">
        <v>82984</v>
      </c>
      <c r="T99" s="40">
        <v>44284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f t="shared" si="7"/>
        <v>0</v>
      </c>
      <c r="AF99" s="12">
        <v>0</v>
      </c>
      <c r="AG99" s="13">
        <v>0</v>
      </c>
      <c r="AH99" s="14"/>
      <c r="AI99" s="14"/>
    </row>
    <row r="100" spans="1:35" x14ac:dyDescent="0.25">
      <c r="A100" s="10">
        <v>92</v>
      </c>
      <c r="B100" s="11" t="s">
        <v>4</v>
      </c>
      <c r="C100" s="10"/>
      <c r="D100" s="27">
        <v>479321</v>
      </c>
      <c r="E100" s="18">
        <v>44043</v>
      </c>
      <c r="F100" s="18">
        <v>44295</v>
      </c>
      <c r="G100" s="12">
        <v>9240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9240</v>
      </c>
      <c r="O100" s="12">
        <f t="shared" si="4"/>
        <v>0</v>
      </c>
      <c r="P100" s="17">
        <f t="shared" si="5"/>
        <v>479321</v>
      </c>
      <c r="Q100" s="12">
        <f t="shared" si="6"/>
        <v>9240</v>
      </c>
      <c r="R100" s="19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f t="shared" si="7"/>
        <v>0</v>
      </c>
      <c r="AF100" s="12">
        <v>0</v>
      </c>
      <c r="AG100" s="13">
        <v>0</v>
      </c>
      <c r="AH100" s="14"/>
      <c r="AI100" s="14"/>
    </row>
    <row r="101" spans="1:35" x14ac:dyDescent="0.25">
      <c r="A101" s="10">
        <v>93</v>
      </c>
      <c r="B101" s="11" t="s">
        <v>4</v>
      </c>
      <c r="C101" s="10"/>
      <c r="D101" s="27">
        <v>479330</v>
      </c>
      <c r="E101" s="18">
        <v>44043</v>
      </c>
      <c r="F101" s="18">
        <v>44110</v>
      </c>
      <c r="G101" s="12">
        <v>44528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f t="shared" si="4"/>
        <v>44528</v>
      </c>
      <c r="P101" s="17">
        <f t="shared" si="5"/>
        <v>479330</v>
      </c>
      <c r="Q101" s="12">
        <f t="shared" si="6"/>
        <v>44528</v>
      </c>
      <c r="R101" s="19">
        <v>0</v>
      </c>
      <c r="S101" s="12">
        <v>44528</v>
      </c>
      <c r="T101" s="40">
        <v>44134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f t="shared" si="7"/>
        <v>0</v>
      </c>
      <c r="AF101" s="12">
        <v>0</v>
      </c>
      <c r="AG101" s="13">
        <v>0</v>
      </c>
      <c r="AH101" s="14"/>
      <c r="AI101" s="14"/>
    </row>
    <row r="102" spans="1:35" x14ac:dyDescent="0.25">
      <c r="A102" s="10">
        <v>94</v>
      </c>
      <c r="B102" s="11" t="s">
        <v>4</v>
      </c>
      <c r="C102" s="10"/>
      <c r="D102" s="26">
        <v>479344</v>
      </c>
      <c r="E102" s="18">
        <v>44043</v>
      </c>
      <c r="F102" s="18">
        <v>44110</v>
      </c>
      <c r="G102" s="12">
        <v>44528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f t="shared" si="4"/>
        <v>44528</v>
      </c>
      <c r="P102" s="17">
        <f t="shared" si="5"/>
        <v>479344</v>
      </c>
      <c r="Q102" s="12">
        <f t="shared" si="6"/>
        <v>44528</v>
      </c>
      <c r="R102" s="19">
        <v>0</v>
      </c>
      <c r="S102" s="12">
        <v>44528</v>
      </c>
      <c r="T102" s="40">
        <v>44134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f t="shared" si="7"/>
        <v>0</v>
      </c>
      <c r="AF102" s="12">
        <v>0</v>
      </c>
      <c r="AG102" s="13">
        <v>0</v>
      </c>
      <c r="AH102" s="14"/>
      <c r="AI102" s="14"/>
    </row>
    <row r="103" spans="1:35" x14ac:dyDescent="0.25">
      <c r="A103" s="10">
        <v>95</v>
      </c>
      <c r="B103" s="11" t="s">
        <v>4</v>
      </c>
      <c r="C103" s="10"/>
      <c r="D103" s="27">
        <v>479769</v>
      </c>
      <c r="E103" s="18">
        <v>44043</v>
      </c>
      <c r="F103" s="18">
        <v>44267</v>
      </c>
      <c r="G103" s="12">
        <v>2704280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f t="shared" si="4"/>
        <v>2704280</v>
      </c>
      <c r="P103" s="17">
        <f t="shared" si="5"/>
        <v>479769</v>
      </c>
      <c r="Q103" s="12">
        <f t="shared" si="6"/>
        <v>2704280</v>
      </c>
      <c r="R103" s="19">
        <v>0</v>
      </c>
      <c r="S103" s="12">
        <v>2704280</v>
      </c>
      <c r="T103" s="40">
        <v>44176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f t="shared" si="7"/>
        <v>0</v>
      </c>
      <c r="AF103" s="12">
        <v>0</v>
      </c>
      <c r="AG103" s="13">
        <v>0</v>
      </c>
      <c r="AH103" s="14"/>
      <c r="AI103" s="14"/>
    </row>
    <row r="104" spans="1:35" x14ac:dyDescent="0.25">
      <c r="A104" s="10">
        <v>96</v>
      </c>
      <c r="B104" s="11" t="s">
        <v>4</v>
      </c>
      <c r="C104" s="10"/>
      <c r="D104" s="28">
        <v>479773</v>
      </c>
      <c r="E104" s="18">
        <v>44043</v>
      </c>
      <c r="F104" s="18">
        <v>44267</v>
      </c>
      <c r="G104" s="12">
        <v>530642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530642</v>
      </c>
      <c r="O104" s="12">
        <f t="shared" si="4"/>
        <v>0</v>
      </c>
      <c r="P104" s="17">
        <f t="shared" si="5"/>
        <v>479773</v>
      </c>
      <c r="Q104" s="12">
        <f t="shared" si="6"/>
        <v>530642</v>
      </c>
      <c r="R104" s="19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f t="shared" si="7"/>
        <v>0</v>
      </c>
      <c r="AF104" s="12">
        <v>0</v>
      </c>
      <c r="AG104" s="13">
        <v>0</v>
      </c>
      <c r="AH104" s="14"/>
      <c r="AI104" s="14"/>
    </row>
    <row r="105" spans="1:35" x14ac:dyDescent="0.25">
      <c r="A105" s="10">
        <v>97</v>
      </c>
      <c r="B105" s="11" t="s">
        <v>4</v>
      </c>
      <c r="C105" s="10"/>
      <c r="D105" s="28">
        <v>480000</v>
      </c>
      <c r="E105" s="32">
        <v>44074</v>
      </c>
      <c r="F105" s="32">
        <v>44295</v>
      </c>
      <c r="G105" s="12">
        <v>5346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5346</v>
      </c>
      <c r="O105" s="12">
        <f t="shared" si="4"/>
        <v>0</v>
      </c>
      <c r="P105" s="17">
        <f t="shared" si="5"/>
        <v>480000</v>
      </c>
      <c r="Q105" s="12">
        <f t="shared" si="6"/>
        <v>5346</v>
      </c>
      <c r="R105" s="19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f t="shared" si="7"/>
        <v>0</v>
      </c>
      <c r="AF105" s="12">
        <v>0</v>
      </c>
      <c r="AG105" s="13">
        <v>0</v>
      </c>
      <c r="AH105" s="14"/>
      <c r="AI105" s="14"/>
    </row>
    <row r="106" spans="1:35" x14ac:dyDescent="0.25">
      <c r="A106" s="10">
        <v>98</v>
      </c>
      <c r="B106" s="11" t="s">
        <v>4</v>
      </c>
      <c r="C106" s="10"/>
      <c r="D106" s="27">
        <v>480432</v>
      </c>
      <c r="E106" s="32">
        <v>44074</v>
      </c>
      <c r="F106" s="32">
        <v>44267</v>
      </c>
      <c r="G106" s="12">
        <v>1876268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f t="shared" si="4"/>
        <v>1876268</v>
      </c>
      <c r="P106" s="17">
        <f t="shared" si="5"/>
        <v>480432</v>
      </c>
      <c r="Q106" s="12">
        <f t="shared" si="6"/>
        <v>1876268</v>
      </c>
      <c r="R106" s="19">
        <v>0</v>
      </c>
      <c r="S106" s="12">
        <v>1876268</v>
      </c>
      <c r="T106" s="40">
        <v>44179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f t="shared" si="7"/>
        <v>0</v>
      </c>
      <c r="AF106" s="12">
        <v>0</v>
      </c>
      <c r="AG106" s="13">
        <v>0</v>
      </c>
      <c r="AH106" s="14"/>
      <c r="AI106" s="14"/>
    </row>
    <row r="107" spans="1:35" x14ac:dyDescent="0.25">
      <c r="A107" s="10">
        <v>99</v>
      </c>
      <c r="B107" s="11" t="s">
        <v>4</v>
      </c>
      <c r="C107" s="10"/>
      <c r="D107" s="28">
        <v>479902</v>
      </c>
      <c r="E107" s="32">
        <v>44074</v>
      </c>
      <c r="F107" s="32">
        <v>44295</v>
      </c>
      <c r="G107" s="12">
        <v>9900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9900</v>
      </c>
      <c r="O107" s="12">
        <f t="shared" si="4"/>
        <v>0</v>
      </c>
      <c r="P107" s="17">
        <f t="shared" si="5"/>
        <v>479902</v>
      </c>
      <c r="Q107" s="12">
        <f t="shared" si="6"/>
        <v>9900</v>
      </c>
      <c r="R107" s="19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f t="shared" si="7"/>
        <v>0</v>
      </c>
      <c r="AF107" s="12">
        <v>0</v>
      </c>
      <c r="AG107" s="13">
        <v>0</v>
      </c>
      <c r="AH107" s="14"/>
      <c r="AI107" s="14"/>
    </row>
    <row r="108" spans="1:35" x14ac:dyDescent="0.25">
      <c r="A108" s="10">
        <v>100</v>
      </c>
      <c r="B108" s="11" t="s">
        <v>4</v>
      </c>
      <c r="C108" s="10"/>
      <c r="D108" s="28">
        <v>479956</v>
      </c>
      <c r="E108" s="32">
        <v>44074</v>
      </c>
      <c r="F108" s="32">
        <v>44295</v>
      </c>
      <c r="G108" s="12">
        <v>4422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4422</v>
      </c>
      <c r="O108" s="12">
        <f t="shared" si="4"/>
        <v>0</v>
      </c>
      <c r="P108" s="17">
        <f t="shared" si="5"/>
        <v>479956</v>
      </c>
      <c r="Q108" s="12">
        <f t="shared" si="6"/>
        <v>4422</v>
      </c>
      <c r="R108" s="19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f t="shared" si="7"/>
        <v>0</v>
      </c>
      <c r="AF108" s="12">
        <v>0</v>
      </c>
      <c r="AG108" s="13">
        <v>0</v>
      </c>
      <c r="AH108" s="14"/>
      <c r="AI108" s="14"/>
    </row>
    <row r="109" spans="1:35" x14ac:dyDescent="0.25">
      <c r="A109" s="10">
        <v>101</v>
      </c>
      <c r="B109" s="11" t="s">
        <v>4</v>
      </c>
      <c r="C109" s="14"/>
      <c r="D109" s="28">
        <v>479965</v>
      </c>
      <c r="E109" s="34">
        <v>44074</v>
      </c>
      <c r="F109" s="34">
        <v>44295</v>
      </c>
      <c r="G109" s="30">
        <v>4620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30">
        <v>4620</v>
      </c>
      <c r="O109" s="12">
        <f t="shared" si="4"/>
        <v>0</v>
      </c>
      <c r="P109" s="17">
        <f t="shared" si="5"/>
        <v>479965</v>
      </c>
      <c r="Q109" s="12">
        <f t="shared" si="6"/>
        <v>4620</v>
      </c>
      <c r="R109" s="19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30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f t="shared" si="7"/>
        <v>0</v>
      </c>
      <c r="AF109" s="12">
        <v>0</v>
      </c>
      <c r="AG109" s="13">
        <v>0</v>
      </c>
      <c r="AH109" s="33"/>
      <c r="AI109" s="33"/>
    </row>
    <row r="110" spans="1:35" x14ac:dyDescent="0.25">
      <c r="A110" s="10">
        <v>102</v>
      </c>
      <c r="B110" s="11" t="s">
        <v>4</v>
      </c>
      <c r="C110" s="14"/>
      <c r="D110" s="28">
        <v>480619</v>
      </c>
      <c r="E110" s="34">
        <v>44074</v>
      </c>
      <c r="F110" s="34">
        <v>44295</v>
      </c>
      <c r="G110" s="13">
        <v>85932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3">
        <v>85932</v>
      </c>
      <c r="O110" s="12">
        <f t="shared" si="4"/>
        <v>0</v>
      </c>
      <c r="P110" s="17">
        <f t="shared" si="5"/>
        <v>480619</v>
      </c>
      <c r="Q110" s="12">
        <f t="shared" si="6"/>
        <v>85932</v>
      </c>
      <c r="R110" s="19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3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f t="shared" si="7"/>
        <v>0</v>
      </c>
      <c r="AF110" s="12">
        <v>0</v>
      </c>
      <c r="AG110" s="13">
        <v>0</v>
      </c>
      <c r="AH110" s="14"/>
      <c r="AI110" s="14"/>
    </row>
    <row r="111" spans="1:35" x14ac:dyDescent="0.25">
      <c r="A111" s="10">
        <v>103</v>
      </c>
      <c r="B111" s="11" t="s">
        <v>4</v>
      </c>
      <c r="C111" s="14"/>
      <c r="D111" s="28">
        <v>480684</v>
      </c>
      <c r="E111" s="34">
        <v>44074</v>
      </c>
      <c r="F111" s="34">
        <v>44295</v>
      </c>
      <c r="G111" s="13">
        <v>8514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3">
        <v>8514</v>
      </c>
      <c r="O111" s="12">
        <f t="shared" si="4"/>
        <v>0</v>
      </c>
      <c r="P111" s="17">
        <f t="shared" si="5"/>
        <v>480684</v>
      </c>
      <c r="Q111" s="12">
        <f t="shared" si="6"/>
        <v>8514</v>
      </c>
      <c r="R111" s="19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3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f t="shared" si="7"/>
        <v>0</v>
      </c>
      <c r="AF111" s="12">
        <v>0</v>
      </c>
      <c r="AG111" s="13">
        <v>0</v>
      </c>
      <c r="AH111" s="14"/>
      <c r="AI111" s="14"/>
    </row>
    <row r="112" spans="1:35" x14ac:dyDescent="0.25">
      <c r="A112" s="10">
        <v>104</v>
      </c>
      <c r="B112" s="11" t="s">
        <v>4</v>
      </c>
      <c r="C112" s="14"/>
      <c r="D112" s="28">
        <v>480706</v>
      </c>
      <c r="E112" s="34">
        <v>44074</v>
      </c>
      <c r="F112" s="34">
        <v>44295</v>
      </c>
      <c r="G112" s="13">
        <v>52404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3">
        <v>52404</v>
      </c>
      <c r="O112" s="12">
        <f t="shared" si="4"/>
        <v>0</v>
      </c>
      <c r="P112" s="17">
        <f t="shared" si="5"/>
        <v>480706</v>
      </c>
      <c r="Q112" s="12">
        <f t="shared" si="6"/>
        <v>52404</v>
      </c>
      <c r="R112" s="19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3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f t="shared" si="7"/>
        <v>0</v>
      </c>
      <c r="AF112" s="12">
        <v>0</v>
      </c>
      <c r="AG112" s="13">
        <v>0</v>
      </c>
      <c r="AH112" s="14"/>
      <c r="AI112" s="14"/>
    </row>
    <row r="113" spans="1:35" x14ac:dyDescent="0.25">
      <c r="A113" s="10">
        <v>105</v>
      </c>
      <c r="B113" s="11" t="s">
        <v>4</v>
      </c>
      <c r="C113" s="14"/>
      <c r="D113" s="28">
        <v>480039</v>
      </c>
      <c r="E113" s="34">
        <v>44074</v>
      </c>
      <c r="F113" s="34">
        <v>44295</v>
      </c>
      <c r="G113" s="13">
        <v>13295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3">
        <v>13295</v>
      </c>
      <c r="O113" s="12">
        <f t="shared" si="4"/>
        <v>0</v>
      </c>
      <c r="P113" s="17">
        <f t="shared" si="5"/>
        <v>480039</v>
      </c>
      <c r="Q113" s="12">
        <f t="shared" si="6"/>
        <v>13295</v>
      </c>
      <c r="R113" s="19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3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f t="shared" si="7"/>
        <v>0</v>
      </c>
      <c r="AF113" s="12">
        <v>0</v>
      </c>
      <c r="AG113" s="13">
        <v>0</v>
      </c>
      <c r="AH113" s="14"/>
      <c r="AI113" s="14"/>
    </row>
    <row r="114" spans="1:35" x14ac:dyDescent="0.25">
      <c r="A114" s="10">
        <v>106</v>
      </c>
      <c r="B114" s="11" t="s">
        <v>4</v>
      </c>
      <c r="C114" s="14"/>
      <c r="D114" s="28">
        <v>481493</v>
      </c>
      <c r="E114" s="34">
        <v>44104</v>
      </c>
      <c r="F114" s="34">
        <v>44295</v>
      </c>
      <c r="G114" s="13">
        <v>7128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3">
        <v>7128</v>
      </c>
      <c r="O114" s="12">
        <f t="shared" si="4"/>
        <v>0</v>
      </c>
      <c r="P114" s="17">
        <f t="shared" si="5"/>
        <v>481493</v>
      </c>
      <c r="Q114" s="12">
        <f t="shared" si="6"/>
        <v>7128</v>
      </c>
      <c r="R114" s="19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3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f t="shared" si="7"/>
        <v>0</v>
      </c>
      <c r="AF114" s="12">
        <v>0</v>
      </c>
      <c r="AG114" s="13">
        <v>0</v>
      </c>
      <c r="AH114" s="14"/>
      <c r="AI114" s="14"/>
    </row>
    <row r="115" spans="1:35" x14ac:dyDescent="0.25">
      <c r="A115" s="10">
        <v>107</v>
      </c>
      <c r="B115" s="11" t="s">
        <v>4</v>
      </c>
      <c r="C115" s="14"/>
      <c r="D115" s="28">
        <v>481503</v>
      </c>
      <c r="E115" s="34">
        <v>44104</v>
      </c>
      <c r="F115" s="34">
        <v>44295</v>
      </c>
      <c r="G115" s="13">
        <v>13068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3">
        <v>13068</v>
      </c>
      <c r="O115" s="12">
        <f t="shared" si="4"/>
        <v>0</v>
      </c>
      <c r="P115" s="17">
        <f t="shared" si="5"/>
        <v>481503</v>
      </c>
      <c r="Q115" s="12">
        <f t="shared" si="6"/>
        <v>13068</v>
      </c>
      <c r="R115" s="19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3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f t="shared" si="7"/>
        <v>0</v>
      </c>
      <c r="AF115" s="12">
        <v>0</v>
      </c>
      <c r="AG115" s="13">
        <v>0</v>
      </c>
      <c r="AH115" s="14"/>
      <c r="AI115" s="14"/>
    </row>
    <row r="116" spans="1:35" x14ac:dyDescent="0.25">
      <c r="A116" s="10">
        <v>108</v>
      </c>
      <c r="B116" s="11" t="s">
        <v>4</v>
      </c>
      <c r="C116" s="14"/>
      <c r="D116" s="27">
        <v>481512</v>
      </c>
      <c r="E116" s="34">
        <v>44104</v>
      </c>
      <c r="F116" s="34">
        <v>44267</v>
      </c>
      <c r="G116" s="13">
        <v>1725344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3">
        <v>0</v>
      </c>
      <c r="O116" s="12">
        <f t="shared" si="4"/>
        <v>1725344</v>
      </c>
      <c r="P116" s="17">
        <f t="shared" si="5"/>
        <v>481512</v>
      </c>
      <c r="Q116" s="12">
        <f t="shared" si="6"/>
        <v>1725344</v>
      </c>
      <c r="R116" s="19">
        <v>0</v>
      </c>
      <c r="S116" s="13">
        <v>1725344</v>
      </c>
      <c r="T116" s="40">
        <v>44120</v>
      </c>
      <c r="U116" s="12">
        <v>0</v>
      </c>
      <c r="V116" s="12">
        <v>0</v>
      </c>
      <c r="W116" s="12">
        <v>0</v>
      </c>
      <c r="X116" s="13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f t="shared" si="7"/>
        <v>0</v>
      </c>
      <c r="AF116" s="12">
        <v>0</v>
      </c>
      <c r="AG116" s="13">
        <v>0</v>
      </c>
      <c r="AH116" s="14"/>
      <c r="AI116" s="14"/>
    </row>
    <row r="117" spans="1:35" x14ac:dyDescent="0.25">
      <c r="A117" s="10">
        <v>109</v>
      </c>
      <c r="B117" s="11" t="s">
        <v>4</v>
      </c>
      <c r="C117" s="14"/>
      <c r="D117" s="28">
        <v>481520</v>
      </c>
      <c r="E117" s="34">
        <v>44104</v>
      </c>
      <c r="F117" s="34">
        <v>44295</v>
      </c>
      <c r="G117" s="13">
        <v>412969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3">
        <v>412969</v>
      </c>
      <c r="O117" s="12">
        <f t="shared" si="4"/>
        <v>0</v>
      </c>
      <c r="P117" s="17">
        <f t="shared" si="5"/>
        <v>481520</v>
      </c>
      <c r="Q117" s="12">
        <f t="shared" si="6"/>
        <v>412969</v>
      </c>
      <c r="R117" s="19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3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f t="shared" si="7"/>
        <v>0</v>
      </c>
      <c r="AF117" s="12">
        <v>0</v>
      </c>
      <c r="AG117" s="13">
        <v>0</v>
      </c>
      <c r="AH117" s="14"/>
      <c r="AI117" s="14"/>
    </row>
    <row r="118" spans="1:35" x14ac:dyDescent="0.25">
      <c r="A118" s="10">
        <v>110</v>
      </c>
      <c r="B118" s="11" t="s">
        <v>4</v>
      </c>
      <c r="C118" s="14"/>
      <c r="D118" s="28">
        <v>481523</v>
      </c>
      <c r="E118" s="34">
        <v>44104</v>
      </c>
      <c r="F118" s="34">
        <v>44295</v>
      </c>
      <c r="G118" s="13">
        <v>52800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3">
        <v>52800</v>
      </c>
      <c r="O118" s="12">
        <f t="shared" si="4"/>
        <v>0</v>
      </c>
      <c r="P118" s="17">
        <f t="shared" si="5"/>
        <v>481523</v>
      </c>
      <c r="Q118" s="12">
        <f t="shared" si="6"/>
        <v>52800</v>
      </c>
      <c r="R118" s="19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3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f t="shared" si="7"/>
        <v>0</v>
      </c>
      <c r="AF118" s="12">
        <v>0</v>
      </c>
      <c r="AG118" s="13">
        <v>0</v>
      </c>
      <c r="AH118" s="14"/>
      <c r="AI118" s="14"/>
    </row>
    <row r="119" spans="1:35" x14ac:dyDescent="0.25">
      <c r="A119" s="10">
        <v>111</v>
      </c>
      <c r="B119" s="11" t="s">
        <v>4</v>
      </c>
      <c r="C119" s="14"/>
      <c r="D119" s="28">
        <v>481576</v>
      </c>
      <c r="E119" s="34">
        <v>44104</v>
      </c>
      <c r="F119" s="34">
        <v>44295</v>
      </c>
      <c r="G119" s="13">
        <v>2178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3">
        <v>2178</v>
      </c>
      <c r="O119" s="12">
        <f t="shared" si="4"/>
        <v>0</v>
      </c>
      <c r="P119" s="17">
        <f t="shared" si="5"/>
        <v>481576</v>
      </c>
      <c r="Q119" s="12">
        <f t="shared" si="6"/>
        <v>2178</v>
      </c>
      <c r="R119" s="19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3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f t="shared" si="7"/>
        <v>0</v>
      </c>
      <c r="AF119" s="12">
        <v>0</v>
      </c>
      <c r="AG119" s="13">
        <v>0</v>
      </c>
      <c r="AH119" s="14"/>
      <c r="AI119" s="14"/>
    </row>
    <row r="120" spans="1:35" x14ac:dyDescent="0.25">
      <c r="A120" s="10">
        <v>112</v>
      </c>
      <c r="B120" s="11" t="s">
        <v>4</v>
      </c>
      <c r="C120" s="14"/>
      <c r="D120" s="28">
        <v>481606</v>
      </c>
      <c r="E120" s="34">
        <v>44104</v>
      </c>
      <c r="F120" s="34">
        <v>44295</v>
      </c>
      <c r="G120" s="13">
        <v>8580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3">
        <v>8580</v>
      </c>
      <c r="O120" s="12">
        <f t="shared" si="4"/>
        <v>0</v>
      </c>
      <c r="P120" s="17">
        <f t="shared" si="5"/>
        <v>481606</v>
      </c>
      <c r="Q120" s="12">
        <f t="shared" si="6"/>
        <v>8580</v>
      </c>
      <c r="R120" s="19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3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f t="shared" si="7"/>
        <v>0</v>
      </c>
      <c r="AF120" s="12">
        <v>0</v>
      </c>
      <c r="AG120" s="13">
        <v>0</v>
      </c>
      <c r="AH120" s="14"/>
      <c r="AI120" s="14"/>
    </row>
    <row r="121" spans="1:35" x14ac:dyDescent="0.25">
      <c r="A121" s="10">
        <v>113</v>
      </c>
      <c r="B121" s="11" t="s">
        <v>4</v>
      </c>
      <c r="C121" s="14"/>
      <c r="D121" s="28">
        <v>481813</v>
      </c>
      <c r="E121" s="34">
        <v>44104</v>
      </c>
      <c r="F121" s="34">
        <v>44295</v>
      </c>
      <c r="G121" s="13">
        <v>2178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3">
        <v>2178</v>
      </c>
      <c r="O121" s="12">
        <f t="shared" si="4"/>
        <v>0</v>
      </c>
      <c r="P121" s="17">
        <f t="shared" si="5"/>
        <v>481813</v>
      </c>
      <c r="Q121" s="12">
        <f t="shared" si="6"/>
        <v>2178</v>
      </c>
      <c r="R121" s="19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3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f t="shared" si="7"/>
        <v>0</v>
      </c>
      <c r="AF121" s="12">
        <v>0</v>
      </c>
      <c r="AG121" s="13">
        <v>0</v>
      </c>
      <c r="AH121" s="14"/>
      <c r="AI121" s="14"/>
    </row>
    <row r="122" spans="1:35" x14ac:dyDescent="0.25">
      <c r="A122" s="10">
        <v>114</v>
      </c>
      <c r="B122" s="11" t="s">
        <v>4</v>
      </c>
      <c r="C122" s="14"/>
      <c r="D122" s="27">
        <v>481819</v>
      </c>
      <c r="E122" s="34">
        <v>44104</v>
      </c>
      <c r="F122" s="34">
        <v>44267</v>
      </c>
      <c r="G122" s="13">
        <v>1787385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3">
        <v>0</v>
      </c>
      <c r="O122" s="12">
        <f t="shared" si="4"/>
        <v>1787385</v>
      </c>
      <c r="P122" s="17">
        <f t="shared" si="5"/>
        <v>481819</v>
      </c>
      <c r="Q122" s="12">
        <f t="shared" si="6"/>
        <v>1787385</v>
      </c>
      <c r="R122" s="19">
        <v>0</v>
      </c>
      <c r="S122" s="13">
        <v>1787385</v>
      </c>
      <c r="T122" s="40">
        <v>44120</v>
      </c>
      <c r="U122" s="12">
        <v>0</v>
      </c>
      <c r="V122" s="12">
        <v>0</v>
      </c>
      <c r="W122" s="12">
        <v>0</v>
      </c>
      <c r="X122" s="13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f t="shared" si="7"/>
        <v>0</v>
      </c>
      <c r="AF122" s="12">
        <v>0</v>
      </c>
      <c r="AG122" s="13">
        <v>0</v>
      </c>
      <c r="AH122" s="14"/>
      <c r="AI122" s="14"/>
    </row>
    <row r="123" spans="1:35" x14ac:dyDescent="0.25">
      <c r="A123" s="10">
        <v>115</v>
      </c>
      <c r="B123" s="11" t="s">
        <v>4</v>
      </c>
      <c r="C123" s="14"/>
      <c r="D123" s="28">
        <v>481861</v>
      </c>
      <c r="E123" s="34">
        <v>44104</v>
      </c>
      <c r="F123" s="34">
        <v>44295</v>
      </c>
      <c r="G123" s="13">
        <v>3402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3">
        <v>3402</v>
      </c>
      <c r="O123" s="12">
        <f t="shared" si="4"/>
        <v>0</v>
      </c>
      <c r="P123" s="17">
        <f t="shared" si="5"/>
        <v>481861</v>
      </c>
      <c r="Q123" s="12">
        <f t="shared" si="6"/>
        <v>3402</v>
      </c>
      <c r="R123" s="19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3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f t="shared" si="7"/>
        <v>0</v>
      </c>
      <c r="AF123" s="12">
        <v>0</v>
      </c>
      <c r="AG123" s="13">
        <v>0</v>
      </c>
      <c r="AH123" s="14"/>
      <c r="AI123" s="14"/>
    </row>
    <row r="124" spans="1:35" x14ac:dyDescent="0.25">
      <c r="A124" s="10">
        <v>116</v>
      </c>
      <c r="B124" s="11" t="s">
        <v>4</v>
      </c>
      <c r="C124" s="14"/>
      <c r="D124" s="28">
        <v>481875</v>
      </c>
      <c r="E124" s="34">
        <v>44104</v>
      </c>
      <c r="F124" s="34">
        <v>44295</v>
      </c>
      <c r="G124" s="13">
        <v>936744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3">
        <v>936744</v>
      </c>
      <c r="O124" s="12">
        <f t="shared" si="4"/>
        <v>0</v>
      </c>
      <c r="P124" s="17">
        <f t="shared" si="5"/>
        <v>481875</v>
      </c>
      <c r="Q124" s="12">
        <f t="shared" si="6"/>
        <v>936744</v>
      </c>
      <c r="R124" s="19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3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f t="shared" si="7"/>
        <v>0</v>
      </c>
      <c r="AF124" s="12">
        <v>0</v>
      </c>
      <c r="AG124" s="13">
        <v>0</v>
      </c>
      <c r="AH124" s="14"/>
      <c r="AI124" s="14"/>
    </row>
    <row r="125" spans="1:35" x14ac:dyDescent="0.25">
      <c r="A125" s="10">
        <v>117</v>
      </c>
      <c r="B125" s="11" t="s">
        <v>4</v>
      </c>
      <c r="C125" s="14"/>
      <c r="D125" s="28">
        <v>481876</v>
      </c>
      <c r="E125" s="34">
        <v>44104</v>
      </c>
      <c r="F125" s="34">
        <v>44295</v>
      </c>
      <c r="G125" s="13">
        <v>1692028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3">
        <v>1692028</v>
      </c>
      <c r="O125" s="12">
        <f t="shared" si="4"/>
        <v>0</v>
      </c>
      <c r="P125" s="17">
        <f t="shared" si="5"/>
        <v>481876</v>
      </c>
      <c r="Q125" s="12">
        <f t="shared" si="6"/>
        <v>1692028</v>
      </c>
      <c r="R125" s="19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3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f t="shared" si="7"/>
        <v>0</v>
      </c>
      <c r="AF125" s="12">
        <v>0</v>
      </c>
      <c r="AG125" s="13">
        <v>0</v>
      </c>
      <c r="AH125" s="14"/>
      <c r="AI125" s="14"/>
    </row>
    <row r="126" spans="1:35" x14ac:dyDescent="0.25">
      <c r="A126" s="10">
        <v>118</v>
      </c>
      <c r="B126" s="11" t="s">
        <v>4</v>
      </c>
      <c r="C126" s="14"/>
      <c r="D126" s="27">
        <v>482004</v>
      </c>
      <c r="E126" s="34">
        <v>44104</v>
      </c>
      <c r="F126" s="34">
        <v>44267</v>
      </c>
      <c r="G126" s="13">
        <v>1552588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3">
        <v>0</v>
      </c>
      <c r="O126" s="12">
        <f t="shared" si="4"/>
        <v>1552588</v>
      </c>
      <c r="P126" s="17">
        <f t="shared" si="5"/>
        <v>482004</v>
      </c>
      <c r="Q126" s="12">
        <f t="shared" si="6"/>
        <v>1552588</v>
      </c>
      <c r="R126" s="19">
        <v>0</v>
      </c>
      <c r="S126" s="13">
        <v>1552588</v>
      </c>
      <c r="T126" s="40">
        <v>44120</v>
      </c>
      <c r="U126" s="12">
        <v>0</v>
      </c>
      <c r="V126" s="12">
        <v>0</v>
      </c>
      <c r="W126" s="12">
        <v>0</v>
      </c>
      <c r="X126" s="13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f t="shared" si="7"/>
        <v>0</v>
      </c>
      <c r="AF126" s="12">
        <v>0</v>
      </c>
      <c r="AG126" s="13">
        <v>0</v>
      </c>
      <c r="AH126" s="14"/>
      <c r="AI126" s="14"/>
    </row>
    <row r="127" spans="1:35" x14ac:dyDescent="0.25">
      <c r="A127" s="10">
        <v>119</v>
      </c>
      <c r="B127" s="11" t="s">
        <v>4</v>
      </c>
      <c r="C127" s="14"/>
      <c r="D127" s="28">
        <v>482461</v>
      </c>
      <c r="E127" s="34">
        <v>44104</v>
      </c>
      <c r="F127" s="34">
        <v>44295</v>
      </c>
      <c r="G127" s="13">
        <v>41666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3">
        <v>41666</v>
      </c>
      <c r="O127" s="12">
        <f t="shared" si="4"/>
        <v>0</v>
      </c>
      <c r="P127" s="17">
        <f t="shared" si="5"/>
        <v>482461</v>
      </c>
      <c r="Q127" s="12">
        <f t="shared" si="6"/>
        <v>41666</v>
      </c>
      <c r="R127" s="19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3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f t="shared" si="7"/>
        <v>0</v>
      </c>
      <c r="AF127" s="12">
        <v>0</v>
      </c>
      <c r="AG127" s="13">
        <v>0</v>
      </c>
      <c r="AH127" s="14"/>
      <c r="AI127" s="14"/>
    </row>
    <row r="128" spans="1:35" x14ac:dyDescent="0.25">
      <c r="A128" s="10">
        <v>120</v>
      </c>
      <c r="B128" s="11" t="s">
        <v>4</v>
      </c>
      <c r="C128" s="14"/>
      <c r="D128" s="28">
        <v>482462</v>
      </c>
      <c r="E128" s="34">
        <v>44104</v>
      </c>
      <c r="F128" s="34">
        <v>44295</v>
      </c>
      <c r="G128" s="13">
        <v>42590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3">
        <v>42590</v>
      </c>
      <c r="O128" s="12">
        <f t="shared" si="4"/>
        <v>0</v>
      </c>
      <c r="P128" s="17">
        <f t="shared" si="5"/>
        <v>482462</v>
      </c>
      <c r="Q128" s="12">
        <f t="shared" si="6"/>
        <v>42590</v>
      </c>
      <c r="R128" s="19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3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f t="shared" si="7"/>
        <v>0</v>
      </c>
      <c r="AF128" s="12">
        <v>0</v>
      </c>
      <c r="AG128" s="13">
        <v>0</v>
      </c>
      <c r="AH128" s="14"/>
      <c r="AI128" s="14"/>
    </row>
    <row r="129" spans="1:35" x14ac:dyDescent="0.25">
      <c r="A129" s="10">
        <v>121</v>
      </c>
      <c r="B129" s="11" t="s">
        <v>4</v>
      </c>
      <c r="C129" s="14"/>
      <c r="D129" s="28">
        <v>482484</v>
      </c>
      <c r="E129" s="34">
        <v>44104</v>
      </c>
      <c r="F129" s="34">
        <v>44295</v>
      </c>
      <c r="G129" s="13">
        <v>23496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3">
        <v>23496</v>
      </c>
      <c r="O129" s="12">
        <f t="shared" si="4"/>
        <v>0</v>
      </c>
      <c r="P129" s="17">
        <f t="shared" si="5"/>
        <v>482484</v>
      </c>
      <c r="Q129" s="12">
        <f t="shared" si="6"/>
        <v>23496</v>
      </c>
      <c r="R129" s="19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3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f t="shared" si="7"/>
        <v>0</v>
      </c>
      <c r="AF129" s="12">
        <v>0</v>
      </c>
      <c r="AG129" s="13">
        <v>0</v>
      </c>
      <c r="AH129" s="14"/>
      <c r="AI129" s="14"/>
    </row>
    <row r="130" spans="1:35" x14ac:dyDescent="0.25">
      <c r="A130" s="10">
        <v>122</v>
      </c>
      <c r="B130" s="11" t="s">
        <v>4</v>
      </c>
      <c r="C130" s="14"/>
      <c r="D130" s="28">
        <v>482860</v>
      </c>
      <c r="E130" s="34">
        <v>44104</v>
      </c>
      <c r="F130" s="34">
        <v>44295</v>
      </c>
      <c r="G130" s="13">
        <v>2178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3">
        <v>2178</v>
      </c>
      <c r="O130" s="12">
        <f t="shared" si="4"/>
        <v>0</v>
      </c>
      <c r="P130" s="17">
        <f t="shared" si="5"/>
        <v>482860</v>
      </c>
      <c r="Q130" s="12">
        <f t="shared" si="6"/>
        <v>2178</v>
      </c>
      <c r="R130" s="19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3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f t="shared" si="7"/>
        <v>0</v>
      </c>
      <c r="AF130" s="12">
        <v>0</v>
      </c>
      <c r="AG130" s="13">
        <v>0</v>
      </c>
      <c r="AH130" s="14"/>
      <c r="AI130" s="14"/>
    </row>
    <row r="131" spans="1:35" x14ac:dyDescent="0.25">
      <c r="A131" s="10">
        <v>123</v>
      </c>
      <c r="B131" s="11" t="s">
        <v>4</v>
      </c>
      <c r="C131" s="14"/>
      <c r="D131" s="28">
        <v>481051</v>
      </c>
      <c r="E131" s="34">
        <v>44104</v>
      </c>
      <c r="F131" s="34">
        <v>44295</v>
      </c>
      <c r="G131" s="13">
        <v>4422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3">
        <v>4422</v>
      </c>
      <c r="O131" s="12">
        <f t="shared" si="4"/>
        <v>0</v>
      </c>
      <c r="P131" s="17">
        <f t="shared" si="5"/>
        <v>481051</v>
      </c>
      <c r="Q131" s="12">
        <f t="shared" si="6"/>
        <v>4422</v>
      </c>
      <c r="R131" s="19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3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f t="shared" si="7"/>
        <v>0</v>
      </c>
      <c r="AF131" s="12">
        <v>0</v>
      </c>
      <c r="AG131" s="13">
        <v>0</v>
      </c>
      <c r="AH131" s="14"/>
      <c r="AI131" s="14"/>
    </row>
    <row r="132" spans="1:35" x14ac:dyDescent="0.25">
      <c r="A132" s="10">
        <v>124</v>
      </c>
      <c r="B132" s="11" t="s">
        <v>4</v>
      </c>
      <c r="C132" s="14"/>
      <c r="D132" s="26">
        <v>481163</v>
      </c>
      <c r="E132" s="34">
        <v>44104</v>
      </c>
      <c r="F132" s="34">
        <v>44267</v>
      </c>
      <c r="G132" s="13">
        <v>397760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3">
        <v>0</v>
      </c>
      <c r="O132" s="12">
        <f t="shared" si="4"/>
        <v>397760</v>
      </c>
      <c r="P132" s="17">
        <f t="shared" si="5"/>
        <v>481163</v>
      </c>
      <c r="Q132" s="12">
        <f t="shared" si="6"/>
        <v>397760</v>
      </c>
      <c r="R132" s="19">
        <v>0</v>
      </c>
      <c r="S132" s="13">
        <v>397760</v>
      </c>
      <c r="T132" s="40">
        <v>44120</v>
      </c>
      <c r="U132" s="12">
        <v>0</v>
      </c>
      <c r="V132" s="12">
        <v>0</v>
      </c>
      <c r="W132" s="12">
        <v>0</v>
      </c>
      <c r="X132" s="13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f t="shared" si="7"/>
        <v>0</v>
      </c>
      <c r="AF132" s="12">
        <v>0</v>
      </c>
      <c r="AG132" s="13">
        <v>0</v>
      </c>
      <c r="AH132" s="14"/>
      <c r="AI132" s="14"/>
    </row>
    <row r="133" spans="1:35" x14ac:dyDescent="0.25">
      <c r="A133" s="10">
        <v>125</v>
      </c>
      <c r="B133" s="11" t="s">
        <v>4</v>
      </c>
      <c r="C133" s="14"/>
      <c r="D133" s="27">
        <v>481204</v>
      </c>
      <c r="E133" s="34">
        <v>44104</v>
      </c>
      <c r="F133" s="34">
        <v>44267</v>
      </c>
      <c r="G133" s="13">
        <v>37125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3">
        <v>0</v>
      </c>
      <c r="O133" s="12">
        <f t="shared" si="4"/>
        <v>37125</v>
      </c>
      <c r="P133" s="17">
        <f t="shared" si="5"/>
        <v>481204</v>
      </c>
      <c r="Q133" s="12">
        <f t="shared" si="6"/>
        <v>37125</v>
      </c>
      <c r="R133" s="19">
        <v>0</v>
      </c>
      <c r="S133" s="13">
        <v>37125</v>
      </c>
      <c r="T133" s="40">
        <v>44285</v>
      </c>
      <c r="U133" s="12">
        <v>0</v>
      </c>
      <c r="V133" s="12">
        <v>0</v>
      </c>
      <c r="W133" s="12">
        <v>0</v>
      </c>
      <c r="X133" s="13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f t="shared" si="7"/>
        <v>0</v>
      </c>
      <c r="AF133" s="12">
        <v>0</v>
      </c>
      <c r="AG133" s="13">
        <v>0</v>
      </c>
      <c r="AH133" s="14"/>
      <c r="AI133" s="14"/>
    </row>
    <row r="134" spans="1:35" x14ac:dyDescent="0.25">
      <c r="A134" s="10">
        <v>126</v>
      </c>
      <c r="B134" s="11" t="s">
        <v>4</v>
      </c>
      <c r="C134" s="14"/>
      <c r="D134" s="28">
        <v>481414</v>
      </c>
      <c r="E134" s="34">
        <v>44104</v>
      </c>
      <c r="F134" s="34">
        <v>44295</v>
      </c>
      <c r="G134" s="13">
        <v>4488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3">
        <v>4488</v>
      </c>
      <c r="O134" s="12">
        <f t="shared" si="4"/>
        <v>0</v>
      </c>
      <c r="P134" s="17">
        <f t="shared" si="5"/>
        <v>481414</v>
      </c>
      <c r="Q134" s="12">
        <f t="shared" si="6"/>
        <v>4488</v>
      </c>
      <c r="R134" s="19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3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f t="shared" si="7"/>
        <v>0</v>
      </c>
      <c r="AF134" s="12">
        <v>0</v>
      </c>
      <c r="AG134" s="13">
        <v>0</v>
      </c>
      <c r="AH134" s="14"/>
      <c r="AI134" s="14"/>
    </row>
    <row r="135" spans="1:35" x14ac:dyDescent="0.25">
      <c r="A135" s="10">
        <v>127</v>
      </c>
      <c r="B135" s="11" t="s">
        <v>4</v>
      </c>
      <c r="C135" s="14"/>
      <c r="D135" s="28">
        <v>482492</v>
      </c>
      <c r="E135" s="34">
        <v>44104</v>
      </c>
      <c r="F135" s="34">
        <v>44295</v>
      </c>
      <c r="G135" s="13">
        <v>9768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3">
        <v>9768</v>
      </c>
      <c r="O135" s="12">
        <f t="shared" si="4"/>
        <v>0</v>
      </c>
      <c r="P135" s="17">
        <f t="shared" si="5"/>
        <v>482492</v>
      </c>
      <c r="Q135" s="12">
        <f t="shared" si="6"/>
        <v>9768</v>
      </c>
      <c r="R135" s="19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3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f t="shared" si="7"/>
        <v>0</v>
      </c>
      <c r="AF135" s="12">
        <v>0</v>
      </c>
      <c r="AG135" s="13">
        <v>0</v>
      </c>
      <c r="AH135" s="14"/>
      <c r="AI135" s="14"/>
    </row>
    <row r="136" spans="1:35" x14ac:dyDescent="0.25">
      <c r="A136" s="10">
        <v>128</v>
      </c>
      <c r="B136" s="11" t="s">
        <v>4</v>
      </c>
      <c r="C136" s="14"/>
      <c r="D136" s="28">
        <v>483141</v>
      </c>
      <c r="E136" s="34">
        <v>44135</v>
      </c>
      <c r="F136" s="34">
        <v>44295</v>
      </c>
      <c r="G136" s="13">
        <v>104676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3">
        <v>104676</v>
      </c>
      <c r="O136" s="12">
        <f t="shared" si="4"/>
        <v>0</v>
      </c>
      <c r="P136" s="17">
        <f t="shared" si="5"/>
        <v>483141</v>
      </c>
      <c r="Q136" s="12">
        <f t="shared" si="6"/>
        <v>104676</v>
      </c>
      <c r="R136" s="19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3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f t="shared" si="7"/>
        <v>0</v>
      </c>
      <c r="AF136" s="12">
        <v>0</v>
      </c>
      <c r="AG136" s="13">
        <v>0</v>
      </c>
      <c r="AH136" s="14"/>
      <c r="AI136" s="14"/>
    </row>
    <row r="137" spans="1:35" x14ac:dyDescent="0.25">
      <c r="A137" s="10">
        <v>129</v>
      </c>
      <c r="B137" s="11" t="s">
        <v>4</v>
      </c>
      <c r="C137" s="14"/>
      <c r="D137" s="28">
        <v>484599</v>
      </c>
      <c r="E137" s="34">
        <v>44135</v>
      </c>
      <c r="F137" s="34">
        <v>44295</v>
      </c>
      <c r="G137" s="13">
        <v>184602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3">
        <v>184602</v>
      </c>
      <c r="O137" s="12">
        <f t="shared" si="4"/>
        <v>0</v>
      </c>
      <c r="P137" s="17">
        <f t="shared" si="5"/>
        <v>484599</v>
      </c>
      <c r="Q137" s="12">
        <f t="shared" si="6"/>
        <v>184602</v>
      </c>
      <c r="R137" s="19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3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f t="shared" si="7"/>
        <v>0</v>
      </c>
      <c r="AF137" s="12">
        <v>0</v>
      </c>
      <c r="AG137" s="13">
        <v>0</v>
      </c>
      <c r="AH137" s="14"/>
      <c r="AI137" s="14"/>
    </row>
    <row r="138" spans="1:35" x14ac:dyDescent="0.25">
      <c r="A138" s="10">
        <v>130</v>
      </c>
      <c r="B138" s="11" t="s">
        <v>4</v>
      </c>
      <c r="C138" s="14"/>
      <c r="D138" s="28">
        <v>485084</v>
      </c>
      <c r="E138" s="34">
        <v>44135</v>
      </c>
      <c r="F138" s="34">
        <v>44295</v>
      </c>
      <c r="G138" s="13">
        <v>81312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3">
        <v>81312</v>
      </c>
      <c r="O138" s="12">
        <f t="shared" ref="O138:O201" si="8">+G138-H138-I138-N138</f>
        <v>0</v>
      </c>
      <c r="P138" s="17">
        <f t="shared" ref="P138:P201" si="9">+D138</f>
        <v>485084</v>
      </c>
      <c r="Q138" s="12">
        <f t="shared" ref="Q138:Q201" si="10">+G138</f>
        <v>81312</v>
      </c>
      <c r="R138" s="19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3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f t="shared" ref="AE138:AE201" si="11">+X138</f>
        <v>0</v>
      </c>
      <c r="AF138" s="12">
        <v>0</v>
      </c>
      <c r="AG138" s="13">
        <v>0</v>
      </c>
      <c r="AH138" s="14"/>
      <c r="AI138" s="14"/>
    </row>
    <row r="139" spans="1:35" x14ac:dyDescent="0.25">
      <c r="A139" s="10">
        <v>131</v>
      </c>
      <c r="B139" s="11" t="s">
        <v>4</v>
      </c>
      <c r="C139" s="14"/>
      <c r="D139" s="26">
        <v>485092</v>
      </c>
      <c r="E139" s="34">
        <v>44135</v>
      </c>
      <c r="F139" s="34">
        <v>44267</v>
      </c>
      <c r="G139" s="13">
        <v>14340761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3">
        <v>0</v>
      </c>
      <c r="O139" s="12">
        <f t="shared" si="8"/>
        <v>14340761</v>
      </c>
      <c r="P139" s="17">
        <f t="shared" si="9"/>
        <v>485092</v>
      </c>
      <c r="Q139" s="12">
        <f t="shared" si="10"/>
        <v>14340761</v>
      </c>
      <c r="R139" s="19">
        <v>0</v>
      </c>
      <c r="S139" s="13">
        <v>14340761</v>
      </c>
      <c r="T139" s="40">
        <v>44278</v>
      </c>
      <c r="U139" s="12">
        <v>0</v>
      </c>
      <c r="V139" s="12">
        <v>0</v>
      </c>
      <c r="W139" s="12">
        <v>0</v>
      </c>
      <c r="X139" s="13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f t="shared" si="11"/>
        <v>0</v>
      </c>
      <c r="AF139" s="12">
        <v>0</v>
      </c>
      <c r="AG139" s="13">
        <v>0</v>
      </c>
      <c r="AH139" s="14"/>
      <c r="AI139" s="14"/>
    </row>
    <row r="140" spans="1:35" x14ac:dyDescent="0.25">
      <c r="A140" s="10">
        <v>132</v>
      </c>
      <c r="B140" s="11" t="s">
        <v>4</v>
      </c>
      <c r="C140" s="14"/>
      <c r="D140" s="26">
        <v>485186</v>
      </c>
      <c r="E140" s="34">
        <v>44135</v>
      </c>
      <c r="F140" s="34">
        <v>44267</v>
      </c>
      <c r="G140" s="13">
        <v>2756521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3">
        <v>0</v>
      </c>
      <c r="O140" s="12">
        <f t="shared" si="8"/>
        <v>2756521</v>
      </c>
      <c r="P140" s="17">
        <f t="shared" si="9"/>
        <v>485186</v>
      </c>
      <c r="Q140" s="12">
        <f t="shared" si="10"/>
        <v>2756521</v>
      </c>
      <c r="R140" s="19">
        <v>0</v>
      </c>
      <c r="S140" s="13">
        <v>2756521</v>
      </c>
      <c r="T140" s="40">
        <v>44289</v>
      </c>
      <c r="U140" s="12">
        <v>0</v>
      </c>
      <c r="V140" s="12">
        <v>0</v>
      </c>
      <c r="W140" s="12">
        <v>0</v>
      </c>
      <c r="X140" s="13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f t="shared" si="11"/>
        <v>0</v>
      </c>
      <c r="AF140" s="12">
        <v>0</v>
      </c>
      <c r="AG140" s="13">
        <v>0</v>
      </c>
      <c r="AH140" s="14"/>
      <c r="AI140" s="14"/>
    </row>
    <row r="141" spans="1:35" x14ac:dyDescent="0.25">
      <c r="A141" s="10">
        <v>133</v>
      </c>
      <c r="B141" s="11" t="s">
        <v>4</v>
      </c>
      <c r="C141" s="14"/>
      <c r="D141" s="28">
        <v>483489</v>
      </c>
      <c r="E141" s="34">
        <v>44135</v>
      </c>
      <c r="F141" s="34">
        <v>44295</v>
      </c>
      <c r="G141" s="13">
        <v>37421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3">
        <v>37421</v>
      </c>
      <c r="O141" s="12">
        <f t="shared" si="8"/>
        <v>0</v>
      </c>
      <c r="P141" s="17">
        <f t="shared" si="9"/>
        <v>483489</v>
      </c>
      <c r="Q141" s="12">
        <f t="shared" si="10"/>
        <v>37421</v>
      </c>
      <c r="R141" s="19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3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f t="shared" si="11"/>
        <v>0</v>
      </c>
      <c r="AF141" s="12">
        <v>0</v>
      </c>
      <c r="AG141" s="13">
        <v>0</v>
      </c>
      <c r="AH141" s="14"/>
      <c r="AI141" s="14"/>
    </row>
    <row r="142" spans="1:35" x14ac:dyDescent="0.25">
      <c r="A142" s="10">
        <v>134</v>
      </c>
      <c r="B142" s="11" t="s">
        <v>4</v>
      </c>
      <c r="C142" s="14"/>
      <c r="D142" s="28">
        <v>484440</v>
      </c>
      <c r="E142" s="34">
        <v>44135</v>
      </c>
      <c r="F142" s="34">
        <v>44295</v>
      </c>
      <c r="G142" s="13">
        <v>37421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3">
        <v>37421</v>
      </c>
      <c r="O142" s="12">
        <f t="shared" si="8"/>
        <v>0</v>
      </c>
      <c r="P142" s="17">
        <f t="shared" si="9"/>
        <v>484440</v>
      </c>
      <c r="Q142" s="12">
        <f t="shared" si="10"/>
        <v>37421</v>
      </c>
      <c r="R142" s="19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3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f t="shared" si="11"/>
        <v>0</v>
      </c>
      <c r="AF142" s="12">
        <v>0</v>
      </c>
      <c r="AG142" s="13">
        <v>0</v>
      </c>
      <c r="AH142" s="14"/>
      <c r="AI142" s="14"/>
    </row>
    <row r="143" spans="1:35" x14ac:dyDescent="0.25">
      <c r="A143" s="10">
        <v>135</v>
      </c>
      <c r="B143" s="11" t="s">
        <v>4</v>
      </c>
      <c r="C143" s="14"/>
      <c r="D143" s="28">
        <v>485556</v>
      </c>
      <c r="E143" s="34">
        <v>44135</v>
      </c>
      <c r="F143" s="34">
        <v>44295</v>
      </c>
      <c r="G143" s="13">
        <v>2870720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3">
        <v>2870720</v>
      </c>
      <c r="O143" s="12">
        <f t="shared" si="8"/>
        <v>0</v>
      </c>
      <c r="P143" s="17">
        <f t="shared" si="9"/>
        <v>485556</v>
      </c>
      <c r="Q143" s="12">
        <f t="shared" si="10"/>
        <v>2870720</v>
      </c>
      <c r="R143" s="19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3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f t="shared" si="11"/>
        <v>0</v>
      </c>
      <c r="AF143" s="12">
        <v>0</v>
      </c>
      <c r="AG143" s="13">
        <v>0</v>
      </c>
      <c r="AH143" s="14"/>
      <c r="AI143" s="14"/>
    </row>
    <row r="144" spans="1:35" x14ac:dyDescent="0.25">
      <c r="A144" s="10">
        <v>136</v>
      </c>
      <c r="B144" s="11" t="s">
        <v>4</v>
      </c>
      <c r="C144" s="14"/>
      <c r="D144" s="28">
        <v>486034</v>
      </c>
      <c r="E144" s="34">
        <v>44165</v>
      </c>
      <c r="F144" s="34">
        <v>44295</v>
      </c>
      <c r="G144" s="13">
        <v>53262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3">
        <v>53262</v>
      </c>
      <c r="O144" s="12">
        <f t="shared" si="8"/>
        <v>0</v>
      </c>
      <c r="P144" s="17">
        <f t="shared" si="9"/>
        <v>486034</v>
      </c>
      <c r="Q144" s="12">
        <f t="shared" si="10"/>
        <v>53262</v>
      </c>
      <c r="R144" s="19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3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f t="shared" si="11"/>
        <v>0</v>
      </c>
      <c r="AF144" s="12">
        <v>0</v>
      </c>
      <c r="AG144" s="13">
        <v>0</v>
      </c>
      <c r="AH144" s="14"/>
      <c r="AI144" s="14"/>
    </row>
    <row r="145" spans="1:35" x14ac:dyDescent="0.25">
      <c r="A145" s="10">
        <v>137</v>
      </c>
      <c r="B145" s="11" t="s">
        <v>4</v>
      </c>
      <c r="C145" s="14"/>
      <c r="D145" s="28">
        <v>486166</v>
      </c>
      <c r="E145" s="34">
        <v>44165</v>
      </c>
      <c r="F145" s="34">
        <v>44295</v>
      </c>
      <c r="G145" s="13">
        <v>71103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3">
        <v>71103</v>
      </c>
      <c r="O145" s="12">
        <f t="shared" si="8"/>
        <v>0</v>
      </c>
      <c r="P145" s="17">
        <f t="shared" si="9"/>
        <v>486166</v>
      </c>
      <c r="Q145" s="12">
        <f t="shared" si="10"/>
        <v>71103</v>
      </c>
      <c r="R145" s="19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3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f t="shared" si="11"/>
        <v>0</v>
      </c>
      <c r="AF145" s="12">
        <v>0</v>
      </c>
      <c r="AG145" s="13">
        <v>0</v>
      </c>
      <c r="AH145" s="14"/>
      <c r="AI145" s="14"/>
    </row>
    <row r="146" spans="1:35" x14ac:dyDescent="0.25">
      <c r="A146" s="10">
        <v>138</v>
      </c>
      <c r="B146" s="11" t="s">
        <v>4</v>
      </c>
      <c r="C146" s="14"/>
      <c r="D146" s="28">
        <v>486167</v>
      </c>
      <c r="E146" s="34">
        <v>44165</v>
      </c>
      <c r="F146" s="34">
        <v>44295</v>
      </c>
      <c r="G146" s="13">
        <v>95898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3">
        <v>95898</v>
      </c>
      <c r="O146" s="12">
        <f t="shared" si="8"/>
        <v>0</v>
      </c>
      <c r="P146" s="17">
        <f t="shared" si="9"/>
        <v>486167</v>
      </c>
      <c r="Q146" s="12">
        <f t="shared" si="10"/>
        <v>95898</v>
      </c>
      <c r="R146" s="19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3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f t="shared" si="11"/>
        <v>0</v>
      </c>
      <c r="AF146" s="12">
        <v>0</v>
      </c>
      <c r="AG146" s="13">
        <v>0</v>
      </c>
      <c r="AH146" s="14"/>
      <c r="AI146" s="14"/>
    </row>
    <row r="147" spans="1:35" x14ac:dyDescent="0.25">
      <c r="A147" s="10">
        <v>139</v>
      </c>
      <c r="B147" s="11" t="s">
        <v>4</v>
      </c>
      <c r="C147" s="14"/>
      <c r="D147" s="28">
        <v>486467</v>
      </c>
      <c r="E147" s="34">
        <v>44165</v>
      </c>
      <c r="F147" s="34">
        <v>44295</v>
      </c>
      <c r="G147" s="13">
        <v>5280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3">
        <v>5280</v>
      </c>
      <c r="O147" s="12">
        <f t="shared" si="8"/>
        <v>0</v>
      </c>
      <c r="P147" s="17">
        <f t="shared" si="9"/>
        <v>486467</v>
      </c>
      <c r="Q147" s="12">
        <f t="shared" si="10"/>
        <v>5280</v>
      </c>
      <c r="R147" s="19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3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f t="shared" si="11"/>
        <v>0</v>
      </c>
      <c r="AF147" s="12">
        <v>0</v>
      </c>
      <c r="AG147" s="13">
        <v>0</v>
      </c>
      <c r="AH147" s="14"/>
      <c r="AI147" s="14"/>
    </row>
    <row r="148" spans="1:35" x14ac:dyDescent="0.25">
      <c r="A148" s="10">
        <v>140</v>
      </c>
      <c r="B148" s="11" t="s">
        <v>4</v>
      </c>
      <c r="C148" s="14"/>
      <c r="D148" s="28">
        <v>486469</v>
      </c>
      <c r="E148" s="34">
        <v>44165</v>
      </c>
      <c r="F148" s="34">
        <v>44295</v>
      </c>
      <c r="G148" s="13">
        <v>2178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3">
        <v>2178</v>
      </c>
      <c r="O148" s="12">
        <f t="shared" si="8"/>
        <v>0</v>
      </c>
      <c r="P148" s="17">
        <f t="shared" si="9"/>
        <v>486469</v>
      </c>
      <c r="Q148" s="12">
        <f t="shared" si="10"/>
        <v>2178</v>
      </c>
      <c r="R148" s="19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3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f t="shared" si="11"/>
        <v>0</v>
      </c>
      <c r="AF148" s="12">
        <v>0</v>
      </c>
      <c r="AG148" s="13">
        <v>0</v>
      </c>
      <c r="AH148" s="14"/>
      <c r="AI148" s="14"/>
    </row>
    <row r="149" spans="1:35" x14ac:dyDescent="0.25">
      <c r="A149" s="10">
        <v>141</v>
      </c>
      <c r="B149" s="11" t="s">
        <v>4</v>
      </c>
      <c r="C149" s="14"/>
      <c r="D149" s="28">
        <v>486476</v>
      </c>
      <c r="E149" s="34">
        <v>44135</v>
      </c>
      <c r="F149" s="34">
        <v>44295</v>
      </c>
      <c r="G149" s="13">
        <v>40920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3">
        <v>40920</v>
      </c>
      <c r="O149" s="12">
        <f t="shared" si="8"/>
        <v>0</v>
      </c>
      <c r="P149" s="17">
        <f t="shared" si="9"/>
        <v>486476</v>
      </c>
      <c r="Q149" s="12">
        <f t="shared" si="10"/>
        <v>40920</v>
      </c>
      <c r="R149" s="19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3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f t="shared" si="11"/>
        <v>0</v>
      </c>
      <c r="AF149" s="12">
        <v>0</v>
      </c>
      <c r="AG149" s="13">
        <v>0</v>
      </c>
      <c r="AH149" s="14"/>
      <c r="AI149" s="14"/>
    </row>
    <row r="150" spans="1:35" x14ac:dyDescent="0.25">
      <c r="A150" s="10">
        <v>142</v>
      </c>
      <c r="B150" s="11" t="s">
        <v>4</v>
      </c>
      <c r="C150" s="14"/>
      <c r="D150" s="26">
        <v>486734</v>
      </c>
      <c r="E150" s="34">
        <v>44165</v>
      </c>
      <c r="F150" s="34">
        <v>44267</v>
      </c>
      <c r="G150" s="13">
        <v>950074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3">
        <v>0</v>
      </c>
      <c r="O150" s="12">
        <f t="shared" si="8"/>
        <v>950074</v>
      </c>
      <c r="P150" s="17">
        <f t="shared" si="9"/>
        <v>486734</v>
      </c>
      <c r="Q150" s="12">
        <f t="shared" si="10"/>
        <v>950074</v>
      </c>
      <c r="R150" s="19">
        <v>0</v>
      </c>
      <c r="S150" s="13">
        <v>950074</v>
      </c>
      <c r="T150" s="40">
        <v>44179</v>
      </c>
      <c r="U150" s="12">
        <v>0</v>
      </c>
      <c r="V150" s="12">
        <v>0</v>
      </c>
      <c r="W150" s="12">
        <v>0</v>
      </c>
      <c r="X150" s="13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f t="shared" si="11"/>
        <v>0</v>
      </c>
      <c r="AF150" s="12">
        <v>0</v>
      </c>
      <c r="AG150" s="13">
        <v>0</v>
      </c>
      <c r="AH150" s="14"/>
      <c r="AI150" s="14"/>
    </row>
    <row r="151" spans="1:35" x14ac:dyDescent="0.25">
      <c r="A151" s="10">
        <v>143</v>
      </c>
      <c r="B151" s="11" t="s">
        <v>4</v>
      </c>
      <c r="C151" s="14"/>
      <c r="D151" s="28">
        <v>486736</v>
      </c>
      <c r="E151" s="34">
        <v>44165</v>
      </c>
      <c r="F151" s="34">
        <v>44295</v>
      </c>
      <c r="G151" s="13">
        <v>32406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3">
        <v>32406</v>
      </c>
      <c r="O151" s="12">
        <f t="shared" si="8"/>
        <v>0</v>
      </c>
      <c r="P151" s="17">
        <f t="shared" si="9"/>
        <v>486736</v>
      </c>
      <c r="Q151" s="12">
        <f t="shared" si="10"/>
        <v>32406</v>
      </c>
      <c r="R151" s="19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3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f t="shared" si="11"/>
        <v>0</v>
      </c>
      <c r="AF151" s="12">
        <v>0</v>
      </c>
      <c r="AG151" s="13">
        <v>0</v>
      </c>
      <c r="AH151" s="14"/>
      <c r="AI151" s="14"/>
    </row>
    <row r="152" spans="1:35" x14ac:dyDescent="0.25">
      <c r="A152" s="10">
        <v>144</v>
      </c>
      <c r="B152" s="11" t="s">
        <v>4</v>
      </c>
      <c r="C152" s="14"/>
      <c r="D152" s="28">
        <v>486903</v>
      </c>
      <c r="E152" s="34">
        <v>44135</v>
      </c>
      <c r="F152" s="34">
        <v>44295</v>
      </c>
      <c r="G152" s="13">
        <v>2178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3">
        <v>2178</v>
      </c>
      <c r="O152" s="12">
        <f t="shared" si="8"/>
        <v>0</v>
      </c>
      <c r="P152" s="17">
        <f t="shared" si="9"/>
        <v>486903</v>
      </c>
      <c r="Q152" s="12">
        <f t="shared" si="10"/>
        <v>2178</v>
      </c>
      <c r="R152" s="19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3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f t="shared" si="11"/>
        <v>0</v>
      </c>
      <c r="AF152" s="12">
        <v>0</v>
      </c>
      <c r="AG152" s="13">
        <v>0</v>
      </c>
      <c r="AH152" s="14"/>
      <c r="AI152" s="14"/>
    </row>
    <row r="153" spans="1:35" x14ac:dyDescent="0.25">
      <c r="A153" s="10">
        <v>145</v>
      </c>
      <c r="B153" s="11" t="s">
        <v>4</v>
      </c>
      <c r="C153" s="14"/>
      <c r="D153" s="28">
        <v>486904</v>
      </c>
      <c r="E153" s="34">
        <v>44165</v>
      </c>
      <c r="F153" s="34">
        <v>44295</v>
      </c>
      <c r="G153" s="13">
        <v>33660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3">
        <v>33660</v>
      </c>
      <c r="O153" s="12">
        <f t="shared" si="8"/>
        <v>0</v>
      </c>
      <c r="P153" s="17">
        <f t="shared" si="9"/>
        <v>486904</v>
      </c>
      <c r="Q153" s="12">
        <f t="shared" si="10"/>
        <v>33660</v>
      </c>
      <c r="R153" s="19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3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f t="shared" si="11"/>
        <v>0</v>
      </c>
      <c r="AF153" s="12">
        <v>0</v>
      </c>
      <c r="AG153" s="13">
        <v>0</v>
      </c>
      <c r="AH153" s="14"/>
      <c r="AI153" s="14"/>
    </row>
    <row r="154" spans="1:35" x14ac:dyDescent="0.25">
      <c r="A154" s="10">
        <v>146</v>
      </c>
      <c r="B154" s="11" t="s">
        <v>4</v>
      </c>
      <c r="C154" s="14"/>
      <c r="D154" s="28">
        <v>487000</v>
      </c>
      <c r="E154" s="34">
        <v>44165</v>
      </c>
      <c r="F154" s="34">
        <v>44295</v>
      </c>
      <c r="G154" s="13">
        <v>2178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3">
        <v>2178</v>
      </c>
      <c r="O154" s="12">
        <f t="shared" si="8"/>
        <v>0</v>
      </c>
      <c r="P154" s="17">
        <f t="shared" si="9"/>
        <v>487000</v>
      </c>
      <c r="Q154" s="12">
        <f t="shared" si="10"/>
        <v>2178</v>
      </c>
      <c r="R154" s="19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3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f t="shared" si="11"/>
        <v>0</v>
      </c>
      <c r="AF154" s="12">
        <v>0</v>
      </c>
      <c r="AG154" s="13">
        <v>0</v>
      </c>
      <c r="AH154" s="14"/>
      <c r="AI154" s="14"/>
    </row>
    <row r="155" spans="1:35" x14ac:dyDescent="0.25">
      <c r="A155" s="10">
        <v>147</v>
      </c>
      <c r="B155" s="11" t="s">
        <v>4</v>
      </c>
      <c r="C155" s="14"/>
      <c r="D155" s="26">
        <v>487001</v>
      </c>
      <c r="E155" s="34">
        <v>44165</v>
      </c>
      <c r="F155" s="34">
        <v>44295</v>
      </c>
      <c r="G155" s="13">
        <v>4744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3">
        <v>4744</v>
      </c>
      <c r="O155" s="12">
        <f t="shared" si="8"/>
        <v>0</v>
      </c>
      <c r="P155" s="17">
        <f t="shared" si="9"/>
        <v>487001</v>
      </c>
      <c r="Q155" s="12">
        <f t="shared" si="10"/>
        <v>4744</v>
      </c>
      <c r="R155" s="19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3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f t="shared" si="11"/>
        <v>0</v>
      </c>
      <c r="AF155" s="12">
        <v>0</v>
      </c>
      <c r="AG155" s="13">
        <v>0</v>
      </c>
      <c r="AH155" s="14"/>
      <c r="AI155" s="14"/>
    </row>
    <row r="156" spans="1:35" x14ac:dyDescent="0.25">
      <c r="A156" s="10">
        <v>148</v>
      </c>
      <c r="B156" s="11" t="s">
        <v>4</v>
      </c>
      <c r="C156" s="14"/>
      <c r="D156" s="26">
        <v>485905</v>
      </c>
      <c r="E156" s="34">
        <v>44165</v>
      </c>
      <c r="F156" s="34">
        <v>44228</v>
      </c>
      <c r="G156" s="13">
        <v>36828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3">
        <v>36828</v>
      </c>
      <c r="O156" s="12">
        <f t="shared" si="8"/>
        <v>0</v>
      </c>
      <c r="P156" s="17">
        <f t="shared" si="9"/>
        <v>485905</v>
      </c>
      <c r="Q156" s="12">
        <f t="shared" si="10"/>
        <v>36828</v>
      </c>
      <c r="R156" s="19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3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f t="shared" si="11"/>
        <v>0</v>
      </c>
      <c r="AF156" s="12">
        <v>0</v>
      </c>
      <c r="AG156" s="13">
        <v>0</v>
      </c>
      <c r="AH156" s="14"/>
      <c r="AI156" s="14"/>
    </row>
    <row r="157" spans="1:35" x14ac:dyDescent="0.25">
      <c r="A157" s="10">
        <v>149</v>
      </c>
      <c r="B157" s="11" t="s">
        <v>4</v>
      </c>
      <c r="C157" s="14"/>
      <c r="D157" s="26">
        <v>485908</v>
      </c>
      <c r="E157" s="34">
        <v>44165</v>
      </c>
      <c r="F157" s="34">
        <v>44228</v>
      </c>
      <c r="G157" s="13">
        <v>59598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3">
        <v>59598</v>
      </c>
      <c r="O157" s="12">
        <f t="shared" si="8"/>
        <v>0</v>
      </c>
      <c r="P157" s="17">
        <f t="shared" si="9"/>
        <v>485908</v>
      </c>
      <c r="Q157" s="12">
        <f t="shared" si="10"/>
        <v>59598</v>
      </c>
      <c r="R157" s="19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3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f t="shared" si="11"/>
        <v>0</v>
      </c>
      <c r="AF157" s="12">
        <v>0</v>
      </c>
      <c r="AG157" s="13">
        <v>0</v>
      </c>
      <c r="AH157" s="14"/>
      <c r="AI157" s="14"/>
    </row>
    <row r="158" spans="1:35" x14ac:dyDescent="0.25">
      <c r="A158" s="10">
        <v>150</v>
      </c>
      <c r="B158" s="11" t="s">
        <v>4</v>
      </c>
      <c r="C158" s="14"/>
      <c r="D158" s="26">
        <v>486343</v>
      </c>
      <c r="E158" s="34">
        <v>44165</v>
      </c>
      <c r="F158" s="34">
        <v>44228</v>
      </c>
      <c r="G158" s="13">
        <v>15708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3">
        <v>15708</v>
      </c>
      <c r="O158" s="12">
        <f t="shared" si="8"/>
        <v>0</v>
      </c>
      <c r="P158" s="17">
        <f t="shared" si="9"/>
        <v>486343</v>
      </c>
      <c r="Q158" s="12">
        <f t="shared" si="10"/>
        <v>15708</v>
      </c>
      <c r="R158" s="19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3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f t="shared" si="11"/>
        <v>0</v>
      </c>
      <c r="AF158" s="12">
        <v>0</v>
      </c>
      <c r="AG158" s="13">
        <v>0</v>
      </c>
      <c r="AH158" s="14"/>
      <c r="AI158" s="14"/>
    </row>
    <row r="159" spans="1:35" x14ac:dyDescent="0.25">
      <c r="A159" s="10">
        <v>151</v>
      </c>
      <c r="B159" s="11" t="s">
        <v>4</v>
      </c>
      <c r="C159" s="14"/>
      <c r="D159" s="26">
        <v>486619</v>
      </c>
      <c r="E159" s="34">
        <v>44165</v>
      </c>
      <c r="F159" s="34">
        <v>44179</v>
      </c>
      <c r="G159" s="13">
        <v>44528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3">
        <v>0</v>
      </c>
      <c r="O159" s="12">
        <f t="shared" si="8"/>
        <v>44528</v>
      </c>
      <c r="P159" s="17">
        <f t="shared" si="9"/>
        <v>486619</v>
      </c>
      <c r="Q159" s="12">
        <f t="shared" si="10"/>
        <v>44528</v>
      </c>
      <c r="R159" s="19">
        <v>0</v>
      </c>
      <c r="S159" s="13">
        <v>44528</v>
      </c>
      <c r="T159" s="40">
        <v>44194</v>
      </c>
      <c r="U159" s="12">
        <v>0</v>
      </c>
      <c r="V159" s="12">
        <v>0</v>
      </c>
      <c r="W159" s="12">
        <v>0</v>
      </c>
      <c r="X159" s="13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f t="shared" si="11"/>
        <v>0</v>
      </c>
      <c r="AF159" s="12">
        <v>0</v>
      </c>
      <c r="AG159" s="13">
        <v>0</v>
      </c>
      <c r="AH159" s="14"/>
      <c r="AI159" s="14"/>
    </row>
    <row r="160" spans="1:35" x14ac:dyDescent="0.25">
      <c r="A160" s="10">
        <v>152</v>
      </c>
      <c r="B160" s="11" t="s">
        <v>4</v>
      </c>
      <c r="C160" s="14"/>
      <c r="D160" s="26">
        <v>487005</v>
      </c>
      <c r="E160" s="34">
        <v>44165</v>
      </c>
      <c r="F160" s="34">
        <v>44179</v>
      </c>
      <c r="G160" s="13">
        <v>1558656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3">
        <v>0</v>
      </c>
      <c r="O160" s="12">
        <f t="shared" si="8"/>
        <v>1558656</v>
      </c>
      <c r="P160" s="17">
        <f t="shared" si="9"/>
        <v>487005</v>
      </c>
      <c r="Q160" s="12">
        <f t="shared" si="10"/>
        <v>1558656</v>
      </c>
      <c r="R160" s="19">
        <v>0</v>
      </c>
      <c r="S160" s="13">
        <v>1558656</v>
      </c>
      <c r="T160" s="40">
        <v>44204</v>
      </c>
      <c r="U160" s="12">
        <v>0</v>
      </c>
      <c r="V160" s="12">
        <v>0</v>
      </c>
      <c r="W160" s="12">
        <v>0</v>
      </c>
      <c r="X160" s="13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f t="shared" si="11"/>
        <v>0</v>
      </c>
      <c r="AF160" s="12">
        <v>0</v>
      </c>
      <c r="AG160" s="13">
        <v>0</v>
      </c>
      <c r="AH160" s="14"/>
      <c r="AI160" s="14"/>
    </row>
    <row r="161" spans="1:35" x14ac:dyDescent="0.25">
      <c r="A161" s="10">
        <v>153</v>
      </c>
      <c r="B161" s="11" t="s">
        <v>4</v>
      </c>
      <c r="C161" s="14"/>
      <c r="D161" s="27">
        <v>485686</v>
      </c>
      <c r="E161" s="34">
        <v>44165</v>
      </c>
      <c r="F161" s="34">
        <v>44267</v>
      </c>
      <c r="G161" s="13">
        <v>4007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3">
        <v>4007</v>
      </c>
      <c r="O161" s="12">
        <f t="shared" si="8"/>
        <v>0</v>
      </c>
      <c r="P161" s="17">
        <f t="shared" si="9"/>
        <v>485686</v>
      </c>
      <c r="Q161" s="12">
        <f t="shared" si="10"/>
        <v>4007</v>
      </c>
      <c r="R161" s="19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3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f t="shared" si="11"/>
        <v>0</v>
      </c>
      <c r="AF161" s="12">
        <v>0</v>
      </c>
      <c r="AG161" s="13">
        <v>0</v>
      </c>
      <c r="AH161" s="14"/>
      <c r="AI161" s="14"/>
    </row>
    <row r="162" spans="1:35" x14ac:dyDescent="0.25">
      <c r="A162" s="10">
        <v>154</v>
      </c>
      <c r="B162" s="11" t="s">
        <v>4</v>
      </c>
      <c r="C162" s="14"/>
      <c r="D162" s="27">
        <v>486168</v>
      </c>
      <c r="E162" s="34">
        <v>44165</v>
      </c>
      <c r="F162" s="34">
        <v>44267</v>
      </c>
      <c r="G162" s="13">
        <v>92400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3">
        <v>92400</v>
      </c>
      <c r="O162" s="12">
        <f t="shared" si="8"/>
        <v>0</v>
      </c>
      <c r="P162" s="17">
        <f t="shared" si="9"/>
        <v>486168</v>
      </c>
      <c r="Q162" s="12">
        <f t="shared" si="10"/>
        <v>92400</v>
      </c>
      <c r="R162" s="19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3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f t="shared" si="11"/>
        <v>0</v>
      </c>
      <c r="AF162" s="12">
        <v>0</v>
      </c>
      <c r="AG162" s="13">
        <v>0</v>
      </c>
      <c r="AH162" s="14"/>
      <c r="AI162" s="14"/>
    </row>
    <row r="163" spans="1:35" x14ac:dyDescent="0.25">
      <c r="A163" s="10">
        <v>155</v>
      </c>
      <c r="B163" s="11" t="s">
        <v>4</v>
      </c>
      <c r="C163" s="14" t="s">
        <v>48</v>
      </c>
      <c r="D163" s="28">
        <v>501</v>
      </c>
      <c r="E163" s="34">
        <v>44196</v>
      </c>
      <c r="F163" s="34">
        <v>44216</v>
      </c>
      <c r="G163" s="13">
        <v>1812568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3">
        <v>0</v>
      </c>
      <c r="O163" s="12">
        <f t="shared" si="8"/>
        <v>1812568</v>
      </c>
      <c r="P163" s="17">
        <f t="shared" si="9"/>
        <v>501</v>
      </c>
      <c r="Q163" s="12">
        <f t="shared" si="10"/>
        <v>1812568</v>
      </c>
      <c r="R163" s="19">
        <v>0</v>
      </c>
      <c r="S163" s="13">
        <v>1812568</v>
      </c>
      <c r="T163" s="12">
        <v>0</v>
      </c>
      <c r="U163" s="12">
        <v>0</v>
      </c>
      <c r="V163" s="12">
        <v>0</v>
      </c>
      <c r="W163" s="12">
        <v>0</v>
      </c>
      <c r="X163" s="13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f t="shared" si="11"/>
        <v>0</v>
      </c>
      <c r="AF163" s="12">
        <v>0</v>
      </c>
      <c r="AG163" s="13">
        <v>0</v>
      </c>
      <c r="AH163" s="14"/>
      <c r="AI163" s="14"/>
    </row>
    <row r="164" spans="1:35" x14ac:dyDescent="0.25">
      <c r="A164" s="10">
        <v>156</v>
      </c>
      <c r="B164" s="11" t="s">
        <v>4</v>
      </c>
      <c r="C164" s="14" t="s">
        <v>48</v>
      </c>
      <c r="D164" s="28">
        <v>537</v>
      </c>
      <c r="E164" s="34">
        <v>44196</v>
      </c>
      <c r="F164" s="34">
        <v>44216</v>
      </c>
      <c r="G164" s="13">
        <v>46047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3">
        <v>46047</v>
      </c>
      <c r="O164" s="12">
        <f t="shared" si="8"/>
        <v>0</v>
      </c>
      <c r="P164" s="17">
        <f t="shared" si="9"/>
        <v>537</v>
      </c>
      <c r="Q164" s="12">
        <f t="shared" si="10"/>
        <v>46047</v>
      </c>
      <c r="R164" s="19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3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f t="shared" si="11"/>
        <v>0</v>
      </c>
      <c r="AF164" s="12">
        <v>0</v>
      </c>
      <c r="AG164" s="13">
        <v>0</v>
      </c>
      <c r="AH164" s="14"/>
      <c r="AI164" s="14"/>
    </row>
    <row r="165" spans="1:35" x14ac:dyDescent="0.25">
      <c r="A165" s="10">
        <v>157</v>
      </c>
      <c r="B165" s="11" t="s">
        <v>4</v>
      </c>
      <c r="C165" s="14" t="s">
        <v>48</v>
      </c>
      <c r="D165" s="28">
        <v>1109</v>
      </c>
      <c r="E165" s="34">
        <v>44196</v>
      </c>
      <c r="F165" s="34">
        <v>44216</v>
      </c>
      <c r="G165" s="13">
        <v>4160514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3">
        <v>0</v>
      </c>
      <c r="O165" s="12">
        <f t="shared" si="8"/>
        <v>4160514</v>
      </c>
      <c r="P165" s="17">
        <f t="shared" si="9"/>
        <v>1109</v>
      </c>
      <c r="Q165" s="12">
        <f t="shared" si="10"/>
        <v>4160514</v>
      </c>
      <c r="R165" s="19">
        <v>0</v>
      </c>
      <c r="S165" s="13">
        <v>4160514</v>
      </c>
      <c r="T165" s="12">
        <v>0</v>
      </c>
      <c r="U165" s="12">
        <v>0</v>
      </c>
      <c r="V165" s="12">
        <v>0</v>
      </c>
      <c r="W165" s="12">
        <v>0</v>
      </c>
      <c r="X165" s="13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f t="shared" si="11"/>
        <v>0</v>
      </c>
      <c r="AF165" s="12">
        <v>0</v>
      </c>
      <c r="AG165" s="13">
        <v>0</v>
      </c>
      <c r="AH165" s="14"/>
      <c r="AI165" s="14"/>
    </row>
    <row r="166" spans="1:35" x14ac:dyDescent="0.25">
      <c r="A166" s="10">
        <v>158</v>
      </c>
      <c r="B166" s="11" t="s">
        <v>4</v>
      </c>
      <c r="C166" s="14" t="s">
        <v>48</v>
      </c>
      <c r="D166" s="28">
        <v>1364</v>
      </c>
      <c r="E166" s="34">
        <v>44196</v>
      </c>
      <c r="F166" s="34">
        <v>44216</v>
      </c>
      <c r="G166" s="13">
        <v>1848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3">
        <v>1848</v>
      </c>
      <c r="O166" s="12">
        <f t="shared" si="8"/>
        <v>0</v>
      </c>
      <c r="P166" s="17">
        <f t="shared" si="9"/>
        <v>1364</v>
      </c>
      <c r="Q166" s="12">
        <f t="shared" si="10"/>
        <v>1848</v>
      </c>
      <c r="R166" s="19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3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f t="shared" si="11"/>
        <v>0</v>
      </c>
      <c r="AF166" s="12">
        <v>0</v>
      </c>
      <c r="AG166" s="13">
        <v>0</v>
      </c>
      <c r="AH166" s="14"/>
      <c r="AI166" s="14"/>
    </row>
    <row r="167" spans="1:35" x14ac:dyDescent="0.25">
      <c r="A167" s="10">
        <v>159</v>
      </c>
      <c r="B167" s="11" t="s">
        <v>4</v>
      </c>
      <c r="C167" s="14" t="s">
        <v>48</v>
      </c>
      <c r="D167" s="28">
        <v>1365</v>
      </c>
      <c r="E167" s="34">
        <v>44196</v>
      </c>
      <c r="F167" s="34">
        <v>44216</v>
      </c>
      <c r="G167" s="13">
        <v>1848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3">
        <v>1848</v>
      </c>
      <c r="O167" s="12">
        <f t="shared" si="8"/>
        <v>0</v>
      </c>
      <c r="P167" s="17">
        <f t="shared" si="9"/>
        <v>1365</v>
      </c>
      <c r="Q167" s="12">
        <f t="shared" si="10"/>
        <v>1848</v>
      </c>
      <c r="R167" s="19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3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f t="shared" si="11"/>
        <v>0</v>
      </c>
      <c r="AF167" s="12">
        <v>0</v>
      </c>
      <c r="AG167" s="13">
        <v>0</v>
      </c>
      <c r="AH167" s="14"/>
      <c r="AI167" s="14"/>
    </row>
    <row r="168" spans="1:35" x14ac:dyDescent="0.25">
      <c r="A168" s="10">
        <v>160</v>
      </c>
      <c r="B168" s="11" t="s">
        <v>4</v>
      </c>
      <c r="C168" s="14" t="s">
        <v>48</v>
      </c>
      <c r="D168" s="28">
        <v>1367</v>
      </c>
      <c r="E168" s="34">
        <v>44196</v>
      </c>
      <c r="F168" s="34">
        <v>44216</v>
      </c>
      <c r="G168" s="13">
        <v>1848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3">
        <v>1848</v>
      </c>
      <c r="O168" s="12">
        <f t="shared" si="8"/>
        <v>0</v>
      </c>
      <c r="P168" s="17">
        <f t="shared" si="9"/>
        <v>1367</v>
      </c>
      <c r="Q168" s="12">
        <f t="shared" si="10"/>
        <v>1848</v>
      </c>
      <c r="R168" s="19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3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f t="shared" si="11"/>
        <v>0</v>
      </c>
      <c r="AF168" s="12">
        <v>0</v>
      </c>
      <c r="AG168" s="13">
        <v>0</v>
      </c>
      <c r="AH168" s="14"/>
      <c r="AI168" s="14"/>
    </row>
    <row r="169" spans="1:35" x14ac:dyDescent="0.25">
      <c r="A169" s="10">
        <v>161</v>
      </c>
      <c r="B169" s="11" t="s">
        <v>4</v>
      </c>
      <c r="C169" s="14" t="s">
        <v>48</v>
      </c>
      <c r="D169" s="28">
        <v>1368</v>
      </c>
      <c r="E169" s="34">
        <v>44196</v>
      </c>
      <c r="F169" s="34">
        <v>44216</v>
      </c>
      <c r="G169" s="13">
        <v>1848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3">
        <v>1848</v>
      </c>
      <c r="O169" s="12">
        <f t="shared" si="8"/>
        <v>0</v>
      </c>
      <c r="P169" s="17">
        <f t="shared" si="9"/>
        <v>1368</v>
      </c>
      <c r="Q169" s="12">
        <f t="shared" si="10"/>
        <v>1848</v>
      </c>
      <c r="R169" s="19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3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f t="shared" si="11"/>
        <v>0</v>
      </c>
      <c r="AF169" s="12">
        <v>0</v>
      </c>
      <c r="AG169" s="13">
        <v>0</v>
      </c>
      <c r="AH169" s="14"/>
      <c r="AI169" s="14"/>
    </row>
    <row r="170" spans="1:35" x14ac:dyDescent="0.25">
      <c r="A170" s="10">
        <v>162</v>
      </c>
      <c r="B170" s="11" t="s">
        <v>4</v>
      </c>
      <c r="C170" s="14" t="s">
        <v>48</v>
      </c>
      <c r="D170" s="28">
        <v>1369</v>
      </c>
      <c r="E170" s="34">
        <v>44196</v>
      </c>
      <c r="F170" s="34">
        <v>44216</v>
      </c>
      <c r="G170" s="13">
        <v>1848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3">
        <v>1848</v>
      </c>
      <c r="O170" s="12">
        <f t="shared" si="8"/>
        <v>0</v>
      </c>
      <c r="P170" s="17">
        <f t="shared" si="9"/>
        <v>1369</v>
      </c>
      <c r="Q170" s="12">
        <f t="shared" si="10"/>
        <v>1848</v>
      </c>
      <c r="R170" s="19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3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f t="shared" si="11"/>
        <v>0</v>
      </c>
      <c r="AF170" s="12">
        <v>0</v>
      </c>
      <c r="AG170" s="13">
        <v>0</v>
      </c>
      <c r="AH170" s="14"/>
      <c r="AI170" s="14"/>
    </row>
    <row r="171" spans="1:35" x14ac:dyDescent="0.25">
      <c r="A171" s="10">
        <v>163</v>
      </c>
      <c r="B171" s="11" t="s">
        <v>4</v>
      </c>
      <c r="C171" s="14" t="s">
        <v>48</v>
      </c>
      <c r="D171" s="28">
        <v>1370</v>
      </c>
      <c r="E171" s="34">
        <v>44196</v>
      </c>
      <c r="F171" s="34">
        <v>44216</v>
      </c>
      <c r="G171" s="13">
        <v>1848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3">
        <v>1848</v>
      </c>
      <c r="O171" s="12">
        <f t="shared" si="8"/>
        <v>0</v>
      </c>
      <c r="P171" s="17">
        <f t="shared" si="9"/>
        <v>1370</v>
      </c>
      <c r="Q171" s="12">
        <f t="shared" si="10"/>
        <v>1848</v>
      </c>
      <c r="R171" s="19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3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f t="shared" si="11"/>
        <v>0</v>
      </c>
      <c r="AF171" s="12">
        <v>0</v>
      </c>
      <c r="AG171" s="13">
        <v>0</v>
      </c>
      <c r="AH171" s="14"/>
      <c r="AI171" s="14"/>
    </row>
    <row r="172" spans="1:35" x14ac:dyDescent="0.25">
      <c r="A172" s="10">
        <v>164</v>
      </c>
      <c r="B172" s="11" t="s">
        <v>4</v>
      </c>
      <c r="C172" s="14" t="s">
        <v>48</v>
      </c>
      <c r="D172" s="28">
        <v>1371</v>
      </c>
      <c r="E172" s="34">
        <v>44196</v>
      </c>
      <c r="F172" s="34">
        <v>44216</v>
      </c>
      <c r="G172" s="13">
        <v>1848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3">
        <v>1848</v>
      </c>
      <c r="O172" s="12">
        <f t="shared" si="8"/>
        <v>0</v>
      </c>
      <c r="P172" s="17">
        <f t="shared" si="9"/>
        <v>1371</v>
      </c>
      <c r="Q172" s="12">
        <f t="shared" si="10"/>
        <v>1848</v>
      </c>
      <c r="R172" s="19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3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f t="shared" si="11"/>
        <v>0</v>
      </c>
      <c r="AF172" s="12">
        <v>0</v>
      </c>
      <c r="AG172" s="13">
        <v>0</v>
      </c>
      <c r="AH172" s="14"/>
      <c r="AI172" s="14"/>
    </row>
    <row r="173" spans="1:35" x14ac:dyDescent="0.25">
      <c r="A173" s="10">
        <v>165</v>
      </c>
      <c r="B173" s="11" t="s">
        <v>4</v>
      </c>
      <c r="C173" s="14" t="s">
        <v>48</v>
      </c>
      <c r="D173" s="28">
        <v>1372</v>
      </c>
      <c r="E173" s="34">
        <v>44196</v>
      </c>
      <c r="F173" s="34">
        <v>44216</v>
      </c>
      <c r="G173" s="13">
        <v>1848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3">
        <v>1848</v>
      </c>
      <c r="O173" s="12">
        <f t="shared" si="8"/>
        <v>0</v>
      </c>
      <c r="P173" s="17">
        <f t="shared" si="9"/>
        <v>1372</v>
      </c>
      <c r="Q173" s="12">
        <f t="shared" si="10"/>
        <v>1848</v>
      </c>
      <c r="R173" s="19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3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f t="shared" si="11"/>
        <v>0</v>
      </c>
      <c r="AF173" s="12">
        <v>0</v>
      </c>
      <c r="AG173" s="13">
        <v>0</v>
      </c>
      <c r="AH173" s="14"/>
      <c r="AI173" s="14"/>
    </row>
    <row r="174" spans="1:35" x14ac:dyDescent="0.25">
      <c r="A174" s="10">
        <v>166</v>
      </c>
      <c r="B174" s="11" t="s">
        <v>4</v>
      </c>
      <c r="C174" s="14" t="s">
        <v>48</v>
      </c>
      <c r="D174" s="28">
        <v>1373</v>
      </c>
      <c r="E174" s="34">
        <v>44196</v>
      </c>
      <c r="F174" s="34">
        <v>44216</v>
      </c>
      <c r="G174" s="13">
        <v>1848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3">
        <v>1848</v>
      </c>
      <c r="O174" s="12">
        <f t="shared" si="8"/>
        <v>0</v>
      </c>
      <c r="P174" s="17">
        <f t="shared" si="9"/>
        <v>1373</v>
      </c>
      <c r="Q174" s="12">
        <f t="shared" si="10"/>
        <v>1848</v>
      </c>
      <c r="R174" s="19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3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f t="shared" si="11"/>
        <v>0</v>
      </c>
      <c r="AF174" s="12">
        <v>0</v>
      </c>
      <c r="AG174" s="13">
        <v>0</v>
      </c>
      <c r="AH174" s="14"/>
      <c r="AI174" s="14"/>
    </row>
    <row r="175" spans="1:35" x14ac:dyDescent="0.25">
      <c r="A175" s="10">
        <v>167</v>
      </c>
      <c r="B175" s="11" t="s">
        <v>4</v>
      </c>
      <c r="C175" s="14" t="s">
        <v>48</v>
      </c>
      <c r="D175" s="28">
        <v>1374</v>
      </c>
      <c r="E175" s="34">
        <v>44196</v>
      </c>
      <c r="F175" s="34">
        <v>44216</v>
      </c>
      <c r="G175" s="13">
        <v>1848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3">
        <v>1848</v>
      </c>
      <c r="O175" s="12">
        <f t="shared" si="8"/>
        <v>0</v>
      </c>
      <c r="P175" s="17">
        <f t="shared" si="9"/>
        <v>1374</v>
      </c>
      <c r="Q175" s="12">
        <f t="shared" si="10"/>
        <v>1848</v>
      </c>
      <c r="R175" s="19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3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f t="shared" si="11"/>
        <v>0</v>
      </c>
      <c r="AF175" s="12">
        <v>0</v>
      </c>
      <c r="AG175" s="13">
        <v>0</v>
      </c>
      <c r="AH175" s="14"/>
      <c r="AI175" s="14"/>
    </row>
    <row r="176" spans="1:35" x14ac:dyDescent="0.25">
      <c r="A176" s="10">
        <v>168</v>
      </c>
      <c r="B176" s="11" t="s">
        <v>4</v>
      </c>
      <c r="C176" s="14" t="s">
        <v>48</v>
      </c>
      <c r="D176" s="28">
        <v>1375</v>
      </c>
      <c r="E176" s="34">
        <v>44196</v>
      </c>
      <c r="F176" s="34">
        <v>44216</v>
      </c>
      <c r="G176" s="13">
        <v>1848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3">
        <v>1848</v>
      </c>
      <c r="O176" s="12">
        <f t="shared" si="8"/>
        <v>0</v>
      </c>
      <c r="P176" s="17">
        <f t="shared" si="9"/>
        <v>1375</v>
      </c>
      <c r="Q176" s="12">
        <f t="shared" si="10"/>
        <v>1848</v>
      </c>
      <c r="R176" s="19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3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f t="shared" si="11"/>
        <v>0</v>
      </c>
      <c r="AF176" s="12">
        <v>0</v>
      </c>
      <c r="AG176" s="13">
        <v>0</v>
      </c>
      <c r="AH176" s="14"/>
      <c r="AI176" s="14"/>
    </row>
    <row r="177" spans="1:35" x14ac:dyDescent="0.25">
      <c r="A177" s="10">
        <v>169</v>
      </c>
      <c r="B177" s="11" t="s">
        <v>4</v>
      </c>
      <c r="C177" s="14" t="s">
        <v>48</v>
      </c>
      <c r="D177" s="28">
        <v>1376</v>
      </c>
      <c r="E177" s="34">
        <v>44196</v>
      </c>
      <c r="F177" s="34">
        <v>44216</v>
      </c>
      <c r="G177" s="13">
        <v>8514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3">
        <v>8514</v>
      </c>
      <c r="O177" s="12">
        <f t="shared" si="8"/>
        <v>0</v>
      </c>
      <c r="P177" s="17">
        <f t="shared" si="9"/>
        <v>1376</v>
      </c>
      <c r="Q177" s="12">
        <f t="shared" si="10"/>
        <v>8514</v>
      </c>
      <c r="R177" s="19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3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f t="shared" si="11"/>
        <v>0</v>
      </c>
      <c r="AF177" s="12">
        <v>0</v>
      </c>
      <c r="AG177" s="13">
        <v>0</v>
      </c>
      <c r="AH177" s="14"/>
      <c r="AI177" s="14"/>
    </row>
    <row r="178" spans="1:35" x14ac:dyDescent="0.25">
      <c r="A178" s="10">
        <v>170</v>
      </c>
      <c r="B178" s="11" t="s">
        <v>4</v>
      </c>
      <c r="C178" s="14" t="s">
        <v>48</v>
      </c>
      <c r="D178" s="28">
        <v>1378</v>
      </c>
      <c r="E178" s="34">
        <v>44196</v>
      </c>
      <c r="F178" s="34">
        <v>44216</v>
      </c>
      <c r="G178" s="13">
        <v>1848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3">
        <v>1848</v>
      </c>
      <c r="O178" s="12">
        <f t="shared" si="8"/>
        <v>0</v>
      </c>
      <c r="P178" s="17">
        <f t="shared" si="9"/>
        <v>1378</v>
      </c>
      <c r="Q178" s="12">
        <f t="shared" si="10"/>
        <v>1848</v>
      </c>
      <c r="R178" s="19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3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f t="shared" si="11"/>
        <v>0</v>
      </c>
      <c r="AF178" s="12">
        <v>0</v>
      </c>
      <c r="AG178" s="13">
        <v>0</v>
      </c>
      <c r="AH178" s="14"/>
      <c r="AI178" s="14"/>
    </row>
    <row r="179" spans="1:35" x14ac:dyDescent="0.25">
      <c r="A179" s="10">
        <v>171</v>
      </c>
      <c r="B179" s="11" t="s">
        <v>4</v>
      </c>
      <c r="C179" s="14" t="s">
        <v>48</v>
      </c>
      <c r="D179" s="28">
        <v>1379</v>
      </c>
      <c r="E179" s="34">
        <v>44196</v>
      </c>
      <c r="F179" s="34">
        <v>44216</v>
      </c>
      <c r="G179" s="13">
        <v>1848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3">
        <v>1848</v>
      </c>
      <c r="O179" s="12">
        <f t="shared" si="8"/>
        <v>0</v>
      </c>
      <c r="P179" s="17">
        <f t="shared" si="9"/>
        <v>1379</v>
      </c>
      <c r="Q179" s="12">
        <f t="shared" si="10"/>
        <v>1848</v>
      </c>
      <c r="R179" s="19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3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f t="shared" si="11"/>
        <v>0</v>
      </c>
      <c r="AF179" s="12">
        <v>0</v>
      </c>
      <c r="AG179" s="13">
        <v>0</v>
      </c>
      <c r="AH179" s="14"/>
      <c r="AI179" s="14"/>
    </row>
    <row r="180" spans="1:35" x14ac:dyDescent="0.25">
      <c r="A180" s="10">
        <v>172</v>
      </c>
      <c r="B180" s="11" t="s">
        <v>4</v>
      </c>
      <c r="C180" s="14" t="s">
        <v>48</v>
      </c>
      <c r="D180" s="28">
        <v>1380</v>
      </c>
      <c r="E180" s="34">
        <v>44196</v>
      </c>
      <c r="F180" s="34">
        <v>44216</v>
      </c>
      <c r="G180" s="13">
        <v>1848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3">
        <v>1848</v>
      </c>
      <c r="O180" s="12">
        <f t="shared" si="8"/>
        <v>0</v>
      </c>
      <c r="P180" s="17">
        <f t="shared" si="9"/>
        <v>1380</v>
      </c>
      <c r="Q180" s="12">
        <f t="shared" si="10"/>
        <v>1848</v>
      </c>
      <c r="R180" s="19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3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f t="shared" si="11"/>
        <v>0</v>
      </c>
      <c r="AF180" s="12">
        <v>0</v>
      </c>
      <c r="AG180" s="13">
        <v>0</v>
      </c>
      <c r="AH180" s="14"/>
      <c r="AI180" s="14"/>
    </row>
    <row r="181" spans="1:35" x14ac:dyDescent="0.25">
      <c r="A181" s="10">
        <v>173</v>
      </c>
      <c r="B181" s="11" t="s">
        <v>4</v>
      </c>
      <c r="C181" s="14" t="s">
        <v>48</v>
      </c>
      <c r="D181" s="28">
        <v>1381</v>
      </c>
      <c r="E181" s="34">
        <v>44196</v>
      </c>
      <c r="F181" s="34">
        <v>44216</v>
      </c>
      <c r="G181" s="13">
        <v>2574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3">
        <v>2574</v>
      </c>
      <c r="O181" s="12">
        <f t="shared" si="8"/>
        <v>0</v>
      </c>
      <c r="P181" s="17">
        <f t="shared" si="9"/>
        <v>1381</v>
      </c>
      <c r="Q181" s="12">
        <f t="shared" si="10"/>
        <v>2574</v>
      </c>
      <c r="R181" s="19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3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f t="shared" si="11"/>
        <v>0</v>
      </c>
      <c r="AF181" s="12">
        <v>0</v>
      </c>
      <c r="AG181" s="13">
        <v>0</v>
      </c>
      <c r="AH181" s="14"/>
      <c r="AI181" s="14"/>
    </row>
    <row r="182" spans="1:35" x14ac:dyDescent="0.25">
      <c r="A182" s="10">
        <v>174</v>
      </c>
      <c r="B182" s="11" t="s">
        <v>4</v>
      </c>
      <c r="C182" s="14" t="s">
        <v>48</v>
      </c>
      <c r="D182" s="28">
        <v>1383</v>
      </c>
      <c r="E182" s="34">
        <v>44196</v>
      </c>
      <c r="F182" s="34">
        <v>44216</v>
      </c>
      <c r="G182" s="13">
        <v>2574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3">
        <v>2574</v>
      </c>
      <c r="O182" s="12">
        <f t="shared" si="8"/>
        <v>0</v>
      </c>
      <c r="P182" s="17">
        <f t="shared" si="9"/>
        <v>1383</v>
      </c>
      <c r="Q182" s="12">
        <f t="shared" si="10"/>
        <v>2574</v>
      </c>
      <c r="R182" s="19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3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f t="shared" si="11"/>
        <v>0</v>
      </c>
      <c r="AF182" s="12">
        <v>0</v>
      </c>
      <c r="AG182" s="13">
        <v>0</v>
      </c>
      <c r="AH182" s="14"/>
      <c r="AI182" s="14"/>
    </row>
    <row r="183" spans="1:35" x14ac:dyDescent="0.25">
      <c r="A183" s="10">
        <v>175</v>
      </c>
      <c r="B183" s="11" t="s">
        <v>4</v>
      </c>
      <c r="C183" s="14" t="s">
        <v>48</v>
      </c>
      <c r="D183" s="28">
        <v>1384</v>
      </c>
      <c r="E183" s="34">
        <v>44196</v>
      </c>
      <c r="F183" s="34">
        <v>44216</v>
      </c>
      <c r="G183" s="13">
        <v>1848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3">
        <v>1848</v>
      </c>
      <c r="O183" s="12">
        <f t="shared" si="8"/>
        <v>0</v>
      </c>
      <c r="P183" s="17">
        <f t="shared" si="9"/>
        <v>1384</v>
      </c>
      <c r="Q183" s="12">
        <f t="shared" si="10"/>
        <v>1848</v>
      </c>
      <c r="R183" s="19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3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f t="shared" si="11"/>
        <v>0</v>
      </c>
      <c r="AF183" s="12">
        <v>0</v>
      </c>
      <c r="AG183" s="13">
        <v>0</v>
      </c>
      <c r="AH183" s="14"/>
      <c r="AI183" s="14"/>
    </row>
    <row r="184" spans="1:35" x14ac:dyDescent="0.25">
      <c r="A184" s="10">
        <v>176</v>
      </c>
      <c r="B184" s="11" t="s">
        <v>4</v>
      </c>
      <c r="C184" s="14" t="s">
        <v>48</v>
      </c>
      <c r="D184" s="28">
        <v>1385</v>
      </c>
      <c r="E184" s="34">
        <v>44196</v>
      </c>
      <c r="F184" s="34">
        <v>44216</v>
      </c>
      <c r="G184" s="13">
        <v>1848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3">
        <v>1848</v>
      </c>
      <c r="O184" s="12">
        <f t="shared" si="8"/>
        <v>0</v>
      </c>
      <c r="P184" s="17">
        <f t="shared" si="9"/>
        <v>1385</v>
      </c>
      <c r="Q184" s="12">
        <f t="shared" si="10"/>
        <v>1848</v>
      </c>
      <c r="R184" s="19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3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f t="shared" si="11"/>
        <v>0</v>
      </c>
      <c r="AF184" s="12">
        <v>0</v>
      </c>
      <c r="AG184" s="13">
        <v>0</v>
      </c>
      <c r="AH184" s="14"/>
      <c r="AI184" s="14"/>
    </row>
    <row r="185" spans="1:35" x14ac:dyDescent="0.25">
      <c r="A185" s="10">
        <v>177</v>
      </c>
      <c r="B185" s="11" t="s">
        <v>4</v>
      </c>
      <c r="C185" s="14" t="s">
        <v>48</v>
      </c>
      <c r="D185" s="28">
        <v>1386</v>
      </c>
      <c r="E185" s="34">
        <v>44196</v>
      </c>
      <c r="F185" s="34">
        <v>44216</v>
      </c>
      <c r="G185" s="13">
        <v>1848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3">
        <v>1848</v>
      </c>
      <c r="O185" s="12">
        <f t="shared" si="8"/>
        <v>0</v>
      </c>
      <c r="P185" s="17">
        <f t="shared" si="9"/>
        <v>1386</v>
      </c>
      <c r="Q185" s="12">
        <f t="shared" si="10"/>
        <v>1848</v>
      </c>
      <c r="R185" s="19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3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f t="shared" si="11"/>
        <v>0</v>
      </c>
      <c r="AF185" s="12">
        <v>0</v>
      </c>
      <c r="AG185" s="13">
        <v>0</v>
      </c>
      <c r="AH185" s="14"/>
      <c r="AI185" s="14"/>
    </row>
    <row r="186" spans="1:35" x14ac:dyDescent="0.25">
      <c r="A186" s="10">
        <v>178</v>
      </c>
      <c r="B186" s="11" t="s">
        <v>4</v>
      </c>
      <c r="C186" s="14" t="s">
        <v>48</v>
      </c>
      <c r="D186" s="28">
        <v>1387</v>
      </c>
      <c r="E186" s="34">
        <v>44196</v>
      </c>
      <c r="F186" s="34">
        <v>44216</v>
      </c>
      <c r="G186" s="13">
        <v>1848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3">
        <v>1848</v>
      </c>
      <c r="O186" s="12">
        <f t="shared" si="8"/>
        <v>0</v>
      </c>
      <c r="P186" s="17">
        <f t="shared" si="9"/>
        <v>1387</v>
      </c>
      <c r="Q186" s="12">
        <f t="shared" si="10"/>
        <v>1848</v>
      </c>
      <c r="R186" s="19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3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f t="shared" si="11"/>
        <v>0</v>
      </c>
      <c r="AF186" s="12">
        <v>0</v>
      </c>
      <c r="AG186" s="13">
        <v>0</v>
      </c>
      <c r="AH186" s="14"/>
      <c r="AI186" s="14"/>
    </row>
    <row r="187" spans="1:35" x14ac:dyDescent="0.25">
      <c r="A187" s="10">
        <v>179</v>
      </c>
      <c r="B187" s="11" t="s">
        <v>4</v>
      </c>
      <c r="C187" s="14" t="s">
        <v>48</v>
      </c>
      <c r="D187" s="28">
        <v>1388</v>
      </c>
      <c r="E187" s="34">
        <v>44196</v>
      </c>
      <c r="F187" s="34">
        <v>44216</v>
      </c>
      <c r="G187" s="13">
        <v>1848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3">
        <v>1848</v>
      </c>
      <c r="O187" s="12">
        <f t="shared" si="8"/>
        <v>0</v>
      </c>
      <c r="P187" s="17">
        <f t="shared" si="9"/>
        <v>1388</v>
      </c>
      <c r="Q187" s="12">
        <f t="shared" si="10"/>
        <v>1848</v>
      </c>
      <c r="R187" s="19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3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f t="shared" si="11"/>
        <v>0</v>
      </c>
      <c r="AF187" s="12">
        <v>0</v>
      </c>
      <c r="AG187" s="13">
        <v>0</v>
      </c>
      <c r="AH187" s="14"/>
      <c r="AI187" s="14"/>
    </row>
    <row r="188" spans="1:35" x14ac:dyDescent="0.25">
      <c r="A188" s="10">
        <v>180</v>
      </c>
      <c r="B188" s="11" t="s">
        <v>4</v>
      </c>
      <c r="C188" s="14" t="s">
        <v>48</v>
      </c>
      <c r="D188" s="28">
        <v>1389</v>
      </c>
      <c r="E188" s="34">
        <v>44196</v>
      </c>
      <c r="F188" s="34">
        <v>44216</v>
      </c>
      <c r="G188" s="13">
        <v>1848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3">
        <v>1848</v>
      </c>
      <c r="O188" s="12">
        <f t="shared" si="8"/>
        <v>0</v>
      </c>
      <c r="P188" s="17">
        <f t="shared" si="9"/>
        <v>1389</v>
      </c>
      <c r="Q188" s="12">
        <f t="shared" si="10"/>
        <v>1848</v>
      </c>
      <c r="R188" s="19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3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f t="shared" si="11"/>
        <v>0</v>
      </c>
      <c r="AF188" s="12">
        <v>0</v>
      </c>
      <c r="AG188" s="13">
        <v>0</v>
      </c>
      <c r="AH188" s="14"/>
      <c r="AI188" s="14"/>
    </row>
    <row r="189" spans="1:35" x14ac:dyDescent="0.25">
      <c r="A189" s="10">
        <v>181</v>
      </c>
      <c r="B189" s="11" t="s">
        <v>4</v>
      </c>
      <c r="C189" s="14" t="s">
        <v>48</v>
      </c>
      <c r="D189" s="28">
        <v>1382</v>
      </c>
      <c r="E189" s="34">
        <v>44196</v>
      </c>
      <c r="F189" s="34">
        <v>44216</v>
      </c>
      <c r="G189" s="13">
        <v>61512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3">
        <v>0</v>
      </c>
      <c r="O189" s="12">
        <f t="shared" si="8"/>
        <v>61512</v>
      </c>
      <c r="P189" s="17">
        <f t="shared" si="9"/>
        <v>1382</v>
      </c>
      <c r="Q189" s="12">
        <f t="shared" si="10"/>
        <v>61512</v>
      </c>
      <c r="R189" s="19">
        <v>0</v>
      </c>
      <c r="S189" s="13">
        <v>61512</v>
      </c>
      <c r="T189" s="12">
        <v>0</v>
      </c>
      <c r="U189" s="12">
        <v>0</v>
      </c>
      <c r="V189" s="12">
        <v>0</v>
      </c>
      <c r="W189" s="12">
        <v>0</v>
      </c>
      <c r="X189" s="13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f t="shared" si="11"/>
        <v>0</v>
      </c>
      <c r="AF189" s="12">
        <v>0</v>
      </c>
      <c r="AG189" s="13">
        <v>0</v>
      </c>
      <c r="AH189" s="14"/>
      <c r="AI189" s="14"/>
    </row>
    <row r="190" spans="1:35" x14ac:dyDescent="0.25">
      <c r="A190" s="10">
        <v>182</v>
      </c>
      <c r="B190" s="11" t="s">
        <v>4</v>
      </c>
      <c r="C190" s="14" t="s">
        <v>48</v>
      </c>
      <c r="D190" s="29">
        <v>552</v>
      </c>
      <c r="E190" s="34">
        <v>44227</v>
      </c>
      <c r="F190" s="34">
        <v>44244</v>
      </c>
      <c r="G190" s="13">
        <v>80832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3">
        <v>0</v>
      </c>
      <c r="O190" s="12">
        <f t="shared" si="8"/>
        <v>80832</v>
      </c>
      <c r="P190" s="17">
        <f t="shared" si="9"/>
        <v>552</v>
      </c>
      <c r="Q190" s="12">
        <f t="shared" si="10"/>
        <v>80832</v>
      </c>
      <c r="R190" s="19">
        <v>0</v>
      </c>
      <c r="S190" s="13">
        <v>80832</v>
      </c>
      <c r="T190" s="12">
        <v>0</v>
      </c>
      <c r="U190" s="12">
        <v>0</v>
      </c>
      <c r="V190" s="12">
        <v>0</v>
      </c>
      <c r="W190" s="12">
        <v>0</v>
      </c>
      <c r="X190" s="13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f t="shared" si="11"/>
        <v>0</v>
      </c>
      <c r="AF190" s="12">
        <v>0</v>
      </c>
      <c r="AG190" s="13">
        <v>0</v>
      </c>
      <c r="AH190" s="14"/>
      <c r="AI190" s="14"/>
    </row>
    <row r="191" spans="1:35" x14ac:dyDescent="0.25">
      <c r="A191" s="10">
        <v>183</v>
      </c>
      <c r="B191" s="11" t="s">
        <v>4</v>
      </c>
      <c r="C191" s="14" t="s">
        <v>48</v>
      </c>
      <c r="D191" s="29">
        <v>1825</v>
      </c>
      <c r="E191" s="34">
        <v>44227</v>
      </c>
      <c r="F191" s="34">
        <v>44244</v>
      </c>
      <c r="G191" s="13">
        <v>1848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3">
        <v>1848</v>
      </c>
      <c r="O191" s="12">
        <f t="shared" si="8"/>
        <v>0</v>
      </c>
      <c r="P191" s="17">
        <f t="shared" si="9"/>
        <v>1825</v>
      </c>
      <c r="Q191" s="12">
        <f t="shared" si="10"/>
        <v>1848</v>
      </c>
      <c r="R191" s="19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3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f t="shared" si="11"/>
        <v>0</v>
      </c>
      <c r="AF191" s="12">
        <v>0</v>
      </c>
      <c r="AG191" s="13">
        <v>0</v>
      </c>
      <c r="AH191" s="14"/>
      <c r="AI191" s="14"/>
    </row>
    <row r="192" spans="1:35" x14ac:dyDescent="0.25">
      <c r="A192" s="10">
        <v>184</v>
      </c>
      <c r="B192" s="11" t="s">
        <v>4</v>
      </c>
      <c r="C192" s="14" t="s">
        <v>48</v>
      </c>
      <c r="D192" s="29">
        <v>1844</v>
      </c>
      <c r="E192" s="34">
        <v>44227</v>
      </c>
      <c r="F192" s="34">
        <v>44244</v>
      </c>
      <c r="G192" s="13">
        <v>1848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3">
        <v>1848</v>
      </c>
      <c r="O192" s="12">
        <f t="shared" si="8"/>
        <v>0</v>
      </c>
      <c r="P192" s="17">
        <f t="shared" si="9"/>
        <v>1844</v>
      </c>
      <c r="Q192" s="12">
        <f t="shared" si="10"/>
        <v>1848</v>
      </c>
      <c r="R192" s="19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3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f t="shared" si="11"/>
        <v>0</v>
      </c>
      <c r="AF192" s="12">
        <v>0</v>
      </c>
      <c r="AG192" s="13">
        <v>0</v>
      </c>
      <c r="AH192" s="14"/>
      <c r="AI192" s="14"/>
    </row>
    <row r="193" spans="1:35" x14ac:dyDescent="0.25">
      <c r="A193" s="10">
        <v>185</v>
      </c>
      <c r="B193" s="11" t="s">
        <v>4</v>
      </c>
      <c r="C193" s="14" t="s">
        <v>48</v>
      </c>
      <c r="D193" s="29">
        <v>1926</v>
      </c>
      <c r="E193" s="34">
        <v>44227</v>
      </c>
      <c r="F193" s="34">
        <v>44244</v>
      </c>
      <c r="G193" s="13">
        <v>1848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3">
        <v>1848</v>
      </c>
      <c r="O193" s="12">
        <f t="shared" si="8"/>
        <v>0</v>
      </c>
      <c r="P193" s="17">
        <f t="shared" si="9"/>
        <v>1926</v>
      </c>
      <c r="Q193" s="12">
        <f t="shared" si="10"/>
        <v>1848</v>
      </c>
      <c r="R193" s="19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3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f t="shared" si="11"/>
        <v>0</v>
      </c>
      <c r="AF193" s="12">
        <v>0</v>
      </c>
      <c r="AG193" s="13">
        <v>0</v>
      </c>
      <c r="AH193" s="14"/>
      <c r="AI193" s="14"/>
    </row>
    <row r="194" spans="1:35" x14ac:dyDescent="0.25">
      <c r="A194" s="10">
        <v>186</v>
      </c>
      <c r="B194" s="11" t="s">
        <v>4</v>
      </c>
      <c r="C194" s="14" t="s">
        <v>48</v>
      </c>
      <c r="D194" s="29">
        <v>1940</v>
      </c>
      <c r="E194" s="34">
        <v>44227</v>
      </c>
      <c r="F194" s="34">
        <v>44244</v>
      </c>
      <c r="G194" s="13">
        <v>1848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3">
        <v>1848</v>
      </c>
      <c r="O194" s="12">
        <f t="shared" si="8"/>
        <v>0</v>
      </c>
      <c r="P194" s="17">
        <f t="shared" si="9"/>
        <v>1940</v>
      </c>
      <c r="Q194" s="12">
        <f t="shared" si="10"/>
        <v>1848</v>
      </c>
      <c r="R194" s="19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3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f t="shared" si="11"/>
        <v>0</v>
      </c>
      <c r="AF194" s="12">
        <v>0</v>
      </c>
      <c r="AG194" s="13">
        <v>0</v>
      </c>
      <c r="AH194" s="14"/>
      <c r="AI194" s="14"/>
    </row>
    <row r="195" spans="1:35" x14ac:dyDescent="0.25">
      <c r="A195" s="10">
        <v>187</v>
      </c>
      <c r="B195" s="11" t="s">
        <v>4</v>
      </c>
      <c r="C195" s="14" t="s">
        <v>48</v>
      </c>
      <c r="D195" s="29">
        <v>2000</v>
      </c>
      <c r="E195" s="34">
        <v>44227</v>
      </c>
      <c r="F195" s="34">
        <v>44244</v>
      </c>
      <c r="G195" s="13">
        <v>1848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3">
        <v>1848</v>
      </c>
      <c r="O195" s="12">
        <f t="shared" si="8"/>
        <v>0</v>
      </c>
      <c r="P195" s="17">
        <f t="shared" si="9"/>
        <v>2000</v>
      </c>
      <c r="Q195" s="12">
        <f t="shared" si="10"/>
        <v>1848</v>
      </c>
      <c r="R195" s="19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3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f t="shared" si="11"/>
        <v>0</v>
      </c>
      <c r="AF195" s="12">
        <v>0</v>
      </c>
      <c r="AG195" s="13">
        <v>0</v>
      </c>
      <c r="AH195" s="14"/>
      <c r="AI195" s="14"/>
    </row>
    <row r="196" spans="1:35" x14ac:dyDescent="0.25">
      <c r="A196" s="10">
        <v>188</v>
      </c>
      <c r="B196" s="11" t="s">
        <v>4</v>
      </c>
      <c r="C196" s="14" t="s">
        <v>48</v>
      </c>
      <c r="D196" s="29">
        <v>2121</v>
      </c>
      <c r="E196" s="34">
        <v>44227</v>
      </c>
      <c r="F196" s="34">
        <v>44244</v>
      </c>
      <c r="G196" s="13">
        <v>1848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3">
        <v>1848</v>
      </c>
      <c r="O196" s="12">
        <f t="shared" si="8"/>
        <v>0</v>
      </c>
      <c r="P196" s="17">
        <f t="shared" si="9"/>
        <v>2121</v>
      </c>
      <c r="Q196" s="12">
        <f t="shared" si="10"/>
        <v>1848</v>
      </c>
      <c r="R196" s="19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3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f t="shared" si="11"/>
        <v>0</v>
      </c>
      <c r="AF196" s="12">
        <v>0</v>
      </c>
      <c r="AG196" s="13">
        <v>0</v>
      </c>
      <c r="AH196" s="14"/>
      <c r="AI196" s="14"/>
    </row>
    <row r="197" spans="1:35" x14ac:dyDescent="0.25">
      <c r="A197" s="10">
        <v>189</v>
      </c>
      <c r="B197" s="11" t="s">
        <v>4</v>
      </c>
      <c r="C197" s="14" t="s">
        <v>48</v>
      </c>
      <c r="D197" s="29">
        <v>2197</v>
      </c>
      <c r="E197" s="34">
        <v>44227</v>
      </c>
      <c r="F197" s="34">
        <v>44244</v>
      </c>
      <c r="G197" s="13">
        <v>1848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3">
        <v>1848</v>
      </c>
      <c r="O197" s="12">
        <f t="shared" si="8"/>
        <v>0</v>
      </c>
      <c r="P197" s="17">
        <f t="shared" si="9"/>
        <v>2197</v>
      </c>
      <c r="Q197" s="12">
        <f t="shared" si="10"/>
        <v>1848</v>
      </c>
      <c r="R197" s="19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3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f t="shared" si="11"/>
        <v>0</v>
      </c>
      <c r="AF197" s="12">
        <v>0</v>
      </c>
      <c r="AG197" s="13">
        <v>0</v>
      </c>
      <c r="AH197" s="14"/>
      <c r="AI197" s="14"/>
    </row>
    <row r="198" spans="1:35" x14ac:dyDescent="0.25">
      <c r="A198" s="10">
        <v>190</v>
      </c>
      <c r="B198" s="11" t="s">
        <v>4</v>
      </c>
      <c r="C198" s="14" t="s">
        <v>48</v>
      </c>
      <c r="D198" s="29">
        <v>2202</v>
      </c>
      <c r="E198" s="34">
        <v>44227</v>
      </c>
      <c r="F198" s="34">
        <v>44244</v>
      </c>
      <c r="G198" s="13">
        <v>1848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3">
        <v>1848</v>
      </c>
      <c r="O198" s="12">
        <f t="shared" si="8"/>
        <v>0</v>
      </c>
      <c r="P198" s="17">
        <f t="shared" si="9"/>
        <v>2202</v>
      </c>
      <c r="Q198" s="12">
        <f t="shared" si="10"/>
        <v>1848</v>
      </c>
      <c r="R198" s="19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3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f t="shared" si="11"/>
        <v>0</v>
      </c>
      <c r="AF198" s="12">
        <v>0</v>
      </c>
      <c r="AG198" s="13">
        <v>0</v>
      </c>
      <c r="AH198" s="14"/>
      <c r="AI198" s="14"/>
    </row>
    <row r="199" spans="1:35" x14ac:dyDescent="0.25">
      <c r="A199" s="10">
        <v>191</v>
      </c>
      <c r="B199" s="11" t="s">
        <v>4</v>
      </c>
      <c r="C199" s="14" t="s">
        <v>48</v>
      </c>
      <c r="D199" s="29">
        <v>2227</v>
      </c>
      <c r="E199" s="34">
        <v>44227</v>
      </c>
      <c r="F199" s="34">
        <v>44244</v>
      </c>
      <c r="G199" s="13">
        <v>4488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3">
        <v>4488</v>
      </c>
      <c r="O199" s="12">
        <f t="shared" si="8"/>
        <v>0</v>
      </c>
      <c r="P199" s="17">
        <f t="shared" si="9"/>
        <v>2227</v>
      </c>
      <c r="Q199" s="12">
        <f t="shared" si="10"/>
        <v>4488</v>
      </c>
      <c r="R199" s="19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3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f t="shared" si="11"/>
        <v>0</v>
      </c>
      <c r="AF199" s="12">
        <v>0</v>
      </c>
      <c r="AG199" s="13">
        <v>0</v>
      </c>
      <c r="AH199" s="14"/>
      <c r="AI199" s="14"/>
    </row>
    <row r="200" spans="1:35" x14ac:dyDescent="0.25">
      <c r="A200" s="10">
        <v>192</v>
      </c>
      <c r="B200" s="11" t="s">
        <v>4</v>
      </c>
      <c r="C200" s="14" t="s">
        <v>48</v>
      </c>
      <c r="D200" s="29">
        <v>2228</v>
      </c>
      <c r="E200" s="34">
        <v>44227</v>
      </c>
      <c r="F200" s="34">
        <v>44244</v>
      </c>
      <c r="G200" s="13">
        <v>1848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3">
        <v>1848</v>
      </c>
      <c r="O200" s="12">
        <f t="shared" si="8"/>
        <v>0</v>
      </c>
      <c r="P200" s="17">
        <f t="shared" si="9"/>
        <v>2228</v>
      </c>
      <c r="Q200" s="12">
        <f t="shared" si="10"/>
        <v>1848</v>
      </c>
      <c r="R200" s="19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3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f t="shared" si="11"/>
        <v>0</v>
      </c>
      <c r="AF200" s="12">
        <v>0</v>
      </c>
      <c r="AG200" s="13">
        <v>0</v>
      </c>
      <c r="AH200" s="14"/>
      <c r="AI200" s="14"/>
    </row>
    <row r="201" spans="1:35" x14ac:dyDescent="0.25">
      <c r="A201" s="10">
        <v>193</v>
      </c>
      <c r="B201" s="11" t="s">
        <v>4</v>
      </c>
      <c r="C201" s="14" t="s">
        <v>48</v>
      </c>
      <c r="D201" s="29">
        <v>2407</v>
      </c>
      <c r="E201" s="34">
        <v>44227</v>
      </c>
      <c r="F201" s="34">
        <v>44244</v>
      </c>
      <c r="G201" s="13">
        <v>1848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3">
        <v>1848</v>
      </c>
      <c r="O201" s="12">
        <f t="shared" si="8"/>
        <v>0</v>
      </c>
      <c r="P201" s="17">
        <f t="shared" si="9"/>
        <v>2407</v>
      </c>
      <c r="Q201" s="12">
        <f t="shared" si="10"/>
        <v>1848</v>
      </c>
      <c r="R201" s="19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3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f t="shared" si="11"/>
        <v>0</v>
      </c>
      <c r="AF201" s="12">
        <v>0</v>
      </c>
      <c r="AG201" s="13">
        <v>0</v>
      </c>
      <c r="AH201" s="14"/>
      <c r="AI201" s="14"/>
    </row>
    <row r="202" spans="1:35" x14ac:dyDescent="0.25">
      <c r="A202" s="10">
        <v>194</v>
      </c>
      <c r="B202" s="11" t="s">
        <v>4</v>
      </c>
      <c r="C202" s="14" t="s">
        <v>48</v>
      </c>
      <c r="D202" s="29">
        <v>2414</v>
      </c>
      <c r="E202" s="34">
        <v>44227</v>
      </c>
      <c r="F202" s="34">
        <v>44244</v>
      </c>
      <c r="G202" s="13">
        <v>1848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3">
        <v>1848</v>
      </c>
      <c r="O202" s="12">
        <f t="shared" ref="O202:O239" si="12">+G202-H202-I202-N202</f>
        <v>0</v>
      </c>
      <c r="P202" s="17">
        <f t="shared" ref="P202:P239" si="13">+D202</f>
        <v>2414</v>
      </c>
      <c r="Q202" s="12">
        <f t="shared" ref="Q202:Q239" si="14">+G202</f>
        <v>1848</v>
      </c>
      <c r="R202" s="19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3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f t="shared" ref="AE202:AE239" si="15">+X202</f>
        <v>0</v>
      </c>
      <c r="AF202" s="12">
        <v>0</v>
      </c>
      <c r="AG202" s="13">
        <v>0</v>
      </c>
      <c r="AH202" s="14"/>
      <c r="AI202" s="14"/>
    </row>
    <row r="203" spans="1:35" x14ac:dyDescent="0.25">
      <c r="A203" s="10">
        <v>195</v>
      </c>
      <c r="B203" s="11" t="s">
        <v>4</v>
      </c>
      <c r="C203" s="14" t="s">
        <v>48</v>
      </c>
      <c r="D203" s="29">
        <v>2602</v>
      </c>
      <c r="E203" s="34">
        <v>44227</v>
      </c>
      <c r="F203" s="34">
        <v>44244</v>
      </c>
      <c r="G203" s="13">
        <v>1848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3">
        <v>1848</v>
      </c>
      <c r="O203" s="12">
        <f t="shared" si="12"/>
        <v>0</v>
      </c>
      <c r="P203" s="17">
        <f t="shared" si="13"/>
        <v>2602</v>
      </c>
      <c r="Q203" s="12">
        <f t="shared" si="14"/>
        <v>1848</v>
      </c>
      <c r="R203" s="19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3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f t="shared" si="15"/>
        <v>0</v>
      </c>
      <c r="AF203" s="12">
        <v>0</v>
      </c>
      <c r="AG203" s="13">
        <v>0</v>
      </c>
      <c r="AH203" s="14"/>
      <c r="AI203" s="14"/>
    </row>
    <row r="204" spans="1:35" x14ac:dyDescent="0.25">
      <c r="A204" s="10">
        <v>196</v>
      </c>
      <c r="B204" s="11" t="s">
        <v>4</v>
      </c>
      <c r="C204" s="14" t="s">
        <v>48</v>
      </c>
      <c r="D204" s="29">
        <v>2683</v>
      </c>
      <c r="E204" s="34">
        <v>44227</v>
      </c>
      <c r="F204" s="34">
        <v>44244</v>
      </c>
      <c r="G204" s="13">
        <v>1848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3">
        <v>1848</v>
      </c>
      <c r="O204" s="12">
        <f t="shared" si="12"/>
        <v>0</v>
      </c>
      <c r="P204" s="17">
        <f t="shared" si="13"/>
        <v>2683</v>
      </c>
      <c r="Q204" s="12">
        <f t="shared" si="14"/>
        <v>1848</v>
      </c>
      <c r="R204" s="19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3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f t="shared" si="15"/>
        <v>0</v>
      </c>
      <c r="AF204" s="12">
        <v>0</v>
      </c>
      <c r="AG204" s="13">
        <v>0</v>
      </c>
      <c r="AH204" s="14"/>
      <c r="AI204" s="14"/>
    </row>
    <row r="205" spans="1:35" x14ac:dyDescent="0.25">
      <c r="A205" s="10">
        <v>197</v>
      </c>
      <c r="B205" s="11" t="s">
        <v>4</v>
      </c>
      <c r="C205" s="14" t="s">
        <v>48</v>
      </c>
      <c r="D205" s="29">
        <v>2808</v>
      </c>
      <c r="E205" s="34">
        <v>44227</v>
      </c>
      <c r="F205" s="34">
        <v>44244</v>
      </c>
      <c r="G205" s="13">
        <v>1848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3">
        <v>1848</v>
      </c>
      <c r="O205" s="12">
        <f t="shared" si="12"/>
        <v>0</v>
      </c>
      <c r="P205" s="17">
        <f t="shared" si="13"/>
        <v>2808</v>
      </c>
      <c r="Q205" s="12">
        <f t="shared" si="14"/>
        <v>1848</v>
      </c>
      <c r="R205" s="19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3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f t="shared" si="15"/>
        <v>0</v>
      </c>
      <c r="AF205" s="12">
        <v>0</v>
      </c>
      <c r="AG205" s="13">
        <v>0</v>
      </c>
      <c r="AH205" s="14"/>
      <c r="AI205" s="14"/>
    </row>
    <row r="206" spans="1:35" x14ac:dyDescent="0.25">
      <c r="A206" s="10">
        <v>198</v>
      </c>
      <c r="B206" s="11" t="s">
        <v>4</v>
      </c>
      <c r="C206" s="14" t="s">
        <v>48</v>
      </c>
      <c r="D206" s="29">
        <v>2809</v>
      </c>
      <c r="E206" s="34">
        <v>44227</v>
      </c>
      <c r="F206" s="34">
        <v>44244</v>
      </c>
      <c r="G206" s="13">
        <v>1848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3">
        <v>1848</v>
      </c>
      <c r="O206" s="12">
        <f t="shared" si="12"/>
        <v>0</v>
      </c>
      <c r="P206" s="17">
        <f t="shared" si="13"/>
        <v>2809</v>
      </c>
      <c r="Q206" s="12">
        <f t="shared" si="14"/>
        <v>1848</v>
      </c>
      <c r="R206" s="19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3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f t="shared" si="15"/>
        <v>0</v>
      </c>
      <c r="AF206" s="12">
        <v>0</v>
      </c>
      <c r="AG206" s="13">
        <v>0</v>
      </c>
      <c r="AH206" s="14"/>
      <c r="AI206" s="14"/>
    </row>
    <row r="207" spans="1:35" x14ac:dyDescent="0.25">
      <c r="A207" s="10">
        <v>199</v>
      </c>
      <c r="B207" s="11" t="s">
        <v>4</v>
      </c>
      <c r="C207" s="14" t="s">
        <v>48</v>
      </c>
      <c r="D207" s="29">
        <v>2959</v>
      </c>
      <c r="E207" s="34">
        <v>44227</v>
      </c>
      <c r="F207" s="34">
        <v>44244</v>
      </c>
      <c r="G207" s="13">
        <v>1848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3">
        <v>1848</v>
      </c>
      <c r="O207" s="12">
        <f t="shared" si="12"/>
        <v>0</v>
      </c>
      <c r="P207" s="17">
        <f t="shared" si="13"/>
        <v>2959</v>
      </c>
      <c r="Q207" s="12">
        <f t="shared" si="14"/>
        <v>1848</v>
      </c>
      <c r="R207" s="19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3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f t="shared" si="15"/>
        <v>0</v>
      </c>
      <c r="AF207" s="12">
        <v>0</v>
      </c>
      <c r="AG207" s="13">
        <v>0</v>
      </c>
      <c r="AH207" s="14"/>
      <c r="AI207" s="14"/>
    </row>
    <row r="208" spans="1:35" x14ac:dyDescent="0.25">
      <c r="A208" s="10">
        <v>200</v>
      </c>
      <c r="B208" s="11" t="s">
        <v>4</v>
      </c>
      <c r="C208" s="14" t="s">
        <v>48</v>
      </c>
      <c r="D208" s="29">
        <v>2961</v>
      </c>
      <c r="E208" s="34">
        <v>44227</v>
      </c>
      <c r="F208" s="34">
        <v>44244</v>
      </c>
      <c r="G208" s="13">
        <v>1848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3">
        <v>1848</v>
      </c>
      <c r="O208" s="12">
        <f t="shared" si="12"/>
        <v>0</v>
      </c>
      <c r="P208" s="17">
        <f t="shared" si="13"/>
        <v>2961</v>
      </c>
      <c r="Q208" s="12">
        <f t="shared" si="14"/>
        <v>1848</v>
      </c>
      <c r="R208" s="19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3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f t="shared" si="15"/>
        <v>0</v>
      </c>
      <c r="AF208" s="12">
        <v>0</v>
      </c>
      <c r="AG208" s="13">
        <v>0</v>
      </c>
      <c r="AH208" s="14"/>
      <c r="AI208" s="14"/>
    </row>
    <row r="209" spans="1:35" x14ac:dyDescent="0.25">
      <c r="A209" s="10">
        <v>201</v>
      </c>
      <c r="B209" s="11" t="s">
        <v>4</v>
      </c>
      <c r="C209" s="14" t="s">
        <v>48</v>
      </c>
      <c r="D209" s="29">
        <v>3010</v>
      </c>
      <c r="E209" s="34">
        <v>44227</v>
      </c>
      <c r="F209" s="34">
        <v>44244</v>
      </c>
      <c r="G209" s="13">
        <v>1848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3">
        <v>1848</v>
      </c>
      <c r="O209" s="12">
        <f t="shared" si="12"/>
        <v>0</v>
      </c>
      <c r="P209" s="17">
        <f t="shared" si="13"/>
        <v>3010</v>
      </c>
      <c r="Q209" s="12">
        <f t="shared" si="14"/>
        <v>1848</v>
      </c>
      <c r="R209" s="19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3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f t="shared" si="15"/>
        <v>0</v>
      </c>
      <c r="AF209" s="12">
        <v>0</v>
      </c>
      <c r="AG209" s="13">
        <v>0</v>
      </c>
      <c r="AH209" s="14"/>
      <c r="AI209" s="14"/>
    </row>
    <row r="210" spans="1:35" x14ac:dyDescent="0.25">
      <c r="A210" s="10">
        <v>202</v>
      </c>
      <c r="B210" s="11" t="s">
        <v>4</v>
      </c>
      <c r="C210" s="14" t="s">
        <v>48</v>
      </c>
      <c r="D210" s="29">
        <v>3278</v>
      </c>
      <c r="E210" s="34">
        <v>44227</v>
      </c>
      <c r="F210" s="34">
        <v>44244</v>
      </c>
      <c r="G210" s="13">
        <v>1848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3">
        <v>1848</v>
      </c>
      <c r="O210" s="12">
        <f t="shared" si="12"/>
        <v>0</v>
      </c>
      <c r="P210" s="17">
        <f t="shared" si="13"/>
        <v>3278</v>
      </c>
      <c r="Q210" s="12">
        <f t="shared" si="14"/>
        <v>1848</v>
      </c>
      <c r="R210" s="19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3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f t="shared" si="15"/>
        <v>0</v>
      </c>
      <c r="AF210" s="12">
        <v>0</v>
      </c>
      <c r="AG210" s="13">
        <v>0</v>
      </c>
      <c r="AH210" s="14"/>
      <c r="AI210" s="14"/>
    </row>
    <row r="211" spans="1:35" x14ac:dyDescent="0.25">
      <c r="A211" s="10">
        <v>203</v>
      </c>
      <c r="B211" s="11" t="s">
        <v>4</v>
      </c>
      <c r="C211" s="14" t="s">
        <v>48</v>
      </c>
      <c r="D211" s="28">
        <v>2958</v>
      </c>
      <c r="E211" s="34">
        <v>44227</v>
      </c>
      <c r="F211" s="34">
        <v>44242</v>
      </c>
      <c r="G211" s="13">
        <v>1848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3">
        <v>1848</v>
      </c>
      <c r="O211" s="12">
        <f t="shared" si="12"/>
        <v>0</v>
      </c>
      <c r="P211" s="17">
        <f t="shared" si="13"/>
        <v>2958</v>
      </c>
      <c r="Q211" s="12">
        <f t="shared" si="14"/>
        <v>1848</v>
      </c>
      <c r="R211" s="19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3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f t="shared" si="15"/>
        <v>0</v>
      </c>
      <c r="AF211" s="12">
        <v>0</v>
      </c>
      <c r="AG211" s="13">
        <v>0</v>
      </c>
      <c r="AH211" s="14"/>
      <c r="AI211" s="14"/>
    </row>
    <row r="212" spans="1:35" x14ac:dyDescent="0.25">
      <c r="A212" s="10">
        <v>204</v>
      </c>
      <c r="B212" s="11" t="s">
        <v>4</v>
      </c>
      <c r="C212" s="14" t="s">
        <v>48</v>
      </c>
      <c r="D212" s="29">
        <v>4750</v>
      </c>
      <c r="E212" s="34">
        <v>44255</v>
      </c>
      <c r="F212" s="34"/>
      <c r="G212" s="13">
        <v>270536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3">
        <v>0</v>
      </c>
      <c r="O212" s="12">
        <f t="shared" si="12"/>
        <v>270536</v>
      </c>
      <c r="P212" s="17">
        <f t="shared" si="13"/>
        <v>4750</v>
      </c>
      <c r="Q212" s="12">
        <v>0</v>
      </c>
      <c r="R212" s="19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3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f t="shared" si="15"/>
        <v>0</v>
      </c>
      <c r="AF212" s="12">
        <v>0</v>
      </c>
      <c r="AG212" s="13">
        <v>0</v>
      </c>
      <c r="AH212" s="14"/>
      <c r="AI212" s="14"/>
    </row>
    <row r="213" spans="1:35" x14ac:dyDescent="0.25">
      <c r="A213" s="10">
        <v>205</v>
      </c>
      <c r="B213" s="11" t="s">
        <v>4</v>
      </c>
      <c r="C213" s="14" t="s">
        <v>48</v>
      </c>
      <c r="D213" s="29">
        <v>4887</v>
      </c>
      <c r="E213" s="34">
        <v>44255</v>
      </c>
      <c r="F213" s="34"/>
      <c r="G213" s="13">
        <v>71132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3">
        <v>0</v>
      </c>
      <c r="O213" s="12">
        <f t="shared" si="12"/>
        <v>71132</v>
      </c>
      <c r="P213" s="17">
        <f t="shared" si="13"/>
        <v>4887</v>
      </c>
      <c r="Q213" s="12">
        <v>0</v>
      </c>
      <c r="R213" s="19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3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f t="shared" si="15"/>
        <v>0</v>
      </c>
      <c r="AF213" s="12">
        <v>0</v>
      </c>
      <c r="AG213" s="13">
        <v>0</v>
      </c>
      <c r="AH213" s="14"/>
      <c r="AI213" s="14"/>
    </row>
    <row r="214" spans="1:35" x14ac:dyDescent="0.25">
      <c r="A214" s="10">
        <v>206</v>
      </c>
      <c r="B214" s="11" t="s">
        <v>4</v>
      </c>
      <c r="C214" s="14" t="s">
        <v>48</v>
      </c>
      <c r="D214" s="29">
        <v>2297</v>
      </c>
      <c r="E214" s="34">
        <v>44227</v>
      </c>
      <c r="F214" s="34">
        <v>44294</v>
      </c>
      <c r="G214" s="13">
        <v>32406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3">
        <v>32406</v>
      </c>
      <c r="O214" s="12">
        <f t="shared" si="12"/>
        <v>0</v>
      </c>
      <c r="P214" s="17">
        <f t="shared" si="13"/>
        <v>2297</v>
      </c>
      <c r="Q214" s="12">
        <f t="shared" si="14"/>
        <v>32406</v>
      </c>
      <c r="R214" s="19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3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f t="shared" si="15"/>
        <v>0</v>
      </c>
      <c r="AF214" s="12">
        <v>0</v>
      </c>
      <c r="AG214" s="13">
        <v>0</v>
      </c>
      <c r="AH214" s="14"/>
      <c r="AI214" s="14"/>
    </row>
    <row r="215" spans="1:35" x14ac:dyDescent="0.25">
      <c r="A215" s="10">
        <v>207</v>
      </c>
      <c r="B215" s="11" t="s">
        <v>4</v>
      </c>
      <c r="C215" s="14" t="s">
        <v>48</v>
      </c>
      <c r="D215" s="29">
        <v>2989</v>
      </c>
      <c r="E215" s="34">
        <v>44196</v>
      </c>
      <c r="F215" s="34"/>
      <c r="G215" s="13">
        <v>1418370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3">
        <v>0</v>
      </c>
      <c r="O215" s="12">
        <f t="shared" si="12"/>
        <v>1418370</v>
      </c>
      <c r="P215" s="17">
        <f t="shared" si="13"/>
        <v>2989</v>
      </c>
      <c r="Q215" s="12">
        <f t="shared" si="14"/>
        <v>1418370</v>
      </c>
      <c r="R215" s="19">
        <v>0</v>
      </c>
      <c r="S215" s="13">
        <v>1418370</v>
      </c>
      <c r="T215" s="12">
        <v>0</v>
      </c>
      <c r="U215" s="12">
        <v>0</v>
      </c>
      <c r="V215" s="12">
        <v>0</v>
      </c>
      <c r="W215" s="12">
        <v>0</v>
      </c>
      <c r="X215" s="13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f t="shared" si="15"/>
        <v>0</v>
      </c>
      <c r="AF215" s="12">
        <v>0</v>
      </c>
      <c r="AG215" s="13">
        <v>0</v>
      </c>
      <c r="AH215" s="14"/>
      <c r="AI215" s="14"/>
    </row>
    <row r="216" spans="1:35" x14ac:dyDescent="0.25">
      <c r="A216" s="10">
        <v>208</v>
      </c>
      <c r="B216" s="11" t="s">
        <v>4</v>
      </c>
      <c r="C216" s="14" t="s">
        <v>48</v>
      </c>
      <c r="D216" s="29">
        <v>3009</v>
      </c>
      <c r="E216" s="34">
        <v>44227</v>
      </c>
      <c r="F216" s="34"/>
      <c r="G216" s="13">
        <v>764604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3">
        <v>0</v>
      </c>
      <c r="O216" s="12">
        <f t="shared" si="12"/>
        <v>764604</v>
      </c>
      <c r="P216" s="17">
        <f t="shared" si="13"/>
        <v>3009</v>
      </c>
      <c r="Q216" s="12">
        <f t="shared" si="14"/>
        <v>764604</v>
      </c>
      <c r="R216" s="19">
        <v>0</v>
      </c>
      <c r="S216" s="13">
        <v>764604</v>
      </c>
      <c r="T216" s="12">
        <v>0</v>
      </c>
      <c r="U216" s="12">
        <v>0</v>
      </c>
      <c r="V216" s="12">
        <v>0</v>
      </c>
      <c r="W216" s="12">
        <v>0</v>
      </c>
      <c r="X216" s="13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f t="shared" si="15"/>
        <v>0</v>
      </c>
      <c r="AF216" s="12">
        <v>0</v>
      </c>
      <c r="AG216" s="13">
        <v>0</v>
      </c>
      <c r="AH216" s="14"/>
      <c r="AI216" s="14"/>
    </row>
    <row r="217" spans="1:35" x14ac:dyDescent="0.25">
      <c r="A217" s="10">
        <v>209</v>
      </c>
      <c r="B217" s="11" t="s">
        <v>4</v>
      </c>
      <c r="C217" s="14" t="s">
        <v>48</v>
      </c>
      <c r="D217" s="29">
        <v>3147</v>
      </c>
      <c r="E217" s="34">
        <v>44227</v>
      </c>
      <c r="F217" s="34"/>
      <c r="G217" s="13">
        <v>1309978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3">
        <v>0</v>
      </c>
      <c r="O217" s="12">
        <f t="shared" si="12"/>
        <v>1309978</v>
      </c>
      <c r="P217" s="17">
        <f t="shared" si="13"/>
        <v>3147</v>
      </c>
      <c r="Q217" s="12">
        <f t="shared" si="14"/>
        <v>1309978</v>
      </c>
      <c r="R217" s="19">
        <v>0</v>
      </c>
      <c r="S217" s="13">
        <v>1309978</v>
      </c>
      <c r="T217" s="12">
        <v>0</v>
      </c>
      <c r="U217" s="12">
        <v>0</v>
      </c>
      <c r="V217" s="12">
        <v>0</v>
      </c>
      <c r="W217" s="12">
        <v>0</v>
      </c>
      <c r="X217" s="13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f t="shared" si="15"/>
        <v>0</v>
      </c>
      <c r="AF217" s="12">
        <v>0</v>
      </c>
      <c r="AG217" s="13">
        <v>0</v>
      </c>
      <c r="AH217" s="14"/>
      <c r="AI217" s="14"/>
    </row>
    <row r="218" spans="1:35" x14ac:dyDescent="0.25">
      <c r="A218" s="10">
        <v>210</v>
      </c>
      <c r="B218" s="11" t="s">
        <v>4</v>
      </c>
      <c r="C218" s="14" t="s">
        <v>48</v>
      </c>
      <c r="D218" s="29">
        <v>3164</v>
      </c>
      <c r="E218" s="34">
        <v>44227</v>
      </c>
      <c r="F218" s="34"/>
      <c r="G218" s="13">
        <v>1758176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3">
        <v>0</v>
      </c>
      <c r="O218" s="12">
        <f t="shared" si="12"/>
        <v>1758176</v>
      </c>
      <c r="P218" s="17">
        <f t="shared" si="13"/>
        <v>3164</v>
      </c>
      <c r="Q218" s="12">
        <f t="shared" si="14"/>
        <v>1758176</v>
      </c>
      <c r="R218" s="19">
        <v>0</v>
      </c>
      <c r="S218" s="13">
        <v>1758176</v>
      </c>
      <c r="T218" s="12">
        <v>0</v>
      </c>
      <c r="U218" s="12">
        <v>0</v>
      </c>
      <c r="V218" s="12">
        <v>0</v>
      </c>
      <c r="W218" s="12">
        <v>0</v>
      </c>
      <c r="X218" s="13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f t="shared" si="15"/>
        <v>0</v>
      </c>
      <c r="AF218" s="12">
        <v>0</v>
      </c>
      <c r="AG218" s="13">
        <v>0</v>
      </c>
      <c r="AH218" s="14"/>
      <c r="AI218" s="14"/>
    </row>
    <row r="219" spans="1:35" x14ac:dyDescent="0.25">
      <c r="A219" s="10">
        <v>211</v>
      </c>
      <c r="B219" s="11" t="s">
        <v>4</v>
      </c>
      <c r="C219" s="14" t="s">
        <v>48</v>
      </c>
      <c r="D219" s="29">
        <v>3165</v>
      </c>
      <c r="E219" s="34">
        <v>44227</v>
      </c>
      <c r="F219" s="34"/>
      <c r="G219" s="13">
        <v>1033976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3">
        <v>0</v>
      </c>
      <c r="O219" s="12">
        <f t="shared" si="12"/>
        <v>1033976</v>
      </c>
      <c r="P219" s="17">
        <f t="shared" si="13"/>
        <v>3165</v>
      </c>
      <c r="Q219" s="12">
        <f t="shared" si="14"/>
        <v>1033976</v>
      </c>
      <c r="R219" s="19">
        <v>0</v>
      </c>
      <c r="S219" s="13">
        <v>1033976</v>
      </c>
      <c r="T219" s="12">
        <v>0</v>
      </c>
      <c r="U219" s="12">
        <v>0</v>
      </c>
      <c r="V219" s="12">
        <v>0</v>
      </c>
      <c r="W219" s="12">
        <v>0</v>
      </c>
      <c r="X219" s="13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f t="shared" si="15"/>
        <v>0</v>
      </c>
      <c r="AF219" s="12">
        <v>0</v>
      </c>
      <c r="AG219" s="13">
        <v>0</v>
      </c>
      <c r="AH219" s="14"/>
      <c r="AI219" s="14"/>
    </row>
    <row r="220" spans="1:35" x14ac:dyDescent="0.25">
      <c r="A220" s="10">
        <v>212</v>
      </c>
      <c r="B220" s="11" t="s">
        <v>4</v>
      </c>
      <c r="C220" s="14" t="s">
        <v>48</v>
      </c>
      <c r="D220" s="29">
        <v>3230</v>
      </c>
      <c r="E220" s="34">
        <v>44227</v>
      </c>
      <c r="F220" s="34"/>
      <c r="G220" s="13">
        <v>1274056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3">
        <v>0</v>
      </c>
      <c r="O220" s="12">
        <f t="shared" si="12"/>
        <v>1274056</v>
      </c>
      <c r="P220" s="17">
        <f t="shared" si="13"/>
        <v>3230</v>
      </c>
      <c r="Q220" s="12">
        <f t="shared" si="14"/>
        <v>1274056</v>
      </c>
      <c r="R220" s="19">
        <v>0</v>
      </c>
      <c r="S220" s="13">
        <v>1274056</v>
      </c>
      <c r="T220" s="12">
        <v>0</v>
      </c>
      <c r="U220" s="12">
        <v>0</v>
      </c>
      <c r="V220" s="12">
        <v>0</v>
      </c>
      <c r="W220" s="12">
        <v>0</v>
      </c>
      <c r="X220" s="13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f t="shared" si="15"/>
        <v>0</v>
      </c>
      <c r="AF220" s="12">
        <v>0</v>
      </c>
      <c r="AG220" s="13">
        <v>0</v>
      </c>
      <c r="AH220" s="14"/>
      <c r="AI220" s="14"/>
    </row>
    <row r="221" spans="1:35" x14ac:dyDescent="0.25">
      <c r="A221" s="10">
        <v>213</v>
      </c>
      <c r="B221" s="11" t="s">
        <v>4</v>
      </c>
      <c r="C221" s="14" t="s">
        <v>48</v>
      </c>
      <c r="D221" s="29">
        <v>3532</v>
      </c>
      <c r="E221" s="34">
        <v>44196</v>
      </c>
      <c r="F221" s="34"/>
      <c r="G221" s="13">
        <v>1277066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3">
        <v>0</v>
      </c>
      <c r="O221" s="12">
        <f t="shared" si="12"/>
        <v>1277066</v>
      </c>
      <c r="P221" s="17">
        <f t="shared" si="13"/>
        <v>3532</v>
      </c>
      <c r="Q221" s="12">
        <f t="shared" si="14"/>
        <v>1277066</v>
      </c>
      <c r="R221" s="19">
        <v>0</v>
      </c>
      <c r="S221" s="13">
        <v>1277066</v>
      </c>
      <c r="T221" s="12">
        <v>0</v>
      </c>
      <c r="U221" s="12">
        <v>0</v>
      </c>
      <c r="V221" s="12">
        <v>0</v>
      </c>
      <c r="W221" s="12">
        <v>0</v>
      </c>
      <c r="X221" s="13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f t="shared" si="15"/>
        <v>0</v>
      </c>
      <c r="AF221" s="12">
        <v>0</v>
      </c>
      <c r="AG221" s="13">
        <v>0</v>
      </c>
      <c r="AH221" s="14"/>
      <c r="AI221" s="14"/>
    </row>
    <row r="222" spans="1:35" x14ac:dyDescent="0.25">
      <c r="A222" s="10">
        <v>214</v>
      </c>
      <c r="B222" s="11" t="s">
        <v>4</v>
      </c>
      <c r="C222" s="14" t="s">
        <v>48</v>
      </c>
      <c r="D222" s="29">
        <v>3538</v>
      </c>
      <c r="E222" s="34">
        <v>44196</v>
      </c>
      <c r="F222" s="34"/>
      <c r="G222" s="13">
        <v>1607636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3">
        <v>0</v>
      </c>
      <c r="O222" s="12">
        <f t="shared" si="12"/>
        <v>1607636</v>
      </c>
      <c r="P222" s="17">
        <f t="shared" si="13"/>
        <v>3538</v>
      </c>
      <c r="Q222" s="12">
        <f t="shared" si="14"/>
        <v>1607636</v>
      </c>
      <c r="R222" s="19">
        <v>0</v>
      </c>
      <c r="S222" s="13">
        <v>1607636</v>
      </c>
      <c r="T222" s="12">
        <v>0</v>
      </c>
      <c r="U222" s="12">
        <v>0</v>
      </c>
      <c r="V222" s="12">
        <v>0</v>
      </c>
      <c r="W222" s="12">
        <v>0</v>
      </c>
      <c r="X222" s="13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f t="shared" si="15"/>
        <v>0</v>
      </c>
      <c r="AF222" s="12">
        <v>0</v>
      </c>
      <c r="AG222" s="13">
        <v>0</v>
      </c>
      <c r="AH222" s="14"/>
      <c r="AI222" s="14"/>
    </row>
    <row r="223" spans="1:35" x14ac:dyDescent="0.25">
      <c r="A223" s="10">
        <v>215</v>
      </c>
      <c r="B223" s="11" t="s">
        <v>4</v>
      </c>
      <c r="C223" s="14"/>
      <c r="D223" s="29">
        <v>487123</v>
      </c>
      <c r="E223" s="34">
        <v>44120</v>
      </c>
      <c r="F223" s="34">
        <v>44294</v>
      </c>
      <c r="G223" s="13">
        <v>104148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3">
        <v>104148</v>
      </c>
      <c r="O223" s="12">
        <f t="shared" si="12"/>
        <v>0</v>
      </c>
      <c r="P223" s="17">
        <f t="shared" si="13"/>
        <v>487123</v>
      </c>
      <c r="Q223" s="12">
        <f t="shared" si="14"/>
        <v>104148</v>
      </c>
      <c r="R223" s="19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3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f t="shared" si="15"/>
        <v>0</v>
      </c>
      <c r="AF223" s="12">
        <v>0</v>
      </c>
      <c r="AG223" s="13">
        <v>0</v>
      </c>
      <c r="AH223" s="14"/>
      <c r="AI223" s="14"/>
    </row>
    <row r="224" spans="1:35" x14ac:dyDescent="0.25">
      <c r="A224" s="10">
        <v>216</v>
      </c>
      <c r="B224" s="11" t="s">
        <v>4</v>
      </c>
      <c r="C224" s="14" t="s">
        <v>48</v>
      </c>
      <c r="D224" s="29">
        <v>505</v>
      </c>
      <c r="E224" s="34">
        <v>44196</v>
      </c>
      <c r="F224" s="34">
        <v>44319</v>
      </c>
      <c r="G224" s="13">
        <v>1756704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3">
        <v>0</v>
      </c>
      <c r="O224" s="12">
        <f t="shared" si="12"/>
        <v>1756704</v>
      </c>
      <c r="P224" s="17">
        <f t="shared" si="13"/>
        <v>505</v>
      </c>
      <c r="Q224" s="12">
        <f t="shared" si="14"/>
        <v>1756704</v>
      </c>
      <c r="R224" s="19">
        <v>0</v>
      </c>
      <c r="S224" s="13">
        <v>1756704</v>
      </c>
      <c r="T224" s="12">
        <v>0</v>
      </c>
      <c r="U224" s="12">
        <v>0</v>
      </c>
      <c r="V224" s="12">
        <v>0</v>
      </c>
      <c r="W224" s="12">
        <v>0</v>
      </c>
      <c r="X224" s="13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f t="shared" si="15"/>
        <v>0</v>
      </c>
      <c r="AF224" s="12">
        <v>0</v>
      </c>
      <c r="AG224" s="13">
        <v>0</v>
      </c>
      <c r="AH224" s="14"/>
      <c r="AI224" s="14"/>
    </row>
    <row r="225" spans="1:35" x14ac:dyDescent="0.25">
      <c r="A225" s="10">
        <v>217</v>
      </c>
      <c r="B225" s="11" t="s">
        <v>4</v>
      </c>
      <c r="C225" s="14" t="s">
        <v>48</v>
      </c>
      <c r="D225" s="28">
        <v>2501</v>
      </c>
      <c r="E225" s="34">
        <v>44227</v>
      </c>
      <c r="F225" s="34">
        <v>44319</v>
      </c>
      <c r="G225" s="13">
        <v>184340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3">
        <v>177300</v>
      </c>
      <c r="O225" s="12">
        <f t="shared" si="12"/>
        <v>7040</v>
      </c>
      <c r="P225" s="17">
        <f t="shared" si="13"/>
        <v>2501</v>
      </c>
      <c r="Q225" s="12">
        <f t="shared" si="14"/>
        <v>184340</v>
      </c>
      <c r="R225" s="19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3">
        <v>7040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f t="shared" si="15"/>
        <v>7040</v>
      </c>
      <c r="AF225" s="12">
        <v>0</v>
      </c>
      <c r="AG225" s="13">
        <v>0</v>
      </c>
      <c r="AH225" s="14"/>
      <c r="AI225" s="14"/>
    </row>
    <row r="226" spans="1:35" x14ac:dyDescent="0.25">
      <c r="A226" s="10">
        <v>218</v>
      </c>
      <c r="B226" s="11" t="s">
        <v>4</v>
      </c>
      <c r="C226" s="14" t="s">
        <v>48</v>
      </c>
      <c r="D226" s="28">
        <v>3195</v>
      </c>
      <c r="E226" s="34">
        <v>44255</v>
      </c>
      <c r="F226" s="34">
        <v>44319</v>
      </c>
      <c r="G226" s="13">
        <v>296778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3">
        <v>269752</v>
      </c>
      <c r="O226" s="12">
        <f t="shared" si="12"/>
        <v>27026</v>
      </c>
      <c r="P226" s="17">
        <f t="shared" si="13"/>
        <v>3195</v>
      </c>
      <c r="Q226" s="12">
        <f t="shared" si="14"/>
        <v>296778</v>
      </c>
      <c r="R226" s="19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3">
        <v>27026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f t="shared" si="15"/>
        <v>27026</v>
      </c>
      <c r="AF226" s="12">
        <v>0</v>
      </c>
      <c r="AG226" s="13">
        <v>0</v>
      </c>
      <c r="AH226" s="14"/>
      <c r="AI226" s="14"/>
    </row>
    <row r="227" spans="1:35" x14ac:dyDescent="0.25">
      <c r="A227" s="10">
        <v>219</v>
      </c>
      <c r="B227" s="11" t="s">
        <v>4</v>
      </c>
      <c r="C227" s="14" t="s">
        <v>48</v>
      </c>
      <c r="D227" s="28">
        <v>3484</v>
      </c>
      <c r="E227" s="34">
        <v>44255</v>
      </c>
      <c r="F227" s="34">
        <v>44319</v>
      </c>
      <c r="G227" s="13">
        <v>132860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3">
        <v>128724</v>
      </c>
      <c r="O227" s="12">
        <f t="shared" si="12"/>
        <v>4136</v>
      </c>
      <c r="P227" s="17">
        <f t="shared" si="13"/>
        <v>3484</v>
      </c>
      <c r="Q227" s="12">
        <f t="shared" si="14"/>
        <v>132860</v>
      </c>
      <c r="R227" s="19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3">
        <v>4136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f t="shared" si="15"/>
        <v>4136</v>
      </c>
      <c r="AF227" s="12">
        <v>0</v>
      </c>
      <c r="AG227" s="13">
        <v>0</v>
      </c>
      <c r="AH227" s="14"/>
      <c r="AI227" s="14"/>
    </row>
    <row r="228" spans="1:35" x14ac:dyDescent="0.25">
      <c r="A228" s="10">
        <v>220</v>
      </c>
      <c r="B228" s="11" t="s">
        <v>4</v>
      </c>
      <c r="C228" s="14" t="s">
        <v>48</v>
      </c>
      <c r="D228" s="28">
        <v>4041</v>
      </c>
      <c r="E228" s="34">
        <v>44255</v>
      </c>
      <c r="F228" s="34">
        <v>44319</v>
      </c>
      <c r="G228" s="13">
        <v>1709618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3">
        <v>0</v>
      </c>
      <c r="O228" s="12">
        <f t="shared" si="12"/>
        <v>1709618</v>
      </c>
      <c r="P228" s="17">
        <f t="shared" si="13"/>
        <v>4041</v>
      </c>
      <c r="Q228" s="12">
        <f t="shared" si="14"/>
        <v>1709618</v>
      </c>
      <c r="R228" s="19">
        <v>0</v>
      </c>
      <c r="S228" s="13">
        <v>1709618</v>
      </c>
      <c r="T228" s="12">
        <v>0</v>
      </c>
      <c r="U228" s="12">
        <v>0</v>
      </c>
      <c r="V228" s="12">
        <v>0</v>
      </c>
      <c r="W228" s="12">
        <v>0</v>
      </c>
      <c r="X228" s="13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f t="shared" si="15"/>
        <v>0</v>
      </c>
      <c r="AF228" s="12">
        <v>0</v>
      </c>
      <c r="AG228" s="13">
        <v>0</v>
      </c>
      <c r="AH228" s="14"/>
      <c r="AI228" s="14"/>
    </row>
    <row r="229" spans="1:35" x14ac:dyDescent="0.25">
      <c r="A229" s="10">
        <v>221</v>
      </c>
      <c r="B229" s="11" t="s">
        <v>4</v>
      </c>
      <c r="C229" s="14" t="s">
        <v>48</v>
      </c>
      <c r="D229" s="28">
        <v>4065</v>
      </c>
      <c r="E229" s="34">
        <v>44255</v>
      </c>
      <c r="F229" s="34">
        <v>44319</v>
      </c>
      <c r="G229" s="13">
        <v>369424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3">
        <v>0</v>
      </c>
      <c r="O229" s="12">
        <f t="shared" si="12"/>
        <v>369424</v>
      </c>
      <c r="P229" s="17">
        <f t="shared" si="13"/>
        <v>4065</v>
      </c>
      <c r="Q229" s="12">
        <f t="shared" si="14"/>
        <v>369424</v>
      </c>
      <c r="R229" s="19">
        <v>0</v>
      </c>
      <c r="S229" s="13">
        <v>369424</v>
      </c>
      <c r="T229" s="12">
        <v>0</v>
      </c>
      <c r="U229" s="12">
        <v>0</v>
      </c>
      <c r="V229" s="12">
        <v>0</v>
      </c>
      <c r="W229" s="12">
        <v>0</v>
      </c>
      <c r="X229" s="13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f t="shared" si="15"/>
        <v>0</v>
      </c>
      <c r="AF229" s="12">
        <v>0</v>
      </c>
      <c r="AG229" s="13">
        <v>0</v>
      </c>
      <c r="AH229" s="14"/>
      <c r="AI229" s="14"/>
    </row>
    <row r="230" spans="1:35" x14ac:dyDescent="0.25">
      <c r="A230" s="10">
        <v>222</v>
      </c>
      <c r="B230" s="11" t="s">
        <v>4</v>
      </c>
      <c r="C230" s="14" t="s">
        <v>48</v>
      </c>
      <c r="D230" s="28">
        <v>4096</v>
      </c>
      <c r="E230" s="34">
        <v>44255</v>
      </c>
      <c r="F230" s="34">
        <v>44319</v>
      </c>
      <c r="G230" s="13">
        <v>287940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3">
        <v>0</v>
      </c>
      <c r="O230" s="12">
        <f t="shared" si="12"/>
        <v>287940</v>
      </c>
      <c r="P230" s="17">
        <f t="shared" si="13"/>
        <v>4096</v>
      </c>
      <c r="Q230" s="12">
        <f t="shared" si="14"/>
        <v>287940</v>
      </c>
      <c r="R230" s="19">
        <v>0</v>
      </c>
      <c r="S230" s="13">
        <v>287940</v>
      </c>
      <c r="T230" s="12">
        <v>0</v>
      </c>
      <c r="U230" s="12">
        <v>0</v>
      </c>
      <c r="V230" s="12">
        <v>0</v>
      </c>
      <c r="W230" s="12">
        <v>0</v>
      </c>
      <c r="X230" s="13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f t="shared" si="15"/>
        <v>0</v>
      </c>
      <c r="AF230" s="12">
        <v>0</v>
      </c>
      <c r="AG230" s="13">
        <v>0</v>
      </c>
      <c r="AH230" s="14"/>
      <c r="AI230" s="14"/>
    </row>
    <row r="231" spans="1:35" x14ac:dyDescent="0.25">
      <c r="A231" s="10">
        <v>223</v>
      </c>
      <c r="B231" s="11" t="s">
        <v>4</v>
      </c>
      <c r="C231" s="14" t="s">
        <v>48</v>
      </c>
      <c r="D231" s="28">
        <v>4113</v>
      </c>
      <c r="E231" s="34">
        <v>44255</v>
      </c>
      <c r="F231" s="34">
        <v>44319</v>
      </c>
      <c r="G231" s="13">
        <v>8739359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3">
        <v>0</v>
      </c>
      <c r="O231" s="12">
        <f t="shared" si="12"/>
        <v>8739359</v>
      </c>
      <c r="P231" s="17">
        <f t="shared" si="13"/>
        <v>4113</v>
      </c>
      <c r="Q231" s="12">
        <f t="shared" si="14"/>
        <v>8739359</v>
      </c>
      <c r="R231" s="19">
        <v>0</v>
      </c>
      <c r="S231" s="13">
        <v>8739359</v>
      </c>
      <c r="T231" s="12">
        <v>0</v>
      </c>
      <c r="U231" s="12">
        <v>0</v>
      </c>
      <c r="V231" s="12">
        <v>0</v>
      </c>
      <c r="W231" s="12">
        <v>0</v>
      </c>
      <c r="X231" s="13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f t="shared" si="15"/>
        <v>0</v>
      </c>
      <c r="AF231" s="12">
        <v>0</v>
      </c>
      <c r="AG231" s="13">
        <v>0</v>
      </c>
      <c r="AH231" s="14"/>
      <c r="AI231" s="14"/>
    </row>
    <row r="232" spans="1:35" x14ac:dyDescent="0.25">
      <c r="A232" s="10">
        <v>224</v>
      </c>
      <c r="B232" s="11" t="s">
        <v>4</v>
      </c>
      <c r="C232" s="14" t="s">
        <v>48</v>
      </c>
      <c r="D232" s="28">
        <v>4116</v>
      </c>
      <c r="E232" s="34">
        <v>44255</v>
      </c>
      <c r="F232" s="34">
        <v>44319</v>
      </c>
      <c r="G232" s="13">
        <v>2624638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3">
        <v>0</v>
      </c>
      <c r="O232" s="12">
        <f t="shared" si="12"/>
        <v>2624638</v>
      </c>
      <c r="P232" s="17">
        <f t="shared" si="13"/>
        <v>4116</v>
      </c>
      <c r="Q232" s="12">
        <f t="shared" si="14"/>
        <v>2624638</v>
      </c>
      <c r="R232" s="19">
        <v>0</v>
      </c>
      <c r="S232" s="13">
        <v>2624638</v>
      </c>
      <c r="T232" s="12">
        <v>0</v>
      </c>
      <c r="U232" s="12">
        <v>0</v>
      </c>
      <c r="V232" s="12">
        <v>0</v>
      </c>
      <c r="W232" s="12">
        <v>0</v>
      </c>
      <c r="X232" s="13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f t="shared" si="15"/>
        <v>0</v>
      </c>
      <c r="AF232" s="12">
        <v>0</v>
      </c>
      <c r="AG232" s="13">
        <v>0</v>
      </c>
      <c r="AH232" s="14"/>
      <c r="AI232" s="14"/>
    </row>
    <row r="233" spans="1:35" x14ac:dyDescent="0.25">
      <c r="A233" s="10">
        <v>225</v>
      </c>
      <c r="B233" s="11" t="s">
        <v>4</v>
      </c>
      <c r="C233" s="14" t="s">
        <v>48</v>
      </c>
      <c r="D233" s="28">
        <v>4219</v>
      </c>
      <c r="E233" s="34">
        <v>44255</v>
      </c>
      <c r="F233" s="34">
        <v>44319</v>
      </c>
      <c r="G233" s="13">
        <v>199590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3">
        <v>0</v>
      </c>
      <c r="O233" s="12">
        <f t="shared" si="12"/>
        <v>199590</v>
      </c>
      <c r="P233" s="17">
        <f t="shared" si="13"/>
        <v>4219</v>
      </c>
      <c r="Q233" s="12">
        <f t="shared" si="14"/>
        <v>199590</v>
      </c>
      <c r="R233" s="19">
        <v>0</v>
      </c>
      <c r="S233" s="13">
        <v>199590</v>
      </c>
      <c r="T233" s="12">
        <v>0</v>
      </c>
      <c r="U233" s="12">
        <v>0</v>
      </c>
      <c r="V233" s="12">
        <v>0</v>
      </c>
      <c r="W233" s="12">
        <v>0</v>
      </c>
      <c r="X233" s="13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f t="shared" si="15"/>
        <v>0</v>
      </c>
      <c r="AF233" s="12">
        <v>0</v>
      </c>
      <c r="AG233" s="13">
        <v>0</v>
      </c>
      <c r="AH233" s="14"/>
      <c r="AI233" s="14"/>
    </row>
    <row r="234" spans="1:35" x14ac:dyDescent="0.25">
      <c r="A234" s="10">
        <v>226</v>
      </c>
      <c r="B234" s="11" t="s">
        <v>4</v>
      </c>
      <c r="C234" s="14" t="s">
        <v>48</v>
      </c>
      <c r="D234" s="28">
        <v>4339</v>
      </c>
      <c r="E234" s="34">
        <v>44255</v>
      </c>
      <c r="F234" s="34">
        <v>44319</v>
      </c>
      <c r="G234" s="13">
        <v>1005308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3">
        <v>868872</v>
      </c>
      <c r="O234" s="12">
        <f t="shared" si="12"/>
        <v>136436</v>
      </c>
      <c r="P234" s="17">
        <f t="shared" si="13"/>
        <v>4339</v>
      </c>
      <c r="Q234" s="12">
        <f t="shared" si="14"/>
        <v>1005308</v>
      </c>
      <c r="R234" s="19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3">
        <v>136436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f t="shared" si="15"/>
        <v>136436</v>
      </c>
      <c r="AF234" s="12">
        <v>0</v>
      </c>
      <c r="AG234" s="13">
        <v>0</v>
      </c>
      <c r="AH234" s="14"/>
      <c r="AI234" s="14"/>
    </row>
    <row r="235" spans="1:35" x14ac:dyDescent="0.25">
      <c r="A235" s="10">
        <v>227</v>
      </c>
      <c r="B235" s="11" t="s">
        <v>4</v>
      </c>
      <c r="C235" s="14" t="s">
        <v>48</v>
      </c>
      <c r="D235" s="28">
        <v>4422</v>
      </c>
      <c r="E235" s="34">
        <v>44255</v>
      </c>
      <c r="F235" s="34">
        <v>44319</v>
      </c>
      <c r="G235" s="13">
        <v>1502536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3">
        <v>1219968</v>
      </c>
      <c r="O235" s="12">
        <f t="shared" si="12"/>
        <v>282568</v>
      </c>
      <c r="P235" s="17">
        <f t="shared" si="13"/>
        <v>4422</v>
      </c>
      <c r="Q235" s="12">
        <f t="shared" si="14"/>
        <v>1502536</v>
      </c>
      <c r="R235" s="19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3">
        <v>282568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f t="shared" si="15"/>
        <v>282568</v>
      </c>
      <c r="AF235" s="12">
        <v>0</v>
      </c>
      <c r="AG235" s="13">
        <v>0</v>
      </c>
      <c r="AH235" s="14"/>
      <c r="AI235" s="14"/>
    </row>
    <row r="236" spans="1:35" x14ac:dyDescent="0.25">
      <c r="A236" s="10">
        <v>228</v>
      </c>
      <c r="B236" s="11" t="s">
        <v>4</v>
      </c>
      <c r="C236" s="14" t="s">
        <v>48</v>
      </c>
      <c r="D236" s="28">
        <v>4597</v>
      </c>
      <c r="E236" s="34">
        <v>44255</v>
      </c>
      <c r="F236" s="34">
        <v>44319</v>
      </c>
      <c r="G236" s="13">
        <v>499433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3">
        <v>456225</v>
      </c>
      <c r="O236" s="12">
        <f t="shared" si="12"/>
        <v>43208</v>
      </c>
      <c r="P236" s="17">
        <f t="shared" si="13"/>
        <v>4597</v>
      </c>
      <c r="Q236" s="12">
        <f t="shared" si="14"/>
        <v>499433</v>
      </c>
      <c r="R236" s="19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3">
        <v>43208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f t="shared" si="15"/>
        <v>43208</v>
      </c>
      <c r="AF236" s="12">
        <v>0</v>
      </c>
      <c r="AG236" s="13">
        <v>0</v>
      </c>
      <c r="AH236" s="14"/>
      <c r="AI236" s="14"/>
    </row>
    <row r="237" spans="1:35" x14ac:dyDescent="0.25">
      <c r="A237" s="10">
        <v>229</v>
      </c>
      <c r="B237" s="11" t="s">
        <v>4</v>
      </c>
      <c r="C237" s="14" t="s">
        <v>48</v>
      </c>
      <c r="D237" s="28">
        <v>4846</v>
      </c>
      <c r="E237" s="34">
        <v>44255</v>
      </c>
      <c r="F237" s="34">
        <v>44319</v>
      </c>
      <c r="G237" s="13">
        <v>96976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3">
        <v>93772</v>
      </c>
      <c r="O237" s="12">
        <f t="shared" si="12"/>
        <v>3204</v>
      </c>
      <c r="P237" s="17">
        <f t="shared" si="13"/>
        <v>4846</v>
      </c>
      <c r="Q237" s="12">
        <f t="shared" si="14"/>
        <v>96976</v>
      </c>
      <c r="R237" s="19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3">
        <v>3204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f t="shared" si="15"/>
        <v>3204</v>
      </c>
      <c r="AF237" s="12">
        <v>0</v>
      </c>
      <c r="AG237" s="13">
        <v>0</v>
      </c>
      <c r="AH237" s="14"/>
      <c r="AI237" s="14"/>
    </row>
    <row r="238" spans="1:35" x14ac:dyDescent="0.25">
      <c r="A238" s="10">
        <v>230</v>
      </c>
      <c r="B238" s="11" t="s">
        <v>4</v>
      </c>
      <c r="C238" s="14" t="s">
        <v>48</v>
      </c>
      <c r="D238" s="28">
        <v>4917</v>
      </c>
      <c r="E238" s="34">
        <v>44255</v>
      </c>
      <c r="F238" s="34">
        <v>44319</v>
      </c>
      <c r="G238" s="13">
        <v>103200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3">
        <v>100296</v>
      </c>
      <c r="O238" s="12">
        <f t="shared" si="12"/>
        <v>2904</v>
      </c>
      <c r="P238" s="17">
        <f t="shared" si="13"/>
        <v>4917</v>
      </c>
      <c r="Q238" s="12">
        <f t="shared" si="14"/>
        <v>103200</v>
      </c>
      <c r="R238" s="19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3">
        <v>2904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f t="shared" si="15"/>
        <v>2904</v>
      </c>
      <c r="AF238" s="12">
        <v>0</v>
      </c>
      <c r="AG238" s="13">
        <v>0</v>
      </c>
      <c r="AH238" s="14"/>
      <c r="AI238" s="14"/>
    </row>
    <row r="239" spans="1:35" x14ac:dyDescent="0.25">
      <c r="A239" s="10">
        <v>231</v>
      </c>
      <c r="B239" s="11" t="s">
        <v>4</v>
      </c>
      <c r="C239" s="14" t="s">
        <v>48</v>
      </c>
      <c r="D239" s="28">
        <v>4918</v>
      </c>
      <c r="E239" s="34">
        <v>44255</v>
      </c>
      <c r="F239" s="34">
        <v>44319</v>
      </c>
      <c r="G239" s="13">
        <v>113894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3">
        <v>108614</v>
      </c>
      <c r="O239" s="12">
        <f t="shared" si="12"/>
        <v>5280</v>
      </c>
      <c r="P239" s="17">
        <f t="shared" si="13"/>
        <v>4918</v>
      </c>
      <c r="Q239" s="12">
        <f t="shared" si="14"/>
        <v>113894</v>
      </c>
      <c r="R239" s="19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3">
        <v>5280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f t="shared" si="15"/>
        <v>5280</v>
      </c>
      <c r="AF239" s="12">
        <v>0</v>
      </c>
      <c r="AG239" s="13">
        <v>0</v>
      </c>
      <c r="AH239" s="14"/>
      <c r="AI239" s="14"/>
    </row>
    <row r="240" spans="1:35" x14ac:dyDescent="0.25">
      <c r="G240" s="38">
        <f>SUM(G9:G239)</f>
        <v>126621229</v>
      </c>
      <c r="N240" s="39">
        <f>SUM(N9:N239)</f>
        <v>11550692</v>
      </c>
      <c r="O240" s="39">
        <f>SUM(O9:O239)</f>
        <v>115070537</v>
      </c>
      <c r="S240" s="39">
        <v>114217067</v>
      </c>
      <c r="X240" s="39">
        <v>511802</v>
      </c>
      <c r="AE240" s="35">
        <f>SUM(AE9:AE239)</f>
        <v>511802</v>
      </c>
    </row>
    <row r="245" spans="10:11" x14ac:dyDescent="0.25">
      <c r="J245" s="15" t="s">
        <v>43</v>
      </c>
      <c r="K245" s="39">
        <f>+G240</f>
        <v>126621229</v>
      </c>
    </row>
    <row r="246" spans="10:11" x14ac:dyDescent="0.25">
      <c r="J246" s="15" t="s">
        <v>40</v>
      </c>
      <c r="K246" s="39">
        <v>0</v>
      </c>
    </row>
    <row r="247" spans="10:11" x14ac:dyDescent="0.25">
      <c r="J247" s="15" t="s">
        <v>50</v>
      </c>
      <c r="K247" s="39">
        <f>+K246+K245</f>
        <v>126621229</v>
      </c>
    </row>
    <row r="248" spans="10:11" x14ac:dyDescent="0.25">
      <c r="K248" s="39"/>
    </row>
    <row r="249" spans="10:11" x14ac:dyDescent="0.25">
      <c r="J249" s="15" t="s">
        <v>41</v>
      </c>
      <c r="K249" s="39">
        <f>+X240</f>
        <v>511802</v>
      </c>
    </row>
    <row r="250" spans="10:11" x14ac:dyDescent="0.25">
      <c r="J250" s="15" t="s">
        <v>42</v>
      </c>
      <c r="K250" s="39">
        <f>+N240</f>
        <v>11550692</v>
      </c>
    </row>
    <row r="251" spans="10:11" x14ac:dyDescent="0.25">
      <c r="J251" s="15" t="s">
        <v>44</v>
      </c>
      <c r="K251" s="39">
        <v>341668</v>
      </c>
    </row>
    <row r="252" spans="10:11" x14ac:dyDescent="0.25">
      <c r="J252" s="15" t="s">
        <v>49</v>
      </c>
      <c r="K252" s="35">
        <f>+S240</f>
        <v>114217067</v>
      </c>
    </row>
    <row r="253" spans="10:11" x14ac:dyDescent="0.25">
      <c r="J253" s="15" t="s">
        <v>50</v>
      </c>
      <c r="K253" s="35">
        <f>+K252+K251+K250+K249</f>
        <v>126621229</v>
      </c>
    </row>
    <row r="254" spans="10:11" x14ac:dyDescent="0.25">
      <c r="K254" s="35">
        <f>+K247-K253</f>
        <v>0</v>
      </c>
    </row>
  </sheetData>
  <autoFilter ref="A8:AI240" xr:uid="{00000000-0001-0000-0000-000000000000}"/>
  <mergeCells count="2">
    <mergeCell ref="P7:AG7"/>
    <mergeCell ref="A7:O7"/>
  </mergeCells>
  <conditionalFormatting sqref="D95:D239 D9:D9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DCFC3-2888-4E87-BDCD-D3EDE5C21491}">
  <dimension ref="A1:C8"/>
  <sheetViews>
    <sheetView workbookViewId="0">
      <selection sqref="A1:A7"/>
    </sheetView>
  </sheetViews>
  <sheetFormatPr baseColWidth="10" defaultRowHeight="15" x14ac:dyDescent="0.25"/>
  <sheetData>
    <row r="1" spans="1:3" x14ac:dyDescent="0.25">
      <c r="A1" s="15" t="s">
        <v>43</v>
      </c>
      <c r="B1" s="15"/>
      <c r="C1" s="16" t="e">
        <f>+#REF!</f>
        <v>#REF!</v>
      </c>
    </row>
    <row r="2" spans="1:3" x14ac:dyDescent="0.25">
      <c r="A2" s="15" t="s">
        <v>40</v>
      </c>
      <c r="B2" s="15"/>
      <c r="C2" s="16" t="e">
        <f>+#REF!</f>
        <v>#REF!</v>
      </c>
    </row>
    <row r="3" spans="1:3" x14ac:dyDescent="0.25">
      <c r="A3" s="15"/>
      <c r="B3" s="15"/>
      <c r="C3" s="16" t="e">
        <f>+C1-C2</f>
        <v>#REF!</v>
      </c>
    </row>
    <row r="4" spans="1:3" x14ac:dyDescent="0.25">
      <c r="A4" s="15"/>
      <c r="B4" s="15"/>
      <c r="C4" s="16"/>
    </row>
    <row r="5" spans="1:3" x14ac:dyDescent="0.25">
      <c r="A5" s="15" t="s">
        <v>41</v>
      </c>
      <c r="B5" s="15"/>
      <c r="C5" s="16" t="e">
        <f>+#REF!</f>
        <v>#REF!</v>
      </c>
    </row>
    <row r="6" spans="1:3" x14ac:dyDescent="0.25">
      <c r="A6" s="15" t="s">
        <v>42</v>
      </c>
      <c r="B6" s="15"/>
      <c r="C6" s="16" t="e">
        <f>+#REF!</f>
        <v>#REF!</v>
      </c>
    </row>
    <row r="7" spans="1:3" x14ac:dyDescent="0.25">
      <c r="A7" s="15" t="s">
        <v>44</v>
      </c>
      <c r="B7" s="15"/>
      <c r="C7" s="16">
        <v>8686200</v>
      </c>
    </row>
    <row r="8" spans="1:3" x14ac:dyDescent="0.25">
      <c r="A8" s="15"/>
      <c r="B8" s="15"/>
      <c r="C8" s="16" t="e">
        <f>+C7+C6+C5</f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C4D231-2721-4B01-8710-B069E1D58A3A}"/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FORMATO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Fatima Laid Mazzeneth Barrera</cp:lastModifiedBy>
  <dcterms:created xsi:type="dcterms:W3CDTF">2020-05-12T22:12:59Z</dcterms:created>
  <dcterms:modified xsi:type="dcterms:W3CDTF">2021-07-02T21:01:47Z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