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OPORTES DE CONCILIACION\ANEXO TECNICO AIFT010 DE CIRCULAR 011\ok\"/>
    </mc:Choice>
  </mc:AlternateContent>
  <xr:revisionPtr revIDLastSave="0" documentId="13_ncr:1_{A8A2C68B-66C3-4F0B-AC0F-7CEB6B4828AC}" xr6:coauthVersionLast="47" xr6:coauthVersionMax="47" xr10:uidLastSave="{00000000-0000-0000-0000-000000000000}"/>
  <bookViews>
    <workbookView xWindow="-120" yWindow="-120" windowWidth="20730" windowHeight="11160" xr2:uid="{07FCEEF0-452C-434A-AF1C-D565636C812B}"/>
  </bookViews>
  <sheets>
    <sheet name="HOSP SAN AGUSTIN DE FONSECA" sheetId="2" r:id="rId1"/>
  </sheets>
  <definedNames>
    <definedName name="_xlnm._FilterDatabase" localSheetId="0" hidden="1">'HOSP SAN AGUSTIN DE FONSECA'!$A$8:$AJ$185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78" i="2" l="1"/>
  <c r="AE178" i="2"/>
  <c r="AF178" i="2"/>
  <c r="AJ178" i="2"/>
  <c r="AH178" i="2"/>
  <c r="AI178" i="2"/>
  <c r="V189" i="2"/>
  <c r="V183" i="2"/>
  <c r="V190" i="2" s="1"/>
  <c r="H178" i="2"/>
  <c r="I178" i="2"/>
  <c r="J178" i="2"/>
  <c r="K178" i="2"/>
  <c r="L178" i="2"/>
  <c r="M178" i="2"/>
  <c r="N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G178" i="2"/>
  <c r="G178" i="2"/>
  <c r="O10" i="2" l="1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9" i="2"/>
  <c r="O17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43E308FF-CD74-4C81-BCDE-09635F09B4F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04D2E9D-FCA3-4559-8E62-A8550D950C8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<sst xmlns="http://schemas.openxmlformats.org/spreadsheetml/2006/main" count="1075" uniqueCount="237">
  <si>
    <t>FORMATO AIFT010 - Conciliación Cartera ERP – EBP</t>
  </si>
  <si>
    <t>EPS: COOSALUD EPS SA</t>
  </si>
  <si>
    <t>FECHA DE CORTE DE CONCILIACION: 30 ABRIL 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</si>
  <si>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</si>
  <si>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</si>
  <si>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</si>
  <si>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</si>
  <si>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</si>
  <si>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</si>
  <si>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</si>
  <si>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</si>
  <si>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</si>
  <si>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</si>
  <si>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</si>
  <si>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</si>
  <si>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</si>
  <si>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</si>
  <si>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</si>
  <si>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</si>
  <si>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</si>
  <si>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</si>
  <si>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</si>
  <si>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</si>
  <si>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</si>
  <si>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</si>
  <si>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</si>
  <si>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</si>
  <si>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</si>
  <si>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</si>
  <si>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</si>
  <si>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</si>
  <si>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</si>
  <si>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</si>
  <si>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</si>
  <si>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</si>
  <si>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</si>
  <si>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</si>
  <si>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</si>
  <si>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</si>
  <si>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</si>
  <si>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</si>
  <si>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FV</t>
  </si>
  <si>
    <t>FV410318</t>
  </si>
  <si>
    <t>FV410346</t>
  </si>
  <si>
    <t>FV410347</t>
  </si>
  <si>
    <t>FV410609</t>
  </si>
  <si>
    <t>FV410624</t>
  </si>
  <si>
    <t>FV412039</t>
  </si>
  <si>
    <t>FV412176</t>
  </si>
  <si>
    <t>FV412572</t>
  </si>
  <si>
    <t>FV412689</t>
  </si>
  <si>
    <t>FV412753</t>
  </si>
  <si>
    <t>FV412857</t>
  </si>
  <si>
    <t>FV412925</t>
  </si>
  <si>
    <t>FV412935</t>
  </si>
  <si>
    <t>FV412946</t>
  </si>
  <si>
    <t>FV413011</t>
  </si>
  <si>
    <t>FV413079</t>
  </si>
  <si>
    <t>FV414720</t>
  </si>
  <si>
    <t>FV415337</t>
  </si>
  <si>
    <t>FV415395</t>
  </si>
  <si>
    <t>FV415497</t>
  </si>
  <si>
    <t>FV415582</t>
  </si>
  <si>
    <t>FV415799</t>
  </si>
  <si>
    <t>FV417150</t>
  </si>
  <si>
    <t>FV417471</t>
  </si>
  <si>
    <t>FV417552</t>
  </si>
  <si>
    <t>FV417579</t>
  </si>
  <si>
    <t>FV417580</t>
  </si>
  <si>
    <t>FV417635</t>
  </si>
  <si>
    <t>FV417696</t>
  </si>
  <si>
    <t>FV417889</t>
  </si>
  <si>
    <t>FV417895</t>
  </si>
  <si>
    <t>FV418108</t>
  </si>
  <si>
    <t>FV418118</t>
  </si>
  <si>
    <t>FV418146</t>
  </si>
  <si>
    <t>FV418155</t>
  </si>
  <si>
    <t>FV418305</t>
  </si>
  <si>
    <t>FV418421</t>
  </si>
  <si>
    <t>FV418423</t>
  </si>
  <si>
    <t>FV418737</t>
  </si>
  <si>
    <t>FV418741</t>
  </si>
  <si>
    <t>FV418819</t>
  </si>
  <si>
    <t>FV418846</t>
  </si>
  <si>
    <t>FV418904</t>
  </si>
  <si>
    <t>FV418942</t>
  </si>
  <si>
    <t>FV419029</t>
  </si>
  <si>
    <t>FV419031</t>
  </si>
  <si>
    <t>FV419122</t>
  </si>
  <si>
    <t>FV419134</t>
  </si>
  <si>
    <t>FV419161</t>
  </si>
  <si>
    <t>FV419276</t>
  </si>
  <si>
    <t>FV419284</t>
  </si>
  <si>
    <t>FV419382</t>
  </si>
  <si>
    <t>FV419623</t>
  </si>
  <si>
    <t>FV419688</t>
  </si>
  <si>
    <t>FV419696</t>
  </si>
  <si>
    <t>FV419731</t>
  </si>
  <si>
    <t>FV419748</t>
  </si>
  <si>
    <t>FE1041</t>
  </si>
  <si>
    <t>FE1042</t>
  </si>
  <si>
    <t>FE1113</t>
  </si>
  <si>
    <t>FE1174</t>
  </si>
  <si>
    <t>FE125</t>
  </si>
  <si>
    <t>FE1306</t>
  </si>
  <si>
    <t>FE1367</t>
  </si>
  <si>
    <t>FE14</t>
  </si>
  <si>
    <t>FE1510</t>
  </si>
  <si>
    <t>FE1519</t>
  </si>
  <si>
    <t>FE1536</t>
  </si>
  <si>
    <t>FE1564</t>
  </si>
  <si>
    <t>FE1629</t>
  </si>
  <si>
    <t>FE1632</t>
  </si>
  <si>
    <t>FE1662</t>
  </si>
  <si>
    <t>FE1682</t>
  </si>
  <si>
    <t>FE1705</t>
  </si>
  <si>
    <t>FE1716</t>
  </si>
  <si>
    <t>FE1738</t>
  </si>
  <si>
    <t>FE1760</t>
  </si>
  <si>
    <t>FE1789</t>
  </si>
  <si>
    <t>FE1810</t>
  </si>
  <si>
    <t>FE1815</t>
  </si>
  <si>
    <t>FE1816</t>
  </si>
  <si>
    <t>FE1844</t>
  </si>
  <si>
    <t>FE1863</t>
  </si>
  <si>
    <t>FE1924</t>
  </si>
  <si>
    <t>FE1937</t>
  </si>
  <si>
    <t>FE1956</t>
  </si>
  <si>
    <t>FE1959</t>
  </si>
  <si>
    <t>FE1966</t>
  </si>
  <si>
    <t>FE2006</t>
  </si>
  <si>
    <t>FE2062</t>
  </si>
  <si>
    <t>FE212</t>
  </si>
  <si>
    <t>FE2156</t>
  </si>
  <si>
    <t>FE2166</t>
  </si>
  <si>
    <t>FE220</t>
  </si>
  <si>
    <t>FE2239</t>
  </si>
  <si>
    <t>FE391</t>
  </si>
  <si>
    <t>FE521</t>
  </si>
  <si>
    <t>FE54</t>
  </si>
  <si>
    <t>FE554</t>
  </si>
  <si>
    <t>FE768</t>
  </si>
  <si>
    <t>FE795</t>
  </si>
  <si>
    <t>FE813</t>
  </si>
  <si>
    <t>FE973</t>
  </si>
  <si>
    <t>FE977</t>
  </si>
  <si>
    <t>FV418809</t>
  </si>
  <si>
    <t>FE2318</t>
  </si>
  <si>
    <t>FE2488</t>
  </si>
  <si>
    <t>FE2498</t>
  </si>
  <si>
    <t>FE2615</t>
  </si>
  <si>
    <t>FE2620</t>
  </si>
  <si>
    <t>FE2623</t>
  </si>
  <si>
    <t>FE2665</t>
  </si>
  <si>
    <t>FE2734</t>
  </si>
  <si>
    <t>FE2767</t>
  </si>
  <si>
    <t>FE2877</t>
  </si>
  <si>
    <t>FE2878</t>
  </si>
  <si>
    <t>FE2920</t>
  </si>
  <si>
    <t>FE3005</t>
  </si>
  <si>
    <t>FE3023</t>
  </si>
  <si>
    <t>FE3078</t>
  </si>
  <si>
    <t>FE3168</t>
  </si>
  <si>
    <t>FE3201</t>
  </si>
  <si>
    <t>FE3240</t>
  </si>
  <si>
    <t>FE3271</t>
  </si>
  <si>
    <t>FE3352</t>
  </si>
  <si>
    <t>FE3394</t>
  </si>
  <si>
    <t>FE3403</t>
  </si>
  <si>
    <t>FE2693</t>
  </si>
  <si>
    <t>FE3420</t>
  </si>
  <si>
    <t>FE3524</t>
  </si>
  <si>
    <t>FE3694</t>
  </si>
  <si>
    <t>FE3729</t>
  </si>
  <si>
    <t>FE3738</t>
  </si>
  <si>
    <t>FE3791</t>
  </si>
  <si>
    <t>FE3875</t>
  </si>
  <si>
    <t>FE3908</t>
  </si>
  <si>
    <t>FE3950</t>
  </si>
  <si>
    <t>FE3995</t>
  </si>
  <si>
    <t>FE4108</t>
  </si>
  <si>
    <t>FE4118</t>
  </si>
  <si>
    <t>FE4181</t>
  </si>
  <si>
    <t>FE4206</t>
  </si>
  <si>
    <t>FE4246</t>
  </si>
  <si>
    <t>FE4249</t>
  </si>
  <si>
    <t>FE4335</t>
  </si>
  <si>
    <t>FE4345</t>
  </si>
  <si>
    <t>FE4447</t>
  </si>
  <si>
    <t>FE4520</t>
  </si>
  <si>
    <t>FE4593</t>
  </si>
  <si>
    <t>FE4642</t>
  </si>
  <si>
    <t>FE4723</t>
  </si>
  <si>
    <t>FE4951</t>
  </si>
  <si>
    <t>FE5138</t>
  </si>
  <si>
    <t>FE5304</t>
  </si>
  <si>
    <t>FE5459</t>
  </si>
  <si>
    <t>FE4805</t>
  </si>
  <si>
    <t>FE4806</t>
  </si>
  <si>
    <t>FE4829</t>
  </si>
  <si>
    <t>FE4889</t>
  </si>
  <si>
    <t>FE4894</t>
  </si>
  <si>
    <t>FE4978</t>
  </si>
  <si>
    <t>FE5008</t>
  </si>
  <si>
    <t>FE5018</t>
  </si>
  <si>
    <t>FE5024</t>
  </si>
  <si>
    <t>FE5025</t>
  </si>
  <si>
    <t>FE5098</t>
  </si>
  <si>
    <t>FE5229</t>
  </si>
  <si>
    <t>FE5412</t>
  </si>
  <si>
    <t>FE5473</t>
  </si>
  <si>
    <t xml:space="preserve"> 6-Mar-2020</t>
  </si>
  <si>
    <t>12-May-2020</t>
  </si>
  <si>
    <t>10-Jun-2020</t>
  </si>
  <si>
    <t xml:space="preserve"> 7-Jul-2020</t>
  </si>
  <si>
    <t>21-Ago-2020</t>
  </si>
  <si>
    <t xml:space="preserve"> 9-Sep-2020</t>
  </si>
  <si>
    <t>10-Oct-2020</t>
  </si>
  <si>
    <t>10-Dic-2020</t>
  </si>
  <si>
    <t>14-Ene-2021</t>
  </si>
  <si>
    <t>10-Feb-2021</t>
  </si>
  <si>
    <t xml:space="preserve"> 1-Mar-2021</t>
  </si>
  <si>
    <t>17-Mar-2021</t>
  </si>
  <si>
    <t>FE</t>
  </si>
  <si>
    <t>IPS: ESE HOSPITAL SAN AGUSTIN DE FONSECA</t>
  </si>
  <si>
    <t>CARTERA IPS</t>
  </si>
  <si>
    <t>FACTURAS PAGADAS</t>
  </si>
  <si>
    <t>SUBTOTAL</t>
  </si>
  <si>
    <t>FACTURAS NO RADICADAS</t>
  </si>
  <si>
    <t>coosalud</t>
  </si>
  <si>
    <t>GLOSA ACEPTADA</t>
  </si>
  <si>
    <t>GLOSAS POR CONCILIAR</t>
  </si>
  <si>
    <t>DIFERENCIA PAGO MAL DESCARGADO POR EL PROVEEDOR</t>
  </si>
  <si>
    <t xml:space="preserve">PAGAS NUEVO </t>
  </si>
  <si>
    <t>TOTAL</t>
  </si>
  <si>
    <t>CRUCE DE PAGOS A LA FECHA</t>
  </si>
  <si>
    <t>FECHA DE CONCILIACION: 03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</si>
</sst>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5" fillId="0" borderId="0"/>
  </cellStyleXfs>
  <cellXfs count="76">
    <xf numFmtId="0" fontId="0" fillId="0" borderId="0" xfId="0"/>
    <xf numFmtId="0" fontId="16" fillId="0" borderId="0" xfId="0" applyFont="1"/>
    <xf numFmtId="0" fontId="19" fillId="33" borderId="13" xfId="43" applyFont="1" applyFill="1" applyBorder="1" applyAlignment="1">
      <alignment horizontal="center" vertical="center" wrapText="1"/>
    </xf>
    <xf numFmtId="3" fontId="19" fillId="33" borderId="13" xfId="1" applyNumberFormat="1" applyFont="1" applyFill="1" applyBorder="1" applyAlignment="1">
      <alignment horizontal="center" vertical="center" wrapText="1"/>
    </xf>
    <xf numFmtId="14" fontId="19" fillId="33" borderId="13" xfId="43" applyNumberFormat="1" applyFont="1" applyFill="1" applyBorder="1" applyAlignment="1">
      <alignment horizontal="center" vertical="center" wrapText="1"/>
    </xf>
    <xf numFmtId="3" fontId="19" fillId="33" borderId="13" xfId="43" applyNumberFormat="1" applyFont="1" applyFill="1" applyBorder="1" applyAlignment="1">
      <alignment horizontal="center" vertical="center" wrapText="1"/>
    </xf>
    <xf numFmtId="0" fontId="19" fillId="34" borderId="13" xfId="43" applyFont="1" applyFill="1" applyBorder="1" applyAlignment="1">
      <alignment horizontal="center" vertical="center" wrapText="1"/>
    </xf>
    <xf numFmtId="3" fontId="19" fillId="34" borderId="13" xfId="43" applyNumberFormat="1" applyFont="1" applyFill="1" applyBorder="1" applyAlignment="1">
      <alignment horizontal="center" vertical="center" wrapText="1"/>
    </xf>
    <xf numFmtId="3" fontId="19" fillId="34" borderId="13" xfId="1" applyNumberFormat="1" applyFont="1" applyFill="1" applyBorder="1" applyAlignment="1">
      <alignment horizontal="center" vertical="center" wrapText="1"/>
    </xf>
    <xf numFmtId="3" fontId="19" fillId="34" borderId="14" xfId="1" applyNumberFormat="1" applyFont="1" applyFill="1" applyBorder="1" applyAlignment="1">
      <alignment horizontal="center" vertical="center" wrapText="1"/>
    </xf>
    <xf numFmtId="43" fontId="19" fillId="34" borderId="14" xfId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14" xfId="0" applyFont="1" applyBorder="1"/>
    <xf numFmtId="14" fontId="20" fillId="0" borderId="14" xfId="0" applyNumberFormat="1" applyFont="1" applyBorder="1" applyAlignment="1">
      <alignment horizontal="center"/>
    </xf>
    <xf numFmtId="3" fontId="20" fillId="0" borderId="14" xfId="1" applyNumberFormat="1" applyFont="1" applyFill="1" applyBorder="1"/>
    <xf numFmtId="3" fontId="20" fillId="0" borderId="14" xfId="0" applyNumberFormat="1" applyFont="1" applyBorder="1"/>
    <xf numFmtId="0" fontId="24" fillId="0" borderId="0" xfId="0" applyFont="1"/>
    <xf numFmtId="0" fontId="24" fillId="0" borderId="14" xfId="0" applyFont="1" applyBorder="1"/>
    <xf numFmtId="14" fontId="24" fillId="0" borderId="14" xfId="0" applyNumberFormat="1" applyFont="1" applyBorder="1"/>
    <xf numFmtId="14" fontId="0" fillId="0" borderId="0" xfId="0" applyNumberFormat="1"/>
    <xf numFmtId="14" fontId="19" fillId="34" borderId="13" xfId="4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3" fontId="19" fillId="34" borderId="13" xfId="1" applyNumberFormat="1" applyFont="1" applyFill="1" applyBorder="1" applyAlignment="1">
      <alignment horizontal="right" vertical="center" wrapText="1"/>
    </xf>
    <xf numFmtId="1" fontId="0" fillId="0" borderId="0" xfId="0" applyNumberFormat="1"/>
    <xf numFmtId="1" fontId="19" fillId="34" borderId="13" xfId="1" applyNumberFormat="1" applyFont="1" applyFill="1" applyBorder="1" applyAlignment="1">
      <alignment horizontal="center" vertical="center" wrapText="1"/>
    </xf>
    <xf numFmtId="3" fontId="20" fillId="0" borderId="15" xfId="1" applyNumberFormat="1" applyFont="1" applyFill="1" applyBorder="1"/>
    <xf numFmtId="3" fontId="20" fillId="0" borderId="16" xfId="1" applyNumberFormat="1" applyFont="1" applyFill="1" applyBorder="1"/>
    <xf numFmtId="3" fontId="19" fillId="36" borderId="17" xfId="1" applyNumberFormat="1" applyFont="1" applyFill="1" applyBorder="1" applyAlignment="1">
      <alignment horizontal="center" vertical="center" wrapText="1"/>
    </xf>
    <xf numFmtId="1" fontId="19" fillId="34" borderId="13" xfId="43" applyNumberFormat="1" applyFont="1" applyFill="1" applyBorder="1" applyAlignment="1">
      <alignment horizontal="center" vertical="center" wrapText="1"/>
    </xf>
    <xf numFmtId="0" fontId="20" fillId="0" borderId="14" xfId="0" applyFont="1" applyFill="1" applyBorder="1"/>
    <xf numFmtId="0" fontId="20" fillId="0" borderId="14" xfId="0" applyFont="1" applyFill="1" applyBorder="1" applyAlignment="1">
      <alignment horizontal="center"/>
    </xf>
    <xf numFmtId="14" fontId="24" fillId="0" borderId="14" xfId="0" applyNumberFormat="1" applyFont="1" applyFill="1" applyBorder="1"/>
    <xf numFmtId="0" fontId="24" fillId="0" borderId="14" xfId="0" applyFont="1" applyFill="1" applyBorder="1"/>
    <xf numFmtId="0" fontId="26" fillId="38" borderId="19" xfId="0" applyFont="1" applyFill="1" applyBorder="1" applyAlignment="1">
      <alignment vertical="center"/>
    </xf>
    <xf numFmtId="164" fontId="26" fillId="38" borderId="20" xfId="1" applyNumberFormat="1" applyFont="1" applyFill="1" applyBorder="1" applyAlignment="1">
      <alignment horizontal="center" vertical="center"/>
    </xf>
    <xf numFmtId="0" fontId="0" fillId="0" borderId="0" xfId="0" applyAlignment="1"/>
    <xf numFmtId="0" fontId="24" fillId="0" borderId="0" xfId="0" applyFont="1" applyAlignment="1"/>
    <xf numFmtId="1" fontId="0" fillId="0" borderId="0" xfId="0" applyNumberFormat="1" applyAlignment="1"/>
    <xf numFmtId="14" fontId="0" fillId="0" borderId="0" xfId="0" applyNumberFormat="1" applyAlignment="1"/>
    <xf numFmtId="165" fontId="16" fillId="37" borderId="0" xfId="1" applyNumberFormat="1" applyFont="1" applyFill="1"/>
    <xf numFmtId="164" fontId="27" fillId="37" borderId="20" xfId="1" applyNumberFormat="1" applyFont="1" applyFill="1" applyBorder="1" applyAlignment="1">
      <alignment horizontal="center" vertical="center"/>
    </xf>
    <xf numFmtId="0" fontId="27" fillId="38" borderId="19" xfId="0" applyFont="1" applyFill="1" applyBorder="1" applyAlignment="1">
      <alignment vertical="center"/>
    </xf>
    <xf numFmtId="164" fontId="27" fillId="38" borderId="20" xfId="1" applyNumberFormat="1" applyFont="1" applyFill="1" applyBorder="1" applyAlignment="1">
      <alignment horizontal="center" vertical="center"/>
    </xf>
    <xf numFmtId="0" fontId="16" fillId="0" borderId="21" xfId="0" applyFont="1" applyBorder="1"/>
    <xf numFmtId="0" fontId="26" fillId="38" borderId="23" xfId="0" applyFont="1" applyFill="1" applyBorder="1" applyAlignment="1">
      <alignment vertical="center"/>
    </xf>
    <xf numFmtId="164" fontId="26" fillId="38" borderId="18" xfId="1" applyNumberFormat="1" applyFont="1" applyFill="1" applyBorder="1" applyAlignment="1">
      <alignment horizontal="center" vertical="center"/>
    </xf>
    <xf numFmtId="0" fontId="26" fillId="38" borderId="24" xfId="0" applyFont="1" applyFill="1" applyBorder="1" applyAlignment="1">
      <alignment vertical="center"/>
    </xf>
    <xf numFmtId="164" fontId="26" fillId="38" borderId="25" xfId="1" applyNumberFormat="1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vertical="center"/>
    </xf>
    <xf numFmtId="164" fontId="24" fillId="0" borderId="0" xfId="0" applyNumberFormat="1" applyFont="1" applyAlignment="1">
      <alignment horizontal="right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right"/>
    </xf>
    <xf numFmtId="14" fontId="16" fillId="0" borderId="11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7" fillId="38" borderId="24" xfId="0" applyFont="1" applyFill="1" applyBorder="1" applyAlignment="1">
      <alignment vertical="center"/>
    </xf>
    <xf numFmtId="164" fontId="16" fillId="0" borderId="0" xfId="0" applyNumberFormat="1" applyFont="1"/>
    <xf numFmtId="0" fontId="0" fillId="37" borderId="18" xfId="0" applyFill="1" applyBorder="1"/>
    <xf numFmtId="164" fontId="16" fillId="37" borderId="12" xfId="0" applyNumberFormat="1" applyFont="1" applyFill="1" applyBorder="1"/>
    <xf numFmtId="165" fontId="16" fillId="0" borderId="22" xfId="1" applyNumberFormat="1" applyFont="1" applyBorder="1"/>
    <xf numFmtId="1" fontId="24" fillId="35" borderId="14" xfId="1" applyNumberFormat="1" applyFont="1" applyFill="1" applyBorder="1"/>
    <xf numFmtId="1" fontId="24" fillId="0" borderId="14" xfId="0" applyNumberFormat="1" applyFont="1" applyBorder="1"/>
    <xf numFmtId="0" fontId="24" fillId="0" borderId="15" xfId="0" applyFont="1" applyBorder="1"/>
    <xf numFmtId="1" fontId="24" fillId="0" borderId="14" xfId="1" applyNumberFormat="1" applyFont="1" applyBorder="1"/>
    <xf numFmtId="0" fontId="24" fillId="0" borderId="14" xfId="1" applyNumberFormat="1" applyFont="1" applyBorder="1"/>
    <xf numFmtId="164" fontId="24" fillId="0" borderId="0" xfId="1" applyNumberFormat="1" applyFont="1" applyFill="1" applyBorder="1"/>
    <xf numFmtId="0" fontId="24" fillId="0" borderId="16" xfId="0" applyFont="1" applyBorder="1"/>
    <xf numFmtId="0" fontId="24" fillId="0" borderId="15" xfId="0" applyFont="1" applyFill="1" applyBorder="1"/>
    <xf numFmtId="0" fontId="24" fillId="0" borderId="14" xfId="1" applyNumberFormat="1" applyFont="1" applyFill="1" applyBorder="1"/>
    <xf numFmtId="1" fontId="24" fillId="0" borderId="14" xfId="1" applyNumberFormat="1" applyFont="1" applyFill="1" applyBorder="1"/>
    <xf numFmtId="0" fontId="24" fillId="0" borderId="16" xfId="0" applyFont="1" applyFill="1" applyBorder="1"/>
    <xf numFmtId="0" fontId="24" fillId="0" borderId="0" xfId="0" applyFont="1" applyFill="1"/>
    <xf numFmtId="164" fontId="24" fillId="0" borderId="0" xfId="1" applyNumberFormat="1" applyFont="1" applyBorder="1"/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4" xr:uid="{D42CC216-5069-4734-B515-8881B500DD0F}"/>
    <cellStyle name="Normal 2 2" xfId="43" xr:uid="{4FDBF502-E375-4CBF-8043-74C7BF9D443F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E144-EF99-443E-B896-4579A3FEAD2F}">
  <dimension ref="A1:AJ190"/>
  <sheetViews>
    <sheetView tabSelected="1" topLeftCell="N1" zoomScale="90" zoomScaleNormal="90" workbookViewId="0">
      <selection activeCell="K3" sqref="K3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6" width="11.42578125" style="16"/>
    <col min="7" max="7" width="14.85546875" bestFit="1" customWidth="1"/>
    <col min="8" max="8" width="12.28515625" customWidth="1"/>
    <col min="9" max="9" width="13.85546875" bestFit="1" customWidth="1"/>
    <col min="10" max="13" width="14.140625" customWidth="1"/>
    <col min="14" max="15" width="14.85546875" bestFit="1" customWidth="1"/>
    <col min="16" max="16" width="11.5703125" bestFit="1" customWidth="1"/>
    <col min="17" max="17" width="12.28515625" style="23" customWidth="1"/>
    <col min="18" max="18" width="11.5703125" bestFit="1" customWidth="1"/>
    <col min="19" max="20" width="12.42578125" customWidth="1"/>
    <col min="21" max="21" width="41.85546875" customWidth="1"/>
    <col min="22" max="22" width="26.28515625" customWidth="1"/>
    <col min="23" max="23" width="12.140625" style="21" bestFit="1" customWidth="1"/>
    <col min="24" max="24" width="12.85546875" style="16" customWidth="1"/>
    <col min="25" max="25" width="11.5703125" style="19" bestFit="1" customWidth="1"/>
    <col min="26" max="28" width="11.5703125" bestFit="1" customWidth="1"/>
    <col min="29" max="29" width="11.5703125" style="23" bestFit="1" customWidth="1"/>
    <col min="30" max="30" width="12.42578125" customWidth="1"/>
    <col min="31" max="31" width="11.5703125" bestFit="1" customWidth="1"/>
    <col min="32" max="32" width="12.140625" bestFit="1" customWidth="1"/>
    <col min="33" max="33" width="11.5703125" bestFit="1" customWidth="1"/>
    <col min="34" max="34" width="13.85546875" customWidth="1"/>
    <col min="35" max="35" width="11.5703125" bestFit="1" customWidth="1"/>
  </cols>
  <sheetData>
    <row r="1" spans="1:36" x14ac:dyDescent="0.25">
      <c r="A1" s="1" t="s">
        <v>0</v>
      </c>
    </row>
    <row r="2" spans="1:36" x14ac:dyDescent="0.25">
      <c r="A2" s="1" t="s">
        <v>1</v>
      </c>
    </row>
    <row r="3" spans="1:36" x14ac:dyDescent="0.25">
      <c r="A3" s="1" t="s">
        <v>224</v>
      </c>
    </row>
    <row r="4" spans="1:36" x14ac:dyDescent="0.25">
      <c r="A4" s="1" t="s">
        <v>2</v>
      </c>
    </row>
    <row r="5" spans="1:36" x14ac:dyDescent="0.25">
      <c r="A5" s="1" t="s">
        <v>236</v>
      </c>
    </row>
    <row r="6" spans="1:36" ht="15.75" thickBot="1" x14ac:dyDescent="0.3"/>
    <row r="7" spans="1:36" ht="15.7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3" t="s">
        <v>4</v>
      </c>
      <c r="Q7" s="54"/>
      <c r="R7" s="54"/>
      <c r="S7" s="54"/>
      <c r="T7" s="54"/>
      <c r="U7" s="54"/>
      <c r="V7" s="54"/>
      <c r="W7" s="55"/>
      <c r="X7" s="54"/>
      <c r="Y7" s="56"/>
      <c r="Z7" s="54"/>
      <c r="AA7" s="54"/>
      <c r="AB7" s="54"/>
      <c r="AC7" s="54"/>
      <c r="AD7" s="54"/>
      <c r="AE7" s="54"/>
      <c r="AF7" s="54"/>
      <c r="AG7" s="57"/>
    </row>
    <row r="8" spans="1:36" ht="56.25" x14ac:dyDescent="0.25">
      <c r="A8" s="2" t="s">
        <v>5</v>
      </c>
      <c r="B8" s="3" t="s">
        <v>6</v>
      </c>
      <c r="C8" s="2" t="s">
        <v>7</v>
      </c>
      <c r="D8" s="2" t="s">
        <v>8</v>
      </c>
      <c r="E8" s="4" t="s">
        <v>9</v>
      </c>
      <c r="F8" s="3" t="s">
        <v>10</v>
      </c>
      <c r="G8" s="5" t="s">
        <v>11</v>
      </c>
      <c r="H8" s="3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5" t="s">
        <v>18</v>
      </c>
      <c r="O8" s="5" t="s">
        <v>19</v>
      </c>
      <c r="P8" s="6" t="s">
        <v>20</v>
      </c>
      <c r="Q8" s="28" t="s">
        <v>21</v>
      </c>
      <c r="R8" s="7" t="s">
        <v>22</v>
      </c>
      <c r="S8" s="7" t="s">
        <v>23</v>
      </c>
      <c r="T8" s="8" t="s">
        <v>24</v>
      </c>
      <c r="U8" s="7" t="s">
        <v>25</v>
      </c>
      <c r="V8" s="8" t="s">
        <v>26</v>
      </c>
      <c r="W8" s="22" t="s">
        <v>27</v>
      </c>
      <c r="X8" s="8" t="s">
        <v>28</v>
      </c>
      <c r="Y8" s="20" t="s">
        <v>29</v>
      </c>
      <c r="Z8" s="8" t="s">
        <v>30</v>
      </c>
      <c r="AA8" s="8" t="s">
        <v>31</v>
      </c>
      <c r="AB8" s="8" t="s">
        <v>32</v>
      </c>
      <c r="AC8" s="24" t="s">
        <v>33</v>
      </c>
      <c r="AD8" s="8" t="s">
        <v>34</v>
      </c>
      <c r="AE8" s="8" t="s">
        <v>35</v>
      </c>
      <c r="AF8" s="8" t="s">
        <v>36</v>
      </c>
      <c r="AG8" s="8" t="s">
        <v>37</v>
      </c>
      <c r="AH8" s="9" t="s">
        <v>38</v>
      </c>
      <c r="AI8" s="10" t="s">
        <v>39</v>
      </c>
      <c r="AJ8" s="27" t="s">
        <v>235</v>
      </c>
    </row>
    <row r="9" spans="1:36" s="16" customFormat="1" ht="11.25" x14ac:dyDescent="0.2">
      <c r="A9" s="11">
        <v>1</v>
      </c>
      <c r="B9" s="12" t="s">
        <v>40</v>
      </c>
      <c r="C9" s="11" t="s">
        <v>41</v>
      </c>
      <c r="D9" s="17" t="s">
        <v>42</v>
      </c>
      <c r="E9" s="13" t="s">
        <v>211</v>
      </c>
      <c r="F9" s="13" t="s">
        <v>211</v>
      </c>
      <c r="G9" s="63">
        <v>35338</v>
      </c>
      <c r="H9" s="14">
        <v>0</v>
      </c>
      <c r="I9" s="14">
        <v>-54702</v>
      </c>
      <c r="J9" s="14">
        <v>0</v>
      </c>
      <c r="K9" s="14">
        <v>0</v>
      </c>
      <c r="L9" s="14">
        <v>0</v>
      </c>
      <c r="M9" s="14">
        <v>0</v>
      </c>
      <c r="N9" s="14">
        <v>90040</v>
      </c>
      <c r="O9" s="64">
        <f>G9-H9-I9-J9-K9-L9-M9-N9</f>
        <v>0</v>
      </c>
      <c r="P9" s="65" t="s">
        <v>42</v>
      </c>
      <c r="Q9" s="66">
        <v>35338</v>
      </c>
      <c r="R9" s="14">
        <v>0</v>
      </c>
      <c r="S9" s="65">
        <v>0</v>
      </c>
      <c r="T9" s="14">
        <v>0</v>
      </c>
      <c r="U9" s="67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25">
        <v>0</v>
      </c>
      <c r="AC9" s="66">
        <v>0</v>
      </c>
      <c r="AD9" s="26">
        <v>0</v>
      </c>
      <c r="AE9" s="14">
        <v>0</v>
      </c>
      <c r="AF9" s="14">
        <v>0</v>
      </c>
      <c r="AG9" s="15">
        <v>0</v>
      </c>
      <c r="AH9" s="15"/>
      <c r="AI9" s="17"/>
      <c r="AJ9" s="68">
        <v>0</v>
      </c>
    </row>
    <row r="10" spans="1:36" s="16" customFormat="1" ht="11.25" x14ac:dyDescent="0.2">
      <c r="A10" s="11">
        <v>2</v>
      </c>
      <c r="B10" s="12" t="s">
        <v>40</v>
      </c>
      <c r="C10" s="11" t="s">
        <v>41</v>
      </c>
      <c r="D10" s="17" t="s">
        <v>43</v>
      </c>
      <c r="E10" s="13" t="s">
        <v>211</v>
      </c>
      <c r="F10" s="13" t="s">
        <v>211</v>
      </c>
      <c r="G10" s="63">
        <v>136500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136500</v>
      </c>
      <c r="O10" s="64">
        <f t="shared" ref="O10:O73" si="0">G10-H10-I10-J10-K10-L10-M10-N10</f>
        <v>0</v>
      </c>
      <c r="P10" s="65" t="s">
        <v>43</v>
      </c>
      <c r="Q10" s="66">
        <v>136500</v>
      </c>
      <c r="R10" s="14">
        <v>0</v>
      </c>
      <c r="S10" s="65">
        <v>0</v>
      </c>
      <c r="T10" s="14">
        <v>0</v>
      </c>
      <c r="U10" s="67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25">
        <v>0</v>
      </c>
      <c r="AC10" s="66">
        <v>0</v>
      </c>
      <c r="AD10" s="26">
        <v>0</v>
      </c>
      <c r="AE10" s="14">
        <v>0</v>
      </c>
      <c r="AF10" s="14">
        <v>0</v>
      </c>
      <c r="AG10" s="15">
        <v>0</v>
      </c>
      <c r="AH10" s="15"/>
      <c r="AI10" s="17"/>
      <c r="AJ10" s="68">
        <v>0</v>
      </c>
    </row>
    <row r="11" spans="1:36" s="16" customFormat="1" ht="11.25" x14ac:dyDescent="0.2">
      <c r="A11" s="11">
        <v>3</v>
      </c>
      <c r="B11" s="12" t="s">
        <v>40</v>
      </c>
      <c r="C11" s="11" t="s">
        <v>41</v>
      </c>
      <c r="D11" s="17" t="s">
        <v>44</v>
      </c>
      <c r="E11" s="13" t="s">
        <v>211</v>
      </c>
      <c r="F11" s="13" t="s">
        <v>211</v>
      </c>
      <c r="G11" s="63">
        <v>136500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136500</v>
      </c>
      <c r="O11" s="64">
        <f t="shared" si="0"/>
        <v>0</v>
      </c>
      <c r="P11" s="65" t="s">
        <v>44</v>
      </c>
      <c r="Q11" s="66">
        <v>136500</v>
      </c>
      <c r="R11" s="14">
        <v>0</v>
      </c>
      <c r="S11" s="65">
        <v>0</v>
      </c>
      <c r="T11" s="14">
        <v>0</v>
      </c>
      <c r="U11" s="67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25">
        <v>0</v>
      </c>
      <c r="AC11" s="66">
        <v>0</v>
      </c>
      <c r="AD11" s="26">
        <v>0</v>
      </c>
      <c r="AE11" s="14">
        <v>0</v>
      </c>
      <c r="AF11" s="14">
        <v>0</v>
      </c>
      <c r="AG11" s="15">
        <v>0</v>
      </c>
      <c r="AH11" s="15"/>
      <c r="AI11" s="17"/>
      <c r="AJ11" s="68">
        <v>0</v>
      </c>
    </row>
    <row r="12" spans="1:36" s="16" customFormat="1" ht="11.25" x14ac:dyDescent="0.2">
      <c r="A12" s="11">
        <v>4</v>
      </c>
      <c r="B12" s="12" t="s">
        <v>40</v>
      </c>
      <c r="C12" s="11" t="s">
        <v>41</v>
      </c>
      <c r="D12" s="17" t="s">
        <v>45</v>
      </c>
      <c r="E12" s="13" t="s">
        <v>211</v>
      </c>
      <c r="F12" s="13" t="s">
        <v>211</v>
      </c>
      <c r="G12" s="63">
        <v>104421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104421</v>
      </c>
      <c r="O12" s="64">
        <f t="shared" si="0"/>
        <v>0</v>
      </c>
      <c r="P12" s="65" t="s">
        <v>45</v>
      </c>
      <c r="Q12" s="66">
        <v>104421</v>
      </c>
      <c r="R12" s="14">
        <v>0</v>
      </c>
      <c r="S12" s="65">
        <v>0</v>
      </c>
      <c r="T12" s="14">
        <v>0</v>
      </c>
      <c r="U12" s="67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25">
        <v>0</v>
      </c>
      <c r="AC12" s="66">
        <v>0</v>
      </c>
      <c r="AD12" s="26">
        <v>0</v>
      </c>
      <c r="AE12" s="14">
        <v>0</v>
      </c>
      <c r="AF12" s="14">
        <v>0</v>
      </c>
      <c r="AG12" s="15">
        <v>0</v>
      </c>
      <c r="AH12" s="15"/>
      <c r="AI12" s="17"/>
      <c r="AJ12" s="68">
        <v>0</v>
      </c>
    </row>
    <row r="13" spans="1:36" s="16" customFormat="1" ht="11.25" x14ac:dyDescent="0.2">
      <c r="A13" s="11">
        <v>5</v>
      </c>
      <c r="B13" s="12" t="s">
        <v>40</v>
      </c>
      <c r="C13" s="11" t="s">
        <v>41</v>
      </c>
      <c r="D13" s="17" t="s">
        <v>46</v>
      </c>
      <c r="E13" s="13" t="s">
        <v>211</v>
      </c>
      <c r="F13" s="13" t="s">
        <v>211</v>
      </c>
      <c r="G13" s="63">
        <v>79143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79143</v>
      </c>
      <c r="O13" s="64">
        <f t="shared" si="0"/>
        <v>0</v>
      </c>
      <c r="P13" s="65" t="s">
        <v>46</v>
      </c>
      <c r="Q13" s="66">
        <v>79143</v>
      </c>
      <c r="R13" s="14">
        <v>0</v>
      </c>
      <c r="S13" s="65">
        <v>0</v>
      </c>
      <c r="T13" s="14">
        <v>0</v>
      </c>
      <c r="U13" s="67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25">
        <v>0</v>
      </c>
      <c r="AC13" s="66">
        <v>0</v>
      </c>
      <c r="AD13" s="26">
        <v>0</v>
      </c>
      <c r="AE13" s="14">
        <v>0</v>
      </c>
      <c r="AF13" s="14">
        <v>0</v>
      </c>
      <c r="AG13" s="15">
        <v>0</v>
      </c>
      <c r="AH13" s="15"/>
      <c r="AI13" s="17"/>
      <c r="AJ13" s="68">
        <v>0</v>
      </c>
    </row>
    <row r="14" spans="1:36" s="16" customFormat="1" ht="11.25" x14ac:dyDescent="0.2">
      <c r="A14" s="11">
        <v>6</v>
      </c>
      <c r="B14" s="12" t="s">
        <v>40</v>
      </c>
      <c r="C14" s="11" t="s">
        <v>41</v>
      </c>
      <c r="D14" s="17" t="s">
        <v>47</v>
      </c>
      <c r="E14" s="13" t="s">
        <v>212</v>
      </c>
      <c r="F14" s="13" t="s">
        <v>212</v>
      </c>
      <c r="G14" s="63">
        <v>10800</v>
      </c>
      <c r="H14" s="14">
        <v>0</v>
      </c>
      <c r="I14" s="17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64">
        <f t="shared" si="0"/>
        <v>10800</v>
      </c>
      <c r="P14" s="65" t="s">
        <v>47</v>
      </c>
      <c r="Q14" s="66">
        <v>0</v>
      </c>
      <c r="R14" s="14">
        <v>0</v>
      </c>
      <c r="S14" s="65">
        <v>0</v>
      </c>
      <c r="T14" s="14">
        <v>0</v>
      </c>
      <c r="U14" s="67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25">
        <v>0</v>
      </c>
      <c r="AC14" s="66">
        <v>0</v>
      </c>
      <c r="AD14" s="26">
        <v>0</v>
      </c>
      <c r="AE14" s="14">
        <v>0</v>
      </c>
      <c r="AF14" s="14">
        <v>0</v>
      </c>
      <c r="AG14" s="15">
        <v>0</v>
      </c>
      <c r="AH14" s="17"/>
      <c r="AI14" s="17"/>
      <c r="AJ14" s="68">
        <v>0</v>
      </c>
    </row>
    <row r="15" spans="1:36" s="16" customFormat="1" ht="11.25" x14ac:dyDescent="0.2">
      <c r="A15" s="11">
        <v>7</v>
      </c>
      <c r="B15" s="12" t="s">
        <v>40</v>
      </c>
      <c r="C15" s="11" t="s">
        <v>41</v>
      </c>
      <c r="D15" s="17" t="s">
        <v>48</v>
      </c>
      <c r="E15" s="13" t="s">
        <v>212</v>
      </c>
      <c r="F15" s="13" t="s">
        <v>212</v>
      </c>
      <c r="G15" s="63">
        <v>43900</v>
      </c>
      <c r="H15" s="14">
        <v>0</v>
      </c>
      <c r="I15" s="17">
        <v>0</v>
      </c>
      <c r="J15" s="14">
        <v>0</v>
      </c>
      <c r="K15" s="14">
        <v>0</v>
      </c>
      <c r="L15" s="14">
        <v>0</v>
      </c>
      <c r="M15" s="14">
        <v>0</v>
      </c>
      <c r="N15" s="14">
        <v>43900</v>
      </c>
      <c r="O15" s="64">
        <f t="shared" si="0"/>
        <v>0</v>
      </c>
      <c r="P15" s="65" t="s">
        <v>48</v>
      </c>
      <c r="Q15" s="66">
        <v>43900</v>
      </c>
      <c r="R15" s="14">
        <v>0</v>
      </c>
      <c r="S15" s="65">
        <v>0</v>
      </c>
      <c r="T15" s="14">
        <v>0</v>
      </c>
      <c r="U15" s="67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25">
        <v>0</v>
      </c>
      <c r="AC15" s="66">
        <v>0</v>
      </c>
      <c r="AD15" s="26">
        <v>0</v>
      </c>
      <c r="AE15" s="14">
        <v>0</v>
      </c>
      <c r="AF15" s="14">
        <v>0</v>
      </c>
      <c r="AG15" s="15">
        <v>0</v>
      </c>
      <c r="AH15" s="17"/>
      <c r="AI15" s="17"/>
      <c r="AJ15" s="68">
        <v>0</v>
      </c>
    </row>
    <row r="16" spans="1:36" s="16" customFormat="1" ht="11.25" x14ac:dyDescent="0.2">
      <c r="A16" s="11">
        <v>8</v>
      </c>
      <c r="B16" s="12" t="s">
        <v>40</v>
      </c>
      <c r="C16" s="11" t="s">
        <v>41</v>
      </c>
      <c r="D16" s="17" t="s">
        <v>49</v>
      </c>
      <c r="E16" s="13" t="s">
        <v>212</v>
      </c>
      <c r="F16" s="13" t="s">
        <v>212</v>
      </c>
      <c r="G16" s="63">
        <v>552500</v>
      </c>
      <c r="H16" s="14">
        <v>0</v>
      </c>
      <c r="I16" s="17">
        <v>0</v>
      </c>
      <c r="J16" s="14">
        <v>0</v>
      </c>
      <c r="K16" s="14">
        <v>0</v>
      </c>
      <c r="L16" s="14">
        <v>0</v>
      </c>
      <c r="M16" s="14">
        <v>0</v>
      </c>
      <c r="N16" s="14">
        <v>552500</v>
      </c>
      <c r="O16" s="64">
        <f t="shared" si="0"/>
        <v>0</v>
      </c>
      <c r="P16" s="65" t="s">
        <v>49</v>
      </c>
      <c r="Q16" s="66">
        <v>552500</v>
      </c>
      <c r="R16" s="14">
        <v>0</v>
      </c>
      <c r="S16" s="65">
        <v>0</v>
      </c>
      <c r="T16" s="14">
        <v>0</v>
      </c>
      <c r="U16" s="67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25">
        <v>0</v>
      </c>
      <c r="AC16" s="66">
        <v>0</v>
      </c>
      <c r="AD16" s="26">
        <v>0</v>
      </c>
      <c r="AE16" s="14">
        <v>0</v>
      </c>
      <c r="AF16" s="14">
        <v>0</v>
      </c>
      <c r="AG16" s="15">
        <v>0</v>
      </c>
      <c r="AH16" s="17"/>
      <c r="AI16" s="17"/>
      <c r="AJ16" s="68">
        <v>0</v>
      </c>
    </row>
    <row r="17" spans="1:36" s="16" customFormat="1" ht="11.25" x14ac:dyDescent="0.2">
      <c r="A17" s="11">
        <v>9</v>
      </c>
      <c r="B17" s="12" t="s">
        <v>40</v>
      </c>
      <c r="C17" s="11" t="s">
        <v>41</v>
      </c>
      <c r="D17" s="17" t="s">
        <v>50</v>
      </c>
      <c r="E17" s="13" t="s">
        <v>212</v>
      </c>
      <c r="F17" s="13" t="s">
        <v>212</v>
      </c>
      <c r="G17" s="63">
        <v>42800</v>
      </c>
      <c r="H17" s="14">
        <v>0</v>
      </c>
      <c r="I17" s="17">
        <v>0</v>
      </c>
      <c r="J17" s="14">
        <v>0</v>
      </c>
      <c r="K17" s="14">
        <v>0</v>
      </c>
      <c r="L17" s="14">
        <v>0</v>
      </c>
      <c r="M17" s="14">
        <v>0</v>
      </c>
      <c r="N17" s="14">
        <v>37400</v>
      </c>
      <c r="O17" s="64">
        <f t="shared" si="0"/>
        <v>5400</v>
      </c>
      <c r="P17" s="65" t="s">
        <v>50</v>
      </c>
      <c r="Q17" s="66">
        <v>42800</v>
      </c>
      <c r="R17" s="14">
        <v>0</v>
      </c>
      <c r="S17" s="65">
        <v>0</v>
      </c>
      <c r="T17" s="14">
        <v>0</v>
      </c>
      <c r="U17" s="67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25">
        <v>0</v>
      </c>
      <c r="AC17" s="66">
        <v>5400</v>
      </c>
      <c r="AD17" s="26">
        <v>0</v>
      </c>
      <c r="AE17" s="14">
        <v>0</v>
      </c>
      <c r="AF17" s="14">
        <v>0</v>
      </c>
      <c r="AG17" s="15">
        <v>0</v>
      </c>
      <c r="AH17" s="17"/>
      <c r="AI17" s="17"/>
      <c r="AJ17" s="68">
        <v>0</v>
      </c>
    </row>
    <row r="18" spans="1:36" s="16" customFormat="1" ht="11.25" x14ac:dyDescent="0.2">
      <c r="A18" s="11">
        <v>10</v>
      </c>
      <c r="B18" s="12" t="s">
        <v>40</v>
      </c>
      <c r="C18" s="11" t="s">
        <v>41</v>
      </c>
      <c r="D18" s="17" t="s">
        <v>51</v>
      </c>
      <c r="E18" s="13" t="s">
        <v>212</v>
      </c>
      <c r="F18" s="13" t="s">
        <v>212</v>
      </c>
      <c r="G18" s="63">
        <v>159836</v>
      </c>
      <c r="H18" s="14">
        <v>0</v>
      </c>
      <c r="I18" s="17">
        <v>0</v>
      </c>
      <c r="J18" s="14">
        <v>0</v>
      </c>
      <c r="K18" s="14">
        <v>0</v>
      </c>
      <c r="L18" s="14">
        <v>0</v>
      </c>
      <c r="M18" s="14">
        <v>0</v>
      </c>
      <c r="N18" s="14">
        <v>159836</v>
      </c>
      <c r="O18" s="64">
        <f t="shared" si="0"/>
        <v>0</v>
      </c>
      <c r="P18" s="65" t="s">
        <v>51</v>
      </c>
      <c r="Q18" s="66">
        <v>159836</v>
      </c>
      <c r="R18" s="14">
        <v>0</v>
      </c>
      <c r="S18" s="65">
        <v>0</v>
      </c>
      <c r="T18" s="14">
        <v>0</v>
      </c>
      <c r="U18" s="67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25">
        <v>0</v>
      </c>
      <c r="AC18" s="66">
        <v>0</v>
      </c>
      <c r="AD18" s="26">
        <v>0</v>
      </c>
      <c r="AE18" s="14">
        <v>0</v>
      </c>
      <c r="AF18" s="14">
        <v>0</v>
      </c>
      <c r="AG18" s="15">
        <v>0</v>
      </c>
      <c r="AH18" s="17"/>
      <c r="AI18" s="17"/>
      <c r="AJ18" s="68">
        <v>0</v>
      </c>
    </row>
    <row r="19" spans="1:36" s="16" customFormat="1" ht="11.25" x14ac:dyDescent="0.2">
      <c r="A19" s="11">
        <v>11</v>
      </c>
      <c r="B19" s="12" t="s">
        <v>40</v>
      </c>
      <c r="C19" s="11" t="s">
        <v>41</v>
      </c>
      <c r="D19" s="17" t="s">
        <v>52</v>
      </c>
      <c r="E19" s="13" t="s">
        <v>212</v>
      </c>
      <c r="F19" s="13" t="s">
        <v>212</v>
      </c>
      <c r="G19" s="63">
        <v>160350</v>
      </c>
      <c r="H19" s="14">
        <v>0</v>
      </c>
      <c r="I19" s="17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160350</v>
      </c>
      <c r="O19" s="64">
        <f t="shared" si="0"/>
        <v>0</v>
      </c>
      <c r="P19" s="65" t="s">
        <v>52</v>
      </c>
      <c r="Q19" s="66">
        <v>160350</v>
      </c>
      <c r="R19" s="14">
        <v>0</v>
      </c>
      <c r="S19" s="65">
        <v>0</v>
      </c>
      <c r="T19" s="14">
        <v>0</v>
      </c>
      <c r="U19" s="67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25">
        <v>0</v>
      </c>
      <c r="AC19" s="66">
        <v>0</v>
      </c>
      <c r="AD19" s="26">
        <v>0</v>
      </c>
      <c r="AE19" s="14">
        <v>0</v>
      </c>
      <c r="AF19" s="14">
        <v>0</v>
      </c>
      <c r="AG19" s="15">
        <v>0</v>
      </c>
      <c r="AH19" s="17"/>
      <c r="AI19" s="17"/>
      <c r="AJ19" s="68">
        <v>0</v>
      </c>
    </row>
    <row r="20" spans="1:36" s="16" customFormat="1" ht="11.25" x14ac:dyDescent="0.2">
      <c r="A20" s="11">
        <v>12</v>
      </c>
      <c r="B20" s="12" t="s">
        <v>40</v>
      </c>
      <c r="C20" s="11" t="s">
        <v>41</v>
      </c>
      <c r="D20" s="17" t="s">
        <v>53</v>
      </c>
      <c r="E20" s="13" t="s">
        <v>212</v>
      </c>
      <c r="F20" s="13" t="s">
        <v>212</v>
      </c>
      <c r="G20" s="63">
        <v>143578</v>
      </c>
      <c r="H20" s="14">
        <v>0</v>
      </c>
      <c r="I20" s="17">
        <v>0</v>
      </c>
      <c r="J20" s="14">
        <v>0</v>
      </c>
      <c r="K20" s="14">
        <v>0</v>
      </c>
      <c r="L20" s="14">
        <v>0</v>
      </c>
      <c r="M20" s="14">
        <v>0</v>
      </c>
      <c r="N20" s="14">
        <v>143578</v>
      </c>
      <c r="O20" s="64">
        <f t="shared" si="0"/>
        <v>0</v>
      </c>
      <c r="P20" s="65" t="s">
        <v>53</v>
      </c>
      <c r="Q20" s="66">
        <v>143578</v>
      </c>
      <c r="R20" s="14">
        <v>0</v>
      </c>
      <c r="S20" s="65">
        <v>0</v>
      </c>
      <c r="T20" s="14">
        <v>0</v>
      </c>
      <c r="U20" s="67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25">
        <v>0</v>
      </c>
      <c r="AC20" s="66">
        <v>0</v>
      </c>
      <c r="AD20" s="26">
        <v>0</v>
      </c>
      <c r="AE20" s="14">
        <v>0</v>
      </c>
      <c r="AF20" s="14">
        <v>0</v>
      </c>
      <c r="AG20" s="15">
        <v>0</v>
      </c>
      <c r="AH20" s="17"/>
      <c r="AI20" s="17"/>
      <c r="AJ20" s="68">
        <v>0</v>
      </c>
    </row>
    <row r="21" spans="1:36" s="16" customFormat="1" ht="11.25" x14ac:dyDescent="0.2">
      <c r="A21" s="11">
        <v>13</v>
      </c>
      <c r="B21" s="12" t="s">
        <v>40</v>
      </c>
      <c r="C21" s="11" t="s">
        <v>41</v>
      </c>
      <c r="D21" s="17" t="s">
        <v>54</v>
      </c>
      <c r="E21" s="13" t="s">
        <v>212</v>
      </c>
      <c r="F21" s="13" t="s">
        <v>212</v>
      </c>
      <c r="G21" s="63">
        <v>94169</v>
      </c>
      <c r="H21" s="14">
        <v>0</v>
      </c>
      <c r="I21" s="17">
        <v>0</v>
      </c>
      <c r="J21" s="14">
        <v>0</v>
      </c>
      <c r="K21" s="14">
        <v>0</v>
      </c>
      <c r="L21" s="14">
        <v>0</v>
      </c>
      <c r="M21" s="14">
        <v>0</v>
      </c>
      <c r="N21" s="14">
        <v>94169</v>
      </c>
      <c r="O21" s="64">
        <f t="shared" si="0"/>
        <v>0</v>
      </c>
      <c r="P21" s="65" t="s">
        <v>54</v>
      </c>
      <c r="Q21" s="66">
        <v>94169</v>
      </c>
      <c r="R21" s="14">
        <v>0</v>
      </c>
      <c r="S21" s="65">
        <v>0</v>
      </c>
      <c r="T21" s="14">
        <v>0</v>
      </c>
      <c r="U21" s="67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25">
        <v>0</v>
      </c>
      <c r="AC21" s="66">
        <v>0</v>
      </c>
      <c r="AD21" s="26">
        <v>0</v>
      </c>
      <c r="AE21" s="14">
        <v>0</v>
      </c>
      <c r="AF21" s="14">
        <v>0</v>
      </c>
      <c r="AG21" s="15">
        <v>0</v>
      </c>
      <c r="AH21" s="17"/>
      <c r="AI21" s="17"/>
      <c r="AJ21" s="68">
        <v>0</v>
      </c>
    </row>
    <row r="22" spans="1:36" s="16" customFormat="1" ht="11.25" x14ac:dyDescent="0.2">
      <c r="A22" s="11">
        <v>14</v>
      </c>
      <c r="B22" s="12" t="s">
        <v>40</v>
      </c>
      <c r="C22" s="11" t="s">
        <v>41</v>
      </c>
      <c r="D22" s="17" t="s">
        <v>55</v>
      </c>
      <c r="E22" s="13" t="s">
        <v>212</v>
      </c>
      <c r="F22" s="13" t="s">
        <v>212</v>
      </c>
      <c r="G22" s="63">
        <v>228555</v>
      </c>
      <c r="H22" s="14">
        <v>0</v>
      </c>
      <c r="I22" s="17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228555</v>
      </c>
      <c r="O22" s="64">
        <f t="shared" si="0"/>
        <v>0</v>
      </c>
      <c r="P22" s="65" t="s">
        <v>55</v>
      </c>
      <c r="Q22" s="66">
        <v>228555</v>
      </c>
      <c r="R22" s="14">
        <v>0</v>
      </c>
      <c r="S22" s="65">
        <v>0</v>
      </c>
      <c r="T22" s="14">
        <v>0</v>
      </c>
      <c r="U22" s="67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25">
        <v>0</v>
      </c>
      <c r="AC22" s="66">
        <v>0</v>
      </c>
      <c r="AD22" s="26">
        <v>0</v>
      </c>
      <c r="AE22" s="14">
        <v>0</v>
      </c>
      <c r="AF22" s="14">
        <v>0</v>
      </c>
      <c r="AG22" s="15">
        <v>0</v>
      </c>
      <c r="AH22" s="17"/>
      <c r="AI22" s="17"/>
      <c r="AJ22" s="68">
        <v>0</v>
      </c>
    </row>
    <row r="23" spans="1:36" s="16" customFormat="1" ht="11.25" x14ac:dyDescent="0.2">
      <c r="A23" s="11">
        <v>15</v>
      </c>
      <c r="B23" s="12" t="s">
        <v>40</v>
      </c>
      <c r="C23" s="11" t="s">
        <v>41</v>
      </c>
      <c r="D23" s="17" t="s">
        <v>56</v>
      </c>
      <c r="E23" s="13" t="s">
        <v>212</v>
      </c>
      <c r="F23" s="13" t="s">
        <v>212</v>
      </c>
      <c r="G23" s="63">
        <v>100009</v>
      </c>
      <c r="H23" s="14">
        <v>0</v>
      </c>
      <c r="I23" s="17">
        <v>0</v>
      </c>
      <c r="J23" s="14">
        <v>0</v>
      </c>
      <c r="K23" s="14">
        <v>0</v>
      </c>
      <c r="L23" s="14">
        <v>0</v>
      </c>
      <c r="M23" s="14">
        <v>0</v>
      </c>
      <c r="N23" s="14">
        <v>100009</v>
      </c>
      <c r="O23" s="64">
        <f t="shared" si="0"/>
        <v>0</v>
      </c>
      <c r="P23" s="65" t="s">
        <v>56</v>
      </c>
      <c r="Q23" s="66">
        <v>100009</v>
      </c>
      <c r="R23" s="14">
        <v>0</v>
      </c>
      <c r="S23" s="65">
        <v>0</v>
      </c>
      <c r="T23" s="14">
        <v>0</v>
      </c>
      <c r="U23" s="67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25">
        <v>0</v>
      </c>
      <c r="AC23" s="66">
        <v>0</v>
      </c>
      <c r="AD23" s="26">
        <v>0</v>
      </c>
      <c r="AE23" s="14">
        <v>0</v>
      </c>
      <c r="AF23" s="14">
        <v>0</v>
      </c>
      <c r="AG23" s="15">
        <v>0</v>
      </c>
      <c r="AH23" s="17"/>
      <c r="AI23" s="17"/>
      <c r="AJ23" s="68">
        <v>0</v>
      </c>
    </row>
    <row r="24" spans="1:36" s="16" customFormat="1" ht="11.25" x14ac:dyDescent="0.2">
      <c r="A24" s="11">
        <v>16</v>
      </c>
      <c r="B24" s="12" t="s">
        <v>40</v>
      </c>
      <c r="C24" s="11" t="s">
        <v>41</v>
      </c>
      <c r="D24" s="17" t="s">
        <v>57</v>
      </c>
      <c r="E24" s="13" t="s">
        <v>212</v>
      </c>
      <c r="F24" s="13" t="s">
        <v>212</v>
      </c>
      <c r="G24" s="63">
        <v>543163</v>
      </c>
      <c r="H24" s="14">
        <v>0</v>
      </c>
      <c r="I24" s="17">
        <v>0</v>
      </c>
      <c r="J24" s="14">
        <v>0</v>
      </c>
      <c r="K24" s="14">
        <v>0</v>
      </c>
      <c r="L24" s="14">
        <v>0</v>
      </c>
      <c r="M24" s="14">
        <v>0</v>
      </c>
      <c r="N24" s="14">
        <v>543163</v>
      </c>
      <c r="O24" s="64">
        <f t="shared" si="0"/>
        <v>0</v>
      </c>
      <c r="P24" s="65" t="s">
        <v>57</v>
      </c>
      <c r="Q24" s="66">
        <v>543163</v>
      </c>
      <c r="R24" s="14">
        <v>0</v>
      </c>
      <c r="S24" s="65">
        <v>0</v>
      </c>
      <c r="T24" s="14">
        <v>0</v>
      </c>
      <c r="U24" s="67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25">
        <v>0</v>
      </c>
      <c r="AC24" s="66">
        <v>0</v>
      </c>
      <c r="AD24" s="26">
        <v>0</v>
      </c>
      <c r="AE24" s="14">
        <v>0</v>
      </c>
      <c r="AF24" s="14">
        <v>0</v>
      </c>
      <c r="AG24" s="15">
        <v>0</v>
      </c>
      <c r="AH24" s="17"/>
      <c r="AI24" s="17"/>
      <c r="AJ24" s="68">
        <v>0</v>
      </c>
    </row>
    <row r="25" spans="1:36" s="16" customFormat="1" ht="11.25" x14ac:dyDescent="0.2">
      <c r="A25" s="11">
        <v>17</v>
      </c>
      <c r="B25" s="12" t="s">
        <v>40</v>
      </c>
      <c r="C25" s="11" t="s">
        <v>41</v>
      </c>
      <c r="D25" s="17" t="s">
        <v>58</v>
      </c>
      <c r="E25" s="13" t="s">
        <v>213</v>
      </c>
      <c r="F25" s="13" t="s">
        <v>213</v>
      </c>
      <c r="G25" s="63">
        <v>166977</v>
      </c>
      <c r="H25" s="14">
        <v>0</v>
      </c>
      <c r="I25" s="17">
        <v>-309803</v>
      </c>
      <c r="J25" s="14">
        <v>0</v>
      </c>
      <c r="K25" s="14">
        <v>0</v>
      </c>
      <c r="L25" s="14">
        <v>0</v>
      </c>
      <c r="M25" s="14">
        <v>0</v>
      </c>
      <c r="N25" s="14">
        <v>476780</v>
      </c>
      <c r="O25" s="64">
        <f t="shared" si="0"/>
        <v>0</v>
      </c>
      <c r="P25" s="65" t="s">
        <v>58</v>
      </c>
      <c r="Q25" s="66">
        <v>166977</v>
      </c>
      <c r="R25" s="14">
        <v>0</v>
      </c>
      <c r="S25" s="65">
        <v>0</v>
      </c>
      <c r="T25" s="14">
        <v>0</v>
      </c>
      <c r="U25" s="67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25">
        <v>0</v>
      </c>
      <c r="AC25" s="66">
        <v>0</v>
      </c>
      <c r="AD25" s="26">
        <v>0</v>
      </c>
      <c r="AE25" s="14">
        <v>0</v>
      </c>
      <c r="AF25" s="14">
        <v>0</v>
      </c>
      <c r="AG25" s="15">
        <v>0</v>
      </c>
      <c r="AH25" s="17"/>
      <c r="AI25" s="17"/>
      <c r="AJ25" s="68">
        <v>0</v>
      </c>
    </row>
    <row r="26" spans="1:36" s="16" customFormat="1" ht="11.25" x14ac:dyDescent="0.2">
      <c r="A26" s="11">
        <v>18</v>
      </c>
      <c r="B26" s="12" t="s">
        <v>40</v>
      </c>
      <c r="C26" s="11" t="s">
        <v>41</v>
      </c>
      <c r="D26" s="17" t="s">
        <v>59</v>
      </c>
      <c r="E26" s="13" t="s">
        <v>214</v>
      </c>
      <c r="F26" s="13" t="s">
        <v>214</v>
      </c>
      <c r="G26" s="63">
        <v>152865</v>
      </c>
      <c r="H26" s="14">
        <v>0</v>
      </c>
      <c r="I26" s="17">
        <v>0</v>
      </c>
      <c r="J26" s="14">
        <v>0</v>
      </c>
      <c r="K26" s="14">
        <v>0</v>
      </c>
      <c r="L26" s="14">
        <v>0</v>
      </c>
      <c r="M26" s="14">
        <v>0</v>
      </c>
      <c r="N26" s="14">
        <v>152865</v>
      </c>
      <c r="O26" s="64">
        <f t="shared" si="0"/>
        <v>0</v>
      </c>
      <c r="P26" s="65" t="s">
        <v>59</v>
      </c>
      <c r="Q26" s="66">
        <v>152865</v>
      </c>
      <c r="R26" s="14">
        <v>0</v>
      </c>
      <c r="S26" s="65">
        <v>0</v>
      </c>
      <c r="T26" s="14">
        <v>0</v>
      </c>
      <c r="U26" s="67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25">
        <v>0</v>
      </c>
      <c r="AC26" s="66">
        <v>0</v>
      </c>
      <c r="AD26" s="26">
        <v>0</v>
      </c>
      <c r="AE26" s="14">
        <v>0</v>
      </c>
      <c r="AF26" s="14">
        <v>0</v>
      </c>
      <c r="AG26" s="15">
        <v>0</v>
      </c>
      <c r="AH26" s="17"/>
      <c r="AI26" s="17"/>
      <c r="AJ26" s="68">
        <v>0</v>
      </c>
    </row>
    <row r="27" spans="1:36" s="16" customFormat="1" ht="11.25" x14ac:dyDescent="0.2">
      <c r="A27" s="11">
        <v>19</v>
      </c>
      <c r="B27" s="12" t="s">
        <v>40</v>
      </c>
      <c r="C27" s="11" t="s">
        <v>41</v>
      </c>
      <c r="D27" s="17" t="s">
        <v>60</v>
      </c>
      <c r="E27" s="13" t="s">
        <v>214</v>
      </c>
      <c r="F27" s="13" t="s">
        <v>214</v>
      </c>
      <c r="G27" s="63">
        <v>161540</v>
      </c>
      <c r="H27" s="14">
        <v>0</v>
      </c>
      <c r="I27" s="17">
        <v>0</v>
      </c>
      <c r="J27" s="14">
        <v>0</v>
      </c>
      <c r="K27" s="14">
        <v>0</v>
      </c>
      <c r="L27" s="14">
        <v>0</v>
      </c>
      <c r="M27" s="14">
        <v>0</v>
      </c>
      <c r="N27" s="14">
        <v>161540</v>
      </c>
      <c r="O27" s="64">
        <f t="shared" si="0"/>
        <v>0</v>
      </c>
      <c r="P27" s="65" t="s">
        <v>60</v>
      </c>
      <c r="Q27" s="66">
        <v>161540</v>
      </c>
      <c r="R27" s="14">
        <v>0</v>
      </c>
      <c r="S27" s="65">
        <v>0</v>
      </c>
      <c r="T27" s="14">
        <v>0</v>
      </c>
      <c r="U27" s="67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25">
        <v>0</v>
      </c>
      <c r="AC27" s="66">
        <v>0</v>
      </c>
      <c r="AD27" s="26">
        <v>0</v>
      </c>
      <c r="AE27" s="14">
        <v>0</v>
      </c>
      <c r="AF27" s="14">
        <v>0</v>
      </c>
      <c r="AG27" s="15">
        <v>0</v>
      </c>
      <c r="AH27" s="17"/>
      <c r="AI27" s="17"/>
      <c r="AJ27" s="68">
        <v>0</v>
      </c>
    </row>
    <row r="28" spans="1:36" s="16" customFormat="1" ht="11.25" x14ac:dyDescent="0.2">
      <c r="A28" s="11">
        <v>20</v>
      </c>
      <c r="B28" s="12" t="s">
        <v>40</v>
      </c>
      <c r="C28" s="11" t="s">
        <v>41</v>
      </c>
      <c r="D28" s="17" t="s">
        <v>61</v>
      </c>
      <c r="E28" s="13" t="s">
        <v>214</v>
      </c>
      <c r="F28" s="13" t="s">
        <v>214</v>
      </c>
      <c r="G28" s="63">
        <v>87678</v>
      </c>
      <c r="H28" s="14">
        <v>0</v>
      </c>
      <c r="I28" s="17">
        <v>0</v>
      </c>
      <c r="J28" s="14">
        <v>0</v>
      </c>
      <c r="K28" s="14">
        <v>0</v>
      </c>
      <c r="L28" s="14">
        <v>0</v>
      </c>
      <c r="M28" s="14">
        <v>0</v>
      </c>
      <c r="N28" s="14">
        <v>87678</v>
      </c>
      <c r="O28" s="64">
        <f t="shared" si="0"/>
        <v>0</v>
      </c>
      <c r="P28" s="65" t="s">
        <v>61</v>
      </c>
      <c r="Q28" s="66">
        <v>87678</v>
      </c>
      <c r="R28" s="14">
        <v>0</v>
      </c>
      <c r="S28" s="65">
        <v>0</v>
      </c>
      <c r="T28" s="14">
        <v>0</v>
      </c>
      <c r="U28" s="67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25">
        <v>0</v>
      </c>
      <c r="AC28" s="66">
        <v>0</v>
      </c>
      <c r="AD28" s="26">
        <v>0</v>
      </c>
      <c r="AE28" s="14">
        <v>0</v>
      </c>
      <c r="AF28" s="14">
        <v>0</v>
      </c>
      <c r="AG28" s="15">
        <v>0</v>
      </c>
      <c r="AH28" s="17"/>
      <c r="AI28" s="17"/>
      <c r="AJ28" s="68">
        <v>0</v>
      </c>
    </row>
    <row r="29" spans="1:36" s="16" customFormat="1" ht="11.25" x14ac:dyDescent="0.2">
      <c r="A29" s="11">
        <v>21</v>
      </c>
      <c r="B29" s="12" t="s">
        <v>40</v>
      </c>
      <c r="C29" s="11" t="s">
        <v>41</v>
      </c>
      <c r="D29" s="17" t="s">
        <v>62</v>
      </c>
      <c r="E29" s="13" t="s">
        <v>214</v>
      </c>
      <c r="F29" s="13" t="s">
        <v>214</v>
      </c>
      <c r="G29" s="63">
        <v>471576</v>
      </c>
      <c r="H29" s="14">
        <v>0</v>
      </c>
      <c r="I29" s="17">
        <v>0</v>
      </c>
      <c r="J29" s="14">
        <v>0</v>
      </c>
      <c r="K29" s="14">
        <v>0</v>
      </c>
      <c r="L29" s="14">
        <v>0</v>
      </c>
      <c r="M29" s="14">
        <v>0</v>
      </c>
      <c r="N29" s="14">
        <v>471576</v>
      </c>
      <c r="O29" s="64">
        <f t="shared" si="0"/>
        <v>0</v>
      </c>
      <c r="P29" s="65" t="s">
        <v>62</v>
      </c>
      <c r="Q29" s="66">
        <v>471576</v>
      </c>
      <c r="R29" s="14">
        <v>0</v>
      </c>
      <c r="S29" s="65">
        <v>0</v>
      </c>
      <c r="T29" s="14">
        <v>0</v>
      </c>
      <c r="U29" s="67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25">
        <v>0</v>
      </c>
      <c r="AC29" s="66">
        <v>0</v>
      </c>
      <c r="AD29" s="26">
        <v>0</v>
      </c>
      <c r="AE29" s="14">
        <v>0</v>
      </c>
      <c r="AF29" s="14">
        <v>0</v>
      </c>
      <c r="AG29" s="15">
        <v>0</v>
      </c>
      <c r="AH29" s="17"/>
      <c r="AI29" s="17"/>
      <c r="AJ29" s="68">
        <v>0</v>
      </c>
    </row>
    <row r="30" spans="1:36" s="16" customFormat="1" ht="11.25" x14ac:dyDescent="0.2">
      <c r="A30" s="11">
        <v>22</v>
      </c>
      <c r="B30" s="12" t="s">
        <v>40</v>
      </c>
      <c r="C30" s="11" t="s">
        <v>41</v>
      </c>
      <c r="D30" s="17" t="s">
        <v>63</v>
      </c>
      <c r="E30" s="13" t="s">
        <v>214</v>
      </c>
      <c r="F30" s="13" t="s">
        <v>214</v>
      </c>
      <c r="G30" s="63">
        <v>1189464</v>
      </c>
      <c r="H30" s="14">
        <v>0</v>
      </c>
      <c r="I30" s="17">
        <v>-2275409</v>
      </c>
      <c r="J30" s="14">
        <v>0</v>
      </c>
      <c r="K30" s="14">
        <v>0</v>
      </c>
      <c r="L30" s="14">
        <v>0</v>
      </c>
      <c r="M30" s="14">
        <v>0</v>
      </c>
      <c r="N30" s="14">
        <v>3464873</v>
      </c>
      <c r="O30" s="64">
        <f t="shared" si="0"/>
        <v>0</v>
      </c>
      <c r="P30" s="65" t="s">
        <v>63</v>
      </c>
      <c r="Q30" s="66">
        <v>1189464</v>
      </c>
      <c r="R30" s="14">
        <v>0</v>
      </c>
      <c r="S30" s="65">
        <v>0</v>
      </c>
      <c r="T30" s="14">
        <v>0</v>
      </c>
      <c r="U30" s="67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25">
        <v>0</v>
      </c>
      <c r="AC30" s="66">
        <v>0</v>
      </c>
      <c r="AD30" s="26">
        <v>0</v>
      </c>
      <c r="AE30" s="14">
        <v>0</v>
      </c>
      <c r="AF30" s="14">
        <v>0</v>
      </c>
      <c r="AG30" s="15">
        <v>0</v>
      </c>
      <c r="AH30" s="17"/>
      <c r="AI30" s="17"/>
      <c r="AJ30" s="68">
        <v>0</v>
      </c>
    </row>
    <row r="31" spans="1:36" s="16" customFormat="1" ht="11.25" x14ac:dyDescent="0.2">
      <c r="A31" s="11">
        <v>23</v>
      </c>
      <c r="B31" s="12" t="s">
        <v>40</v>
      </c>
      <c r="C31" s="11" t="s">
        <v>41</v>
      </c>
      <c r="D31" s="17" t="s">
        <v>64</v>
      </c>
      <c r="E31" s="13" t="s">
        <v>215</v>
      </c>
      <c r="F31" s="13" t="s">
        <v>215</v>
      </c>
      <c r="G31" s="63">
        <v>91590</v>
      </c>
      <c r="H31" s="14">
        <v>0</v>
      </c>
      <c r="I31" s="17">
        <v>0</v>
      </c>
      <c r="J31" s="14">
        <v>0</v>
      </c>
      <c r="K31" s="14">
        <v>0</v>
      </c>
      <c r="L31" s="14">
        <v>0</v>
      </c>
      <c r="M31" s="14">
        <v>0</v>
      </c>
      <c r="N31" s="14">
        <v>91590</v>
      </c>
      <c r="O31" s="64">
        <f t="shared" si="0"/>
        <v>0</v>
      </c>
      <c r="P31" s="65" t="s">
        <v>64</v>
      </c>
      <c r="Q31" s="66">
        <v>91590</v>
      </c>
      <c r="R31" s="14">
        <v>0</v>
      </c>
      <c r="S31" s="65">
        <v>0</v>
      </c>
      <c r="T31" s="14">
        <v>0</v>
      </c>
      <c r="U31" s="67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25">
        <v>0</v>
      </c>
      <c r="AC31" s="66">
        <v>0</v>
      </c>
      <c r="AD31" s="26">
        <v>0</v>
      </c>
      <c r="AE31" s="14">
        <v>0</v>
      </c>
      <c r="AF31" s="14">
        <v>0</v>
      </c>
      <c r="AG31" s="15">
        <v>0</v>
      </c>
      <c r="AH31" s="17"/>
      <c r="AI31" s="17"/>
      <c r="AJ31" s="68">
        <v>0</v>
      </c>
    </row>
    <row r="32" spans="1:36" s="16" customFormat="1" ht="11.25" x14ac:dyDescent="0.2">
      <c r="A32" s="11">
        <v>24</v>
      </c>
      <c r="B32" s="12" t="s">
        <v>40</v>
      </c>
      <c r="C32" s="11" t="s">
        <v>41</v>
      </c>
      <c r="D32" s="17" t="s">
        <v>65</v>
      </c>
      <c r="E32" s="13" t="s">
        <v>215</v>
      </c>
      <c r="F32" s="13" t="s">
        <v>215</v>
      </c>
      <c r="G32" s="63">
        <v>88500</v>
      </c>
      <c r="H32" s="14">
        <v>0</v>
      </c>
      <c r="I32" s="17">
        <v>0</v>
      </c>
      <c r="J32" s="14">
        <v>0</v>
      </c>
      <c r="K32" s="14">
        <v>0</v>
      </c>
      <c r="L32" s="14">
        <v>0</v>
      </c>
      <c r="M32" s="14">
        <v>0</v>
      </c>
      <c r="N32" s="14">
        <v>88500</v>
      </c>
      <c r="O32" s="64">
        <f t="shared" si="0"/>
        <v>0</v>
      </c>
      <c r="P32" s="65" t="s">
        <v>65</v>
      </c>
      <c r="Q32" s="66">
        <v>88500</v>
      </c>
      <c r="R32" s="14">
        <v>0</v>
      </c>
      <c r="S32" s="65">
        <v>0</v>
      </c>
      <c r="T32" s="14">
        <v>0</v>
      </c>
      <c r="U32" s="67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25">
        <v>0</v>
      </c>
      <c r="AC32" s="66">
        <v>0</v>
      </c>
      <c r="AD32" s="26">
        <v>0</v>
      </c>
      <c r="AE32" s="14">
        <v>0</v>
      </c>
      <c r="AF32" s="14">
        <v>0</v>
      </c>
      <c r="AG32" s="15">
        <v>0</v>
      </c>
      <c r="AH32" s="17"/>
      <c r="AI32" s="17"/>
      <c r="AJ32" s="68">
        <v>0</v>
      </c>
    </row>
    <row r="33" spans="1:36" s="16" customFormat="1" ht="11.25" x14ac:dyDescent="0.2">
      <c r="A33" s="11">
        <v>25</v>
      </c>
      <c r="B33" s="12" t="s">
        <v>40</v>
      </c>
      <c r="C33" s="11" t="s">
        <v>41</v>
      </c>
      <c r="D33" s="17" t="s">
        <v>66</v>
      </c>
      <c r="E33" s="13" t="s">
        <v>216</v>
      </c>
      <c r="F33" s="13" t="s">
        <v>216</v>
      </c>
      <c r="G33" s="63">
        <v>233914</v>
      </c>
      <c r="H33" s="14">
        <v>0</v>
      </c>
      <c r="I33" s="17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64">
        <f t="shared" si="0"/>
        <v>233914</v>
      </c>
      <c r="P33" s="65" t="s">
        <v>66</v>
      </c>
      <c r="Q33" s="66">
        <v>0</v>
      </c>
      <c r="R33" s="14">
        <v>0</v>
      </c>
      <c r="S33" s="65">
        <v>0</v>
      </c>
      <c r="T33" s="14">
        <v>0</v>
      </c>
      <c r="U33" s="67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25">
        <v>0</v>
      </c>
      <c r="AC33" s="66">
        <v>0</v>
      </c>
      <c r="AD33" s="26">
        <v>0</v>
      </c>
      <c r="AE33" s="14">
        <v>0</v>
      </c>
      <c r="AF33" s="14">
        <v>0</v>
      </c>
      <c r="AG33" s="15">
        <v>0</v>
      </c>
      <c r="AH33" s="17"/>
      <c r="AI33" s="17"/>
      <c r="AJ33" s="68">
        <v>0</v>
      </c>
    </row>
    <row r="34" spans="1:36" s="16" customFormat="1" ht="11.25" x14ac:dyDescent="0.2">
      <c r="A34" s="11">
        <v>26</v>
      </c>
      <c r="B34" s="12" t="s">
        <v>40</v>
      </c>
      <c r="C34" s="11" t="s">
        <v>41</v>
      </c>
      <c r="D34" s="17" t="s">
        <v>67</v>
      </c>
      <c r="E34" s="13" t="s">
        <v>216</v>
      </c>
      <c r="F34" s="13" t="s">
        <v>216</v>
      </c>
      <c r="G34" s="63">
        <v>227238</v>
      </c>
      <c r="H34" s="14">
        <v>0</v>
      </c>
      <c r="I34" s="17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64">
        <f t="shared" si="0"/>
        <v>227238</v>
      </c>
      <c r="P34" s="65" t="s">
        <v>67</v>
      </c>
      <c r="Q34" s="66">
        <v>0</v>
      </c>
      <c r="R34" s="14">
        <v>0</v>
      </c>
      <c r="S34" s="65">
        <v>0</v>
      </c>
      <c r="T34" s="14">
        <v>0</v>
      </c>
      <c r="U34" s="67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25">
        <v>0</v>
      </c>
      <c r="AC34" s="66">
        <v>0</v>
      </c>
      <c r="AD34" s="26">
        <v>0</v>
      </c>
      <c r="AE34" s="14">
        <v>0</v>
      </c>
      <c r="AF34" s="14">
        <v>0</v>
      </c>
      <c r="AG34" s="15">
        <v>0</v>
      </c>
      <c r="AH34" s="17"/>
      <c r="AI34" s="17"/>
      <c r="AJ34" s="68">
        <v>0</v>
      </c>
    </row>
    <row r="35" spans="1:36" s="16" customFormat="1" ht="11.25" x14ac:dyDescent="0.2">
      <c r="A35" s="11">
        <v>27</v>
      </c>
      <c r="B35" s="12" t="s">
        <v>40</v>
      </c>
      <c r="C35" s="11" t="s">
        <v>41</v>
      </c>
      <c r="D35" s="17" t="s">
        <v>68</v>
      </c>
      <c r="E35" s="13" t="s">
        <v>216</v>
      </c>
      <c r="F35" s="13" t="s">
        <v>216</v>
      </c>
      <c r="G35" s="66">
        <v>96869</v>
      </c>
      <c r="H35" s="14">
        <v>0</v>
      </c>
      <c r="I35" s="17">
        <v>0</v>
      </c>
      <c r="J35" s="14">
        <v>0</v>
      </c>
      <c r="K35" s="14">
        <v>0</v>
      </c>
      <c r="L35" s="14">
        <v>0</v>
      </c>
      <c r="M35" s="14">
        <v>0</v>
      </c>
      <c r="N35" s="14">
        <v>96869</v>
      </c>
      <c r="O35" s="64">
        <f t="shared" si="0"/>
        <v>0</v>
      </c>
      <c r="P35" s="65" t="s">
        <v>68</v>
      </c>
      <c r="Q35" s="66">
        <v>96869</v>
      </c>
      <c r="R35" s="14">
        <v>0</v>
      </c>
      <c r="S35" s="65">
        <v>0</v>
      </c>
      <c r="T35" s="14">
        <v>0</v>
      </c>
      <c r="U35" s="67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25">
        <v>0</v>
      </c>
      <c r="AC35" s="66">
        <v>0</v>
      </c>
      <c r="AD35" s="26">
        <v>0</v>
      </c>
      <c r="AE35" s="14">
        <v>0</v>
      </c>
      <c r="AF35" s="14">
        <v>0</v>
      </c>
      <c r="AG35" s="15">
        <v>0</v>
      </c>
      <c r="AH35" s="17"/>
      <c r="AI35" s="17"/>
      <c r="AJ35" s="68">
        <v>0</v>
      </c>
    </row>
    <row r="36" spans="1:36" s="16" customFormat="1" ht="11.25" x14ac:dyDescent="0.2">
      <c r="A36" s="11">
        <v>28</v>
      </c>
      <c r="B36" s="12" t="s">
        <v>40</v>
      </c>
      <c r="C36" s="11" t="s">
        <v>41</v>
      </c>
      <c r="D36" s="17" t="s">
        <v>69</v>
      </c>
      <c r="E36" s="13" t="s">
        <v>216</v>
      </c>
      <c r="F36" s="13" t="s">
        <v>216</v>
      </c>
      <c r="G36" s="66">
        <v>54500</v>
      </c>
      <c r="H36" s="14">
        <v>0</v>
      </c>
      <c r="I36" s="17">
        <v>0</v>
      </c>
      <c r="J36" s="14">
        <v>0</v>
      </c>
      <c r="K36" s="14">
        <v>0</v>
      </c>
      <c r="L36" s="14">
        <v>0</v>
      </c>
      <c r="M36" s="14">
        <v>0</v>
      </c>
      <c r="N36" s="14">
        <v>54500</v>
      </c>
      <c r="O36" s="64">
        <f t="shared" si="0"/>
        <v>0</v>
      </c>
      <c r="P36" s="65" t="s">
        <v>69</v>
      </c>
      <c r="Q36" s="66">
        <v>54500</v>
      </c>
      <c r="R36" s="14">
        <v>0</v>
      </c>
      <c r="S36" s="65">
        <v>0</v>
      </c>
      <c r="T36" s="14">
        <v>0</v>
      </c>
      <c r="U36" s="67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25">
        <v>0</v>
      </c>
      <c r="AC36" s="66">
        <v>0</v>
      </c>
      <c r="AD36" s="26">
        <v>0</v>
      </c>
      <c r="AE36" s="14">
        <v>0</v>
      </c>
      <c r="AF36" s="14">
        <v>0</v>
      </c>
      <c r="AG36" s="15">
        <v>0</v>
      </c>
      <c r="AH36" s="17"/>
      <c r="AI36" s="17"/>
      <c r="AJ36" s="68">
        <v>0</v>
      </c>
    </row>
    <row r="37" spans="1:36" s="16" customFormat="1" ht="11.25" x14ac:dyDescent="0.2">
      <c r="A37" s="11">
        <v>29</v>
      </c>
      <c r="B37" s="12" t="s">
        <v>40</v>
      </c>
      <c r="C37" s="11" t="s">
        <v>41</v>
      </c>
      <c r="D37" s="17" t="s">
        <v>70</v>
      </c>
      <c r="E37" s="13" t="s">
        <v>216</v>
      </c>
      <c r="F37" s="13" t="s">
        <v>216</v>
      </c>
      <c r="G37" s="66">
        <v>137848</v>
      </c>
      <c r="H37" s="14">
        <v>0</v>
      </c>
      <c r="I37" s="17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64">
        <f t="shared" si="0"/>
        <v>137848</v>
      </c>
      <c r="P37" s="65" t="s">
        <v>70</v>
      </c>
      <c r="Q37" s="66">
        <v>0</v>
      </c>
      <c r="R37" s="14">
        <v>0</v>
      </c>
      <c r="S37" s="65">
        <v>0</v>
      </c>
      <c r="T37" s="14">
        <v>0</v>
      </c>
      <c r="U37" s="67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25">
        <v>0</v>
      </c>
      <c r="AC37" s="66">
        <v>0</v>
      </c>
      <c r="AD37" s="26">
        <v>0</v>
      </c>
      <c r="AE37" s="14">
        <v>0</v>
      </c>
      <c r="AF37" s="14">
        <v>0</v>
      </c>
      <c r="AG37" s="15">
        <v>0</v>
      </c>
      <c r="AH37" s="17"/>
      <c r="AI37" s="17"/>
      <c r="AJ37" s="68">
        <v>0</v>
      </c>
    </row>
    <row r="38" spans="1:36" s="16" customFormat="1" ht="11.25" x14ac:dyDescent="0.2">
      <c r="A38" s="11">
        <v>30</v>
      </c>
      <c r="B38" s="12" t="s">
        <v>40</v>
      </c>
      <c r="C38" s="11" t="s">
        <v>41</v>
      </c>
      <c r="D38" s="17" t="s">
        <v>71</v>
      </c>
      <c r="E38" s="13" t="s">
        <v>216</v>
      </c>
      <c r="F38" s="13" t="s">
        <v>216</v>
      </c>
      <c r="G38" s="66">
        <v>10700</v>
      </c>
      <c r="H38" s="14">
        <v>0</v>
      </c>
      <c r="I38" s="17">
        <v>0</v>
      </c>
      <c r="J38" s="14">
        <v>0</v>
      </c>
      <c r="K38" s="14">
        <v>0</v>
      </c>
      <c r="L38" s="14">
        <v>0</v>
      </c>
      <c r="M38" s="14">
        <v>0</v>
      </c>
      <c r="N38" s="14">
        <v>9080</v>
      </c>
      <c r="O38" s="64">
        <f t="shared" si="0"/>
        <v>1620</v>
      </c>
      <c r="P38" s="65" t="s">
        <v>71</v>
      </c>
      <c r="Q38" s="66">
        <v>10700</v>
      </c>
      <c r="R38" s="14">
        <v>0</v>
      </c>
      <c r="S38" s="65">
        <v>0</v>
      </c>
      <c r="T38" s="14">
        <v>0</v>
      </c>
      <c r="U38" s="67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25">
        <v>0</v>
      </c>
      <c r="AC38" s="66">
        <v>1620</v>
      </c>
      <c r="AD38" s="26">
        <v>0</v>
      </c>
      <c r="AE38" s="14">
        <v>0</v>
      </c>
      <c r="AF38" s="14">
        <v>0</v>
      </c>
      <c r="AG38" s="15">
        <v>0</v>
      </c>
      <c r="AH38" s="17"/>
      <c r="AI38" s="17"/>
      <c r="AJ38" s="68">
        <v>0</v>
      </c>
    </row>
    <row r="39" spans="1:36" s="16" customFormat="1" ht="11.25" x14ac:dyDescent="0.2">
      <c r="A39" s="11">
        <v>31</v>
      </c>
      <c r="B39" s="12" t="s">
        <v>40</v>
      </c>
      <c r="C39" s="11" t="s">
        <v>41</v>
      </c>
      <c r="D39" s="17" t="s">
        <v>72</v>
      </c>
      <c r="E39" s="13" t="s">
        <v>216</v>
      </c>
      <c r="F39" s="13" t="s">
        <v>216</v>
      </c>
      <c r="G39" s="66">
        <v>42800</v>
      </c>
      <c r="H39" s="14">
        <v>0</v>
      </c>
      <c r="I39" s="17">
        <v>0</v>
      </c>
      <c r="J39" s="14">
        <v>0</v>
      </c>
      <c r="K39" s="14">
        <v>0</v>
      </c>
      <c r="L39" s="14">
        <v>0</v>
      </c>
      <c r="M39" s="14">
        <v>0</v>
      </c>
      <c r="N39" s="14">
        <v>36320</v>
      </c>
      <c r="O39" s="64">
        <f t="shared" si="0"/>
        <v>6480</v>
      </c>
      <c r="P39" s="65" t="s">
        <v>72</v>
      </c>
      <c r="Q39" s="66">
        <v>42800</v>
      </c>
      <c r="R39" s="14">
        <v>0</v>
      </c>
      <c r="S39" s="65">
        <v>0</v>
      </c>
      <c r="T39" s="14">
        <v>0</v>
      </c>
      <c r="U39" s="67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25">
        <v>0</v>
      </c>
      <c r="AC39" s="66">
        <v>6480</v>
      </c>
      <c r="AD39" s="26">
        <v>0</v>
      </c>
      <c r="AE39" s="14">
        <v>0</v>
      </c>
      <c r="AF39" s="14">
        <v>0</v>
      </c>
      <c r="AG39" s="15">
        <v>0</v>
      </c>
      <c r="AH39" s="17"/>
      <c r="AI39" s="17"/>
      <c r="AJ39" s="68">
        <v>0</v>
      </c>
    </row>
    <row r="40" spans="1:36" s="16" customFormat="1" ht="11.25" x14ac:dyDescent="0.2">
      <c r="A40" s="11">
        <v>32</v>
      </c>
      <c r="B40" s="12" t="s">
        <v>40</v>
      </c>
      <c r="C40" s="11" t="s">
        <v>41</v>
      </c>
      <c r="D40" s="17" t="s">
        <v>73</v>
      </c>
      <c r="E40" s="13" t="s">
        <v>216</v>
      </c>
      <c r="F40" s="13" t="s">
        <v>216</v>
      </c>
      <c r="G40" s="66">
        <v>153395</v>
      </c>
      <c r="H40" s="14">
        <v>0</v>
      </c>
      <c r="I40" s="17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124522</v>
      </c>
      <c r="O40" s="64">
        <f t="shared" si="0"/>
        <v>28873</v>
      </c>
      <c r="P40" s="65" t="s">
        <v>73</v>
      </c>
      <c r="Q40" s="66">
        <v>153395</v>
      </c>
      <c r="R40" s="14">
        <v>0</v>
      </c>
      <c r="S40" s="65">
        <v>0</v>
      </c>
      <c r="T40" s="14">
        <v>0</v>
      </c>
      <c r="U40" s="67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25">
        <v>0</v>
      </c>
      <c r="AC40" s="66">
        <v>28873</v>
      </c>
      <c r="AD40" s="26">
        <v>0</v>
      </c>
      <c r="AE40" s="14">
        <v>0</v>
      </c>
      <c r="AF40" s="14">
        <v>0</v>
      </c>
      <c r="AG40" s="15">
        <v>0</v>
      </c>
      <c r="AH40" s="17"/>
      <c r="AI40" s="17"/>
      <c r="AJ40" s="68">
        <v>0</v>
      </c>
    </row>
    <row r="41" spans="1:36" s="16" customFormat="1" ht="11.25" x14ac:dyDescent="0.2">
      <c r="A41" s="11">
        <v>33</v>
      </c>
      <c r="B41" s="12" t="s">
        <v>40</v>
      </c>
      <c r="C41" s="11" t="s">
        <v>41</v>
      </c>
      <c r="D41" s="17" t="s">
        <v>74</v>
      </c>
      <c r="E41" s="13" t="s">
        <v>216</v>
      </c>
      <c r="F41" s="13" t="s">
        <v>216</v>
      </c>
      <c r="G41" s="66">
        <v>36200</v>
      </c>
      <c r="H41" s="14">
        <v>0</v>
      </c>
      <c r="I41" s="17">
        <v>0</v>
      </c>
      <c r="J41" s="14">
        <v>0</v>
      </c>
      <c r="K41" s="14">
        <v>0</v>
      </c>
      <c r="L41" s="14">
        <v>0</v>
      </c>
      <c r="M41" s="14">
        <v>0</v>
      </c>
      <c r="N41" s="14">
        <v>36200</v>
      </c>
      <c r="O41" s="64">
        <f t="shared" si="0"/>
        <v>0</v>
      </c>
      <c r="P41" s="65" t="s">
        <v>74</v>
      </c>
      <c r="Q41" s="66">
        <v>36200</v>
      </c>
      <c r="R41" s="14">
        <v>0</v>
      </c>
      <c r="S41" s="65">
        <v>0</v>
      </c>
      <c r="T41" s="14">
        <v>0</v>
      </c>
      <c r="U41" s="67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25">
        <v>0</v>
      </c>
      <c r="AC41" s="66">
        <v>0</v>
      </c>
      <c r="AD41" s="26">
        <v>0</v>
      </c>
      <c r="AE41" s="14">
        <v>0</v>
      </c>
      <c r="AF41" s="14">
        <v>0</v>
      </c>
      <c r="AG41" s="15">
        <v>0</v>
      </c>
      <c r="AH41" s="17"/>
      <c r="AI41" s="17"/>
      <c r="AJ41" s="68">
        <v>0</v>
      </c>
    </row>
    <row r="42" spans="1:36" s="16" customFormat="1" ht="11.25" x14ac:dyDescent="0.2">
      <c r="A42" s="11">
        <v>34</v>
      </c>
      <c r="B42" s="12" t="s">
        <v>40</v>
      </c>
      <c r="C42" s="11" t="s">
        <v>41</v>
      </c>
      <c r="D42" s="17" t="s">
        <v>75</v>
      </c>
      <c r="E42" s="13" t="s">
        <v>216</v>
      </c>
      <c r="F42" s="13" t="s">
        <v>216</v>
      </c>
      <c r="G42" s="66">
        <v>109052</v>
      </c>
      <c r="H42" s="14">
        <v>0</v>
      </c>
      <c r="I42" s="17">
        <v>0</v>
      </c>
      <c r="J42" s="14">
        <v>0</v>
      </c>
      <c r="K42" s="14">
        <v>0</v>
      </c>
      <c r="L42" s="14">
        <v>0</v>
      </c>
      <c r="M42" s="14">
        <v>0</v>
      </c>
      <c r="N42" s="14">
        <v>109052</v>
      </c>
      <c r="O42" s="64">
        <f t="shared" si="0"/>
        <v>0</v>
      </c>
      <c r="P42" s="65" t="s">
        <v>75</v>
      </c>
      <c r="Q42" s="66">
        <v>109052</v>
      </c>
      <c r="R42" s="14">
        <v>0</v>
      </c>
      <c r="S42" s="65">
        <v>0</v>
      </c>
      <c r="T42" s="14">
        <v>0</v>
      </c>
      <c r="U42" s="67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25">
        <v>0</v>
      </c>
      <c r="AC42" s="66">
        <v>0</v>
      </c>
      <c r="AD42" s="26">
        <v>0</v>
      </c>
      <c r="AE42" s="14">
        <v>0</v>
      </c>
      <c r="AF42" s="14">
        <v>0</v>
      </c>
      <c r="AG42" s="15">
        <v>0</v>
      </c>
      <c r="AH42" s="17"/>
      <c r="AI42" s="17"/>
      <c r="AJ42" s="68">
        <v>0</v>
      </c>
    </row>
    <row r="43" spans="1:36" s="16" customFormat="1" ht="11.25" x14ac:dyDescent="0.2">
      <c r="A43" s="11">
        <v>35</v>
      </c>
      <c r="B43" s="12" t="s">
        <v>40</v>
      </c>
      <c r="C43" s="11" t="s">
        <v>41</v>
      </c>
      <c r="D43" s="17" t="s">
        <v>76</v>
      </c>
      <c r="E43" s="13" t="s">
        <v>216</v>
      </c>
      <c r="F43" s="13" t="s">
        <v>216</v>
      </c>
      <c r="G43" s="66">
        <v>77400</v>
      </c>
      <c r="H43" s="14">
        <v>0</v>
      </c>
      <c r="I43" s="17">
        <v>0</v>
      </c>
      <c r="J43" s="14">
        <v>0</v>
      </c>
      <c r="K43" s="14">
        <v>0</v>
      </c>
      <c r="L43" s="14">
        <v>0</v>
      </c>
      <c r="M43" s="14">
        <v>0</v>
      </c>
      <c r="N43" s="14">
        <v>77400</v>
      </c>
      <c r="O43" s="64">
        <f t="shared" si="0"/>
        <v>0</v>
      </c>
      <c r="P43" s="65" t="s">
        <v>76</v>
      </c>
      <c r="Q43" s="66">
        <v>77400</v>
      </c>
      <c r="R43" s="14">
        <v>0</v>
      </c>
      <c r="S43" s="65">
        <v>0</v>
      </c>
      <c r="T43" s="14">
        <v>0</v>
      </c>
      <c r="U43" s="67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25">
        <v>0</v>
      </c>
      <c r="AC43" s="66">
        <v>0</v>
      </c>
      <c r="AD43" s="26">
        <v>0</v>
      </c>
      <c r="AE43" s="14">
        <v>0</v>
      </c>
      <c r="AF43" s="14">
        <v>0</v>
      </c>
      <c r="AG43" s="15">
        <v>0</v>
      </c>
      <c r="AH43" s="17"/>
      <c r="AI43" s="17"/>
      <c r="AJ43" s="68">
        <v>0</v>
      </c>
    </row>
    <row r="44" spans="1:36" s="16" customFormat="1" ht="11.25" x14ac:dyDescent="0.2">
      <c r="A44" s="11">
        <v>36</v>
      </c>
      <c r="B44" s="12" t="s">
        <v>40</v>
      </c>
      <c r="C44" s="11" t="s">
        <v>41</v>
      </c>
      <c r="D44" s="17" t="s">
        <v>77</v>
      </c>
      <c r="E44" s="13" t="s">
        <v>216</v>
      </c>
      <c r="F44" s="13" t="s">
        <v>216</v>
      </c>
      <c r="G44" s="66">
        <v>92583</v>
      </c>
      <c r="H44" s="14">
        <v>0</v>
      </c>
      <c r="I44" s="17">
        <v>0</v>
      </c>
      <c r="J44" s="14">
        <v>0</v>
      </c>
      <c r="K44" s="14">
        <v>0</v>
      </c>
      <c r="L44" s="14">
        <v>0</v>
      </c>
      <c r="M44" s="14">
        <v>0</v>
      </c>
      <c r="N44" s="14">
        <v>92583</v>
      </c>
      <c r="O44" s="64">
        <f t="shared" si="0"/>
        <v>0</v>
      </c>
      <c r="P44" s="65" t="s">
        <v>77</v>
      </c>
      <c r="Q44" s="66">
        <v>92583</v>
      </c>
      <c r="R44" s="14">
        <v>0</v>
      </c>
      <c r="S44" s="65">
        <v>0</v>
      </c>
      <c r="T44" s="14">
        <v>0</v>
      </c>
      <c r="U44" s="67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25">
        <v>0</v>
      </c>
      <c r="AC44" s="66">
        <v>0</v>
      </c>
      <c r="AD44" s="26">
        <v>0</v>
      </c>
      <c r="AE44" s="14">
        <v>0</v>
      </c>
      <c r="AF44" s="14">
        <v>0</v>
      </c>
      <c r="AG44" s="15">
        <v>0</v>
      </c>
      <c r="AH44" s="17"/>
      <c r="AI44" s="17"/>
      <c r="AJ44" s="68">
        <v>0</v>
      </c>
    </row>
    <row r="45" spans="1:36" s="16" customFormat="1" ht="11.25" x14ac:dyDescent="0.2">
      <c r="A45" s="11">
        <v>37</v>
      </c>
      <c r="B45" s="12" t="s">
        <v>40</v>
      </c>
      <c r="C45" s="11" t="s">
        <v>41</v>
      </c>
      <c r="D45" s="17" t="s">
        <v>78</v>
      </c>
      <c r="E45" s="13" t="s">
        <v>216</v>
      </c>
      <c r="F45" s="13" t="s">
        <v>216</v>
      </c>
      <c r="G45" s="66">
        <v>416348</v>
      </c>
      <c r="H45" s="14">
        <v>0</v>
      </c>
      <c r="I45" s="17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64">
        <f t="shared" si="0"/>
        <v>416348</v>
      </c>
      <c r="P45" s="65" t="s">
        <v>78</v>
      </c>
      <c r="Q45" s="66">
        <v>0</v>
      </c>
      <c r="R45" s="14">
        <v>0</v>
      </c>
      <c r="S45" s="65">
        <v>0</v>
      </c>
      <c r="T45" s="14">
        <v>0</v>
      </c>
      <c r="U45" s="67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25">
        <v>0</v>
      </c>
      <c r="AC45" s="66">
        <v>0</v>
      </c>
      <c r="AD45" s="26">
        <v>0</v>
      </c>
      <c r="AE45" s="14">
        <v>0</v>
      </c>
      <c r="AF45" s="14">
        <v>0</v>
      </c>
      <c r="AG45" s="15">
        <v>0</v>
      </c>
      <c r="AH45" s="17"/>
      <c r="AI45" s="17"/>
      <c r="AJ45" s="68">
        <v>0</v>
      </c>
    </row>
    <row r="46" spans="1:36" s="16" customFormat="1" ht="11.25" x14ac:dyDescent="0.2">
      <c r="A46" s="11">
        <v>38</v>
      </c>
      <c r="B46" s="12" t="s">
        <v>40</v>
      </c>
      <c r="C46" s="11" t="s">
        <v>41</v>
      </c>
      <c r="D46" s="17" t="s">
        <v>79</v>
      </c>
      <c r="E46" s="13" t="s">
        <v>216</v>
      </c>
      <c r="F46" s="13" t="s">
        <v>216</v>
      </c>
      <c r="G46" s="66">
        <v>537104</v>
      </c>
      <c r="H46" s="14">
        <v>0</v>
      </c>
      <c r="I46" s="17">
        <v>0</v>
      </c>
      <c r="J46" s="14">
        <v>0</v>
      </c>
      <c r="K46" s="14">
        <v>0</v>
      </c>
      <c r="L46" s="14">
        <v>0</v>
      </c>
      <c r="M46" s="14">
        <v>0</v>
      </c>
      <c r="N46" s="14">
        <v>537104</v>
      </c>
      <c r="O46" s="64">
        <f t="shared" si="0"/>
        <v>0</v>
      </c>
      <c r="P46" s="65" t="s">
        <v>79</v>
      </c>
      <c r="Q46" s="66">
        <v>537104</v>
      </c>
      <c r="R46" s="14">
        <v>0</v>
      </c>
      <c r="S46" s="65">
        <v>0</v>
      </c>
      <c r="T46" s="14">
        <v>0</v>
      </c>
      <c r="U46" s="67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25">
        <v>0</v>
      </c>
      <c r="AC46" s="66">
        <v>0</v>
      </c>
      <c r="AD46" s="26">
        <v>0</v>
      </c>
      <c r="AE46" s="14">
        <v>0</v>
      </c>
      <c r="AF46" s="14">
        <v>0</v>
      </c>
      <c r="AG46" s="15">
        <v>0</v>
      </c>
      <c r="AH46" s="17"/>
      <c r="AI46" s="17"/>
      <c r="AJ46" s="68">
        <v>0</v>
      </c>
    </row>
    <row r="47" spans="1:36" s="16" customFormat="1" ht="11.25" x14ac:dyDescent="0.2">
      <c r="A47" s="11">
        <v>39</v>
      </c>
      <c r="B47" s="12" t="s">
        <v>40</v>
      </c>
      <c r="C47" s="11" t="s">
        <v>41</v>
      </c>
      <c r="D47" s="17" t="s">
        <v>80</v>
      </c>
      <c r="E47" s="13" t="s">
        <v>217</v>
      </c>
      <c r="F47" s="13" t="s">
        <v>217</v>
      </c>
      <c r="G47" s="66">
        <v>160474</v>
      </c>
      <c r="H47" s="14">
        <v>0</v>
      </c>
      <c r="I47" s="17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64">
        <f t="shared" si="0"/>
        <v>160474</v>
      </c>
      <c r="P47" s="65" t="s">
        <v>80</v>
      </c>
      <c r="Q47" s="66">
        <v>0</v>
      </c>
      <c r="R47" s="14">
        <v>0</v>
      </c>
      <c r="S47" s="65">
        <v>0</v>
      </c>
      <c r="T47" s="14">
        <v>0</v>
      </c>
      <c r="U47" s="67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25">
        <v>0</v>
      </c>
      <c r="AC47" s="66">
        <v>0</v>
      </c>
      <c r="AD47" s="26">
        <v>0</v>
      </c>
      <c r="AE47" s="14">
        <v>0</v>
      </c>
      <c r="AF47" s="14">
        <v>0</v>
      </c>
      <c r="AG47" s="15">
        <v>0</v>
      </c>
      <c r="AH47" s="17"/>
      <c r="AI47" s="17"/>
      <c r="AJ47" s="68">
        <v>0</v>
      </c>
    </row>
    <row r="48" spans="1:36" s="16" customFormat="1" ht="11.25" x14ac:dyDescent="0.2">
      <c r="A48" s="11">
        <v>40</v>
      </c>
      <c r="B48" s="12" t="s">
        <v>40</v>
      </c>
      <c r="C48" s="11" t="s">
        <v>41</v>
      </c>
      <c r="D48" s="17" t="s">
        <v>81</v>
      </c>
      <c r="E48" s="13" t="s">
        <v>217</v>
      </c>
      <c r="F48" s="13" t="s">
        <v>217</v>
      </c>
      <c r="G48" s="66">
        <v>145371</v>
      </c>
      <c r="H48" s="14">
        <v>0</v>
      </c>
      <c r="I48" s="17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64">
        <f t="shared" si="0"/>
        <v>145371</v>
      </c>
      <c r="P48" s="65" t="s">
        <v>81</v>
      </c>
      <c r="Q48" s="66">
        <v>0</v>
      </c>
      <c r="R48" s="14">
        <v>0</v>
      </c>
      <c r="S48" s="65">
        <v>0</v>
      </c>
      <c r="T48" s="14">
        <v>0</v>
      </c>
      <c r="U48" s="67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25">
        <v>0</v>
      </c>
      <c r="AC48" s="66">
        <v>0</v>
      </c>
      <c r="AD48" s="26">
        <v>0</v>
      </c>
      <c r="AE48" s="14">
        <v>0</v>
      </c>
      <c r="AF48" s="14">
        <v>0</v>
      </c>
      <c r="AG48" s="15">
        <v>0</v>
      </c>
      <c r="AH48" s="17"/>
      <c r="AI48" s="17"/>
      <c r="AJ48" s="68">
        <v>0</v>
      </c>
    </row>
    <row r="49" spans="1:36" s="16" customFormat="1" ht="11.25" x14ac:dyDescent="0.2">
      <c r="A49" s="11">
        <v>41</v>
      </c>
      <c r="B49" s="12" t="s">
        <v>40</v>
      </c>
      <c r="C49" s="11" t="s">
        <v>41</v>
      </c>
      <c r="D49" s="17" t="s">
        <v>82</v>
      </c>
      <c r="E49" s="13" t="s">
        <v>217</v>
      </c>
      <c r="F49" s="13" t="s">
        <v>217</v>
      </c>
      <c r="G49" s="66">
        <v>153654</v>
      </c>
      <c r="H49" s="14">
        <v>0</v>
      </c>
      <c r="I49" s="17">
        <v>0</v>
      </c>
      <c r="J49" s="14">
        <v>0</v>
      </c>
      <c r="K49" s="14">
        <v>0</v>
      </c>
      <c r="L49" s="14">
        <v>0</v>
      </c>
      <c r="M49" s="14">
        <v>0</v>
      </c>
      <c r="N49" s="14">
        <v>153654</v>
      </c>
      <c r="O49" s="64">
        <f t="shared" si="0"/>
        <v>0</v>
      </c>
      <c r="P49" s="65" t="s">
        <v>82</v>
      </c>
      <c r="Q49" s="66">
        <v>153654</v>
      </c>
      <c r="R49" s="14">
        <v>0</v>
      </c>
      <c r="S49" s="65">
        <v>0</v>
      </c>
      <c r="T49" s="14">
        <v>0</v>
      </c>
      <c r="U49" s="67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25">
        <v>0</v>
      </c>
      <c r="AC49" s="66">
        <v>0</v>
      </c>
      <c r="AD49" s="26">
        <v>0</v>
      </c>
      <c r="AE49" s="14">
        <v>0</v>
      </c>
      <c r="AF49" s="14">
        <v>0</v>
      </c>
      <c r="AG49" s="15">
        <v>0</v>
      </c>
      <c r="AH49" s="17"/>
      <c r="AI49" s="17"/>
      <c r="AJ49" s="68">
        <v>0</v>
      </c>
    </row>
    <row r="50" spans="1:36" s="16" customFormat="1" ht="11.25" x14ac:dyDescent="0.2">
      <c r="A50" s="11">
        <v>42</v>
      </c>
      <c r="B50" s="12" t="s">
        <v>40</v>
      </c>
      <c r="C50" s="11" t="s">
        <v>41</v>
      </c>
      <c r="D50" s="17" t="s">
        <v>83</v>
      </c>
      <c r="E50" s="13" t="s">
        <v>217</v>
      </c>
      <c r="F50" s="13" t="s">
        <v>217</v>
      </c>
      <c r="G50" s="66">
        <v>36200</v>
      </c>
      <c r="H50" s="14">
        <v>0</v>
      </c>
      <c r="I50" s="17">
        <v>0</v>
      </c>
      <c r="J50" s="14">
        <v>0</v>
      </c>
      <c r="K50" s="14">
        <v>0</v>
      </c>
      <c r="L50" s="14">
        <v>0</v>
      </c>
      <c r="M50" s="14">
        <v>0</v>
      </c>
      <c r="N50" s="14">
        <v>36200</v>
      </c>
      <c r="O50" s="64">
        <f t="shared" si="0"/>
        <v>0</v>
      </c>
      <c r="P50" s="65" t="s">
        <v>83</v>
      </c>
      <c r="Q50" s="66">
        <v>36200</v>
      </c>
      <c r="R50" s="14">
        <v>0</v>
      </c>
      <c r="S50" s="65">
        <v>0</v>
      </c>
      <c r="T50" s="14">
        <v>0</v>
      </c>
      <c r="U50" s="67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25">
        <v>0</v>
      </c>
      <c r="AC50" s="66">
        <v>0</v>
      </c>
      <c r="AD50" s="26">
        <v>0</v>
      </c>
      <c r="AE50" s="14">
        <v>0</v>
      </c>
      <c r="AF50" s="14">
        <v>0</v>
      </c>
      <c r="AG50" s="15">
        <v>0</v>
      </c>
      <c r="AH50" s="17"/>
      <c r="AI50" s="17"/>
      <c r="AJ50" s="68">
        <v>0</v>
      </c>
    </row>
    <row r="51" spans="1:36" s="16" customFormat="1" ht="11.25" x14ac:dyDescent="0.2">
      <c r="A51" s="11">
        <v>43</v>
      </c>
      <c r="B51" s="12" t="s">
        <v>40</v>
      </c>
      <c r="C51" s="11" t="s">
        <v>41</v>
      </c>
      <c r="D51" s="17" t="s">
        <v>84</v>
      </c>
      <c r="E51" s="13" t="s">
        <v>217</v>
      </c>
      <c r="F51" s="13" t="s">
        <v>217</v>
      </c>
      <c r="G51" s="66">
        <v>477502</v>
      </c>
      <c r="H51" s="14">
        <v>0</v>
      </c>
      <c r="I51" s="17">
        <v>0</v>
      </c>
      <c r="J51" s="14">
        <v>0</v>
      </c>
      <c r="K51" s="14">
        <v>0</v>
      </c>
      <c r="L51" s="14">
        <v>0</v>
      </c>
      <c r="M51" s="14">
        <v>0</v>
      </c>
      <c r="N51" s="14">
        <v>477502</v>
      </c>
      <c r="O51" s="64">
        <f t="shared" si="0"/>
        <v>0</v>
      </c>
      <c r="P51" s="65" t="s">
        <v>84</v>
      </c>
      <c r="Q51" s="66">
        <v>477502</v>
      </c>
      <c r="R51" s="14">
        <v>0</v>
      </c>
      <c r="S51" s="65">
        <v>0</v>
      </c>
      <c r="T51" s="14">
        <v>0</v>
      </c>
      <c r="U51" s="67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25">
        <v>0</v>
      </c>
      <c r="AC51" s="66">
        <v>0</v>
      </c>
      <c r="AD51" s="26">
        <v>0</v>
      </c>
      <c r="AE51" s="14">
        <v>0</v>
      </c>
      <c r="AF51" s="14">
        <v>0</v>
      </c>
      <c r="AG51" s="15">
        <v>0</v>
      </c>
      <c r="AH51" s="17"/>
      <c r="AI51" s="17"/>
      <c r="AJ51" s="68">
        <v>0</v>
      </c>
    </row>
    <row r="52" spans="1:36" s="16" customFormat="1" ht="11.25" x14ac:dyDescent="0.2">
      <c r="A52" s="11">
        <v>44</v>
      </c>
      <c r="B52" s="12" t="s">
        <v>40</v>
      </c>
      <c r="C52" s="11" t="s">
        <v>41</v>
      </c>
      <c r="D52" s="17" t="s">
        <v>85</v>
      </c>
      <c r="E52" s="13" t="s">
        <v>217</v>
      </c>
      <c r="F52" s="13" t="s">
        <v>217</v>
      </c>
      <c r="G52" s="66">
        <v>143542</v>
      </c>
      <c r="H52" s="14">
        <v>0</v>
      </c>
      <c r="I52" s="17">
        <v>0</v>
      </c>
      <c r="J52" s="14">
        <v>0</v>
      </c>
      <c r="K52" s="14">
        <v>0</v>
      </c>
      <c r="L52" s="14">
        <v>0</v>
      </c>
      <c r="M52" s="14">
        <v>0</v>
      </c>
      <c r="N52" s="14">
        <v>143542</v>
      </c>
      <c r="O52" s="64">
        <f t="shared" si="0"/>
        <v>0</v>
      </c>
      <c r="P52" s="65" t="s">
        <v>85</v>
      </c>
      <c r="Q52" s="66">
        <v>143542</v>
      </c>
      <c r="R52" s="14">
        <v>0</v>
      </c>
      <c r="S52" s="65">
        <v>0</v>
      </c>
      <c r="T52" s="14">
        <v>0</v>
      </c>
      <c r="U52" s="67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25">
        <v>0</v>
      </c>
      <c r="AC52" s="66">
        <v>0</v>
      </c>
      <c r="AD52" s="26">
        <v>0</v>
      </c>
      <c r="AE52" s="14">
        <v>0</v>
      </c>
      <c r="AF52" s="14">
        <v>0</v>
      </c>
      <c r="AG52" s="15">
        <v>0</v>
      </c>
      <c r="AH52" s="17"/>
      <c r="AI52" s="17"/>
      <c r="AJ52" s="68">
        <v>0</v>
      </c>
    </row>
    <row r="53" spans="1:36" s="16" customFormat="1" ht="11.25" x14ac:dyDescent="0.2">
      <c r="A53" s="11">
        <v>45</v>
      </c>
      <c r="B53" s="12" t="s">
        <v>40</v>
      </c>
      <c r="C53" s="11" t="s">
        <v>41</v>
      </c>
      <c r="D53" s="17" t="s">
        <v>86</v>
      </c>
      <c r="E53" s="13" t="s">
        <v>217</v>
      </c>
      <c r="F53" s="13" t="s">
        <v>217</v>
      </c>
      <c r="G53" s="66">
        <v>42900</v>
      </c>
      <c r="H53" s="14">
        <v>0</v>
      </c>
      <c r="I53" s="17">
        <v>0</v>
      </c>
      <c r="J53" s="14">
        <v>0</v>
      </c>
      <c r="K53" s="14">
        <v>0</v>
      </c>
      <c r="L53" s="14">
        <v>0</v>
      </c>
      <c r="M53" s="14">
        <v>0</v>
      </c>
      <c r="N53" s="14">
        <v>21600</v>
      </c>
      <c r="O53" s="64">
        <f t="shared" si="0"/>
        <v>21300</v>
      </c>
      <c r="P53" s="65" t="s">
        <v>86</v>
      </c>
      <c r="Q53" s="66">
        <v>42900</v>
      </c>
      <c r="R53" s="14">
        <v>0</v>
      </c>
      <c r="S53" s="65">
        <v>0</v>
      </c>
      <c r="T53" s="14">
        <v>0</v>
      </c>
      <c r="U53" s="67">
        <v>0</v>
      </c>
      <c r="V53" s="14">
        <v>0</v>
      </c>
      <c r="W53" s="14">
        <v>0</v>
      </c>
      <c r="X53" s="14">
        <v>21300</v>
      </c>
      <c r="Y53" s="14">
        <v>0</v>
      </c>
      <c r="Z53" s="14">
        <v>0</v>
      </c>
      <c r="AA53" s="14">
        <v>0</v>
      </c>
      <c r="AB53" s="25">
        <v>0</v>
      </c>
      <c r="AC53" s="66">
        <v>0</v>
      </c>
      <c r="AD53" s="26">
        <v>0</v>
      </c>
      <c r="AE53" s="14">
        <v>21300</v>
      </c>
      <c r="AF53" s="14">
        <v>0</v>
      </c>
      <c r="AG53" s="15">
        <v>0</v>
      </c>
      <c r="AH53" s="17"/>
      <c r="AI53" s="17"/>
      <c r="AJ53" s="68">
        <v>0</v>
      </c>
    </row>
    <row r="54" spans="1:36" s="16" customFormat="1" ht="11.25" x14ac:dyDescent="0.2">
      <c r="A54" s="11">
        <v>46</v>
      </c>
      <c r="B54" s="12" t="s">
        <v>40</v>
      </c>
      <c r="C54" s="11" t="s">
        <v>41</v>
      </c>
      <c r="D54" s="17" t="s">
        <v>87</v>
      </c>
      <c r="E54" s="13" t="s">
        <v>217</v>
      </c>
      <c r="F54" s="13" t="s">
        <v>217</v>
      </c>
      <c r="G54" s="66">
        <v>478100</v>
      </c>
      <c r="H54" s="14">
        <v>0</v>
      </c>
      <c r="I54" s="17">
        <v>0</v>
      </c>
      <c r="J54" s="14">
        <v>0</v>
      </c>
      <c r="K54" s="14">
        <v>0</v>
      </c>
      <c r="L54" s="14">
        <v>0</v>
      </c>
      <c r="M54" s="14">
        <v>0</v>
      </c>
      <c r="N54" s="14">
        <v>478100</v>
      </c>
      <c r="O54" s="64">
        <f t="shared" si="0"/>
        <v>0</v>
      </c>
      <c r="P54" s="65" t="s">
        <v>87</v>
      </c>
      <c r="Q54" s="66">
        <v>478100</v>
      </c>
      <c r="R54" s="14">
        <v>0</v>
      </c>
      <c r="S54" s="65">
        <v>0</v>
      </c>
      <c r="T54" s="14">
        <v>0</v>
      </c>
      <c r="U54" s="67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25">
        <v>0</v>
      </c>
      <c r="AC54" s="66">
        <v>0</v>
      </c>
      <c r="AD54" s="26">
        <v>0</v>
      </c>
      <c r="AE54" s="14">
        <v>0</v>
      </c>
      <c r="AF54" s="14">
        <v>0</v>
      </c>
      <c r="AG54" s="15">
        <v>0</v>
      </c>
      <c r="AH54" s="17"/>
      <c r="AI54" s="17"/>
      <c r="AJ54" s="68">
        <v>0</v>
      </c>
    </row>
    <row r="55" spans="1:36" s="16" customFormat="1" ht="11.25" x14ac:dyDescent="0.2">
      <c r="A55" s="11">
        <v>47</v>
      </c>
      <c r="B55" s="12" t="s">
        <v>40</v>
      </c>
      <c r="C55" s="11" t="s">
        <v>41</v>
      </c>
      <c r="D55" s="17" t="s">
        <v>88</v>
      </c>
      <c r="E55" s="13" t="s">
        <v>217</v>
      </c>
      <c r="F55" s="13" t="s">
        <v>217</v>
      </c>
      <c r="G55" s="66">
        <v>42800</v>
      </c>
      <c r="H55" s="14">
        <v>0</v>
      </c>
      <c r="I55" s="17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21600</v>
      </c>
      <c r="O55" s="64">
        <f t="shared" si="0"/>
        <v>21200</v>
      </c>
      <c r="P55" s="65" t="s">
        <v>88</v>
      </c>
      <c r="Q55" s="66">
        <v>42800</v>
      </c>
      <c r="R55" s="14">
        <v>0</v>
      </c>
      <c r="S55" s="65">
        <v>0</v>
      </c>
      <c r="T55" s="14">
        <v>0</v>
      </c>
      <c r="U55" s="67">
        <v>0</v>
      </c>
      <c r="V55" s="14">
        <v>0</v>
      </c>
      <c r="W55" s="14">
        <v>0</v>
      </c>
      <c r="X55" s="14">
        <v>21200</v>
      </c>
      <c r="Y55" s="14">
        <v>0</v>
      </c>
      <c r="Z55" s="14">
        <v>0</v>
      </c>
      <c r="AA55" s="14">
        <v>0</v>
      </c>
      <c r="AB55" s="25">
        <v>0</v>
      </c>
      <c r="AC55" s="66">
        <v>0</v>
      </c>
      <c r="AD55" s="26">
        <v>0</v>
      </c>
      <c r="AE55" s="14">
        <v>21200</v>
      </c>
      <c r="AF55" s="14">
        <v>0</v>
      </c>
      <c r="AG55" s="15">
        <v>0</v>
      </c>
      <c r="AH55" s="17"/>
      <c r="AI55" s="17"/>
      <c r="AJ55" s="68">
        <v>0</v>
      </c>
    </row>
    <row r="56" spans="1:36" s="16" customFormat="1" ht="11.25" x14ac:dyDescent="0.2">
      <c r="A56" s="11">
        <v>48</v>
      </c>
      <c r="B56" s="12" t="s">
        <v>40</v>
      </c>
      <c r="C56" s="11" t="s">
        <v>41</v>
      </c>
      <c r="D56" s="17" t="s">
        <v>89</v>
      </c>
      <c r="E56" s="13" t="s">
        <v>217</v>
      </c>
      <c r="F56" s="13" t="s">
        <v>217</v>
      </c>
      <c r="G56" s="66">
        <v>21400</v>
      </c>
      <c r="H56" s="14">
        <v>0</v>
      </c>
      <c r="I56" s="17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21400</v>
      </c>
      <c r="O56" s="64">
        <f t="shared" si="0"/>
        <v>0</v>
      </c>
      <c r="P56" s="65" t="s">
        <v>89</v>
      </c>
      <c r="Q56" s="66">
        <v>21400</v>
      </c>
      <c r="R56" s="14">
        <v>0</v>
      </c>
      <c r="S56" s="65">
        <v>0</v>
      </c>
      <c r="T56" s="14">
        <v>0</v>
      </c>
      <c r="U56" s="67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25">
        <v>0</v>
      </c>
      <c r="AC56" s="66">
        <v>0</v>
      </c>
      <c r="AD56" s="26">
        <v>0</v>
      </c>
      <c r="AE56" s="14">
        <v>0</v>
      </c>
      <c r="AF56" s="14">
        <v>0</v>
      </c>
      <c r="AG56" s="15">
        <v>0</v>
      </c>
      <c r="AH56" s="17"/>
      <c r="AI56" s="17"/>
      <c r="AJ56" s="68">
        <v>0</v>
      </c>
    </row>
    <row r="57" spans="1:36" s="16" customFormat="1" ht="11.25" x14ac:dyDescent="0.2">
      <c r="A57" s="11">
        <v>49</v>
      </c>
      <c r="B57" s="12" t="s">
        <v>40</v>
      </c>
      <c r="C57" s="11" t="s">
        <v>41</v>
      </c>
      <c r="D57" s="17" t="s">
        <v>90</v>
      </c>
      <c r="E57" s="13" t="s">
        <v>217</v>
      </c>
      <c r="F57" s="13" t="s">
        <v>217</v>
      </c>
      <c r="G57" s="66">
        <v>203953</v>
      </c>
      <c r="H57" s="14">
        <v>0</v>
      </c>
      <c r="I57" s="17">
        <v>0</v>
      </c>
      <c r="J57" s="14">
        <v>0</v>
      </c>
      <c r="K57" s="14">
        <v>0</v>
      </c>
      <c r="L57" s="14">
        <v>0</v>
      </c>
      <c r="M57" s="14">
        <v>0</v>
      </c>
      <c r="N57" s="14">
        <v>203953</v>
      </c>
      <c r="O57" s="64">
        <f t="shared" si="0"/>
        <v>0</v>
      </c>
      <c r="P57" s="65" t="s">
        <v>90</v>
      </c>
      <c r="Q57" s="66">
        <v>203953</v>
      </c>
      <c r="R57" s="14">
        <v>0</v>
      </c>
      <c r="S57" s="65">
        <v>0</v>
      </c>
      <c r="T57" s="14">
        <v>0</v>
      </c>
      <c r="U57" s="67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25">
        <v>0</v>
      </c>
      <c r="AC57" s="66">
        <v>0</v>
      </c>
      <c r="AD57" s="26">
        <v>0</v>
      </c>
      <c r="AE57" s="14">
        <v>0</v>
      </c>
      <c r="AF57" s="14">
        <v>0</v>
      </c>
      <c r="AG57" s="15">
        <v>0</v>
      </c>
      <c r="AH57" s="17"/>
      <c r="AI57" s="17"/>
      <c r="AJ57" s="68">
        <v>0</v>
      </c>
    </row>
    <row r="58" spans="1:36" s="16" customFormat="1" ht="11.25" x14ac:dyDescent="0.2">
      <c r="A58" s="11">
        <v>50</v>
      </c>
      <c r="B58" s="12" t="s">
        <v>40</v>
      </c>
      <c r="C58" s="11" t="s">
        <v>41</v>
      </c>
      <c r="D58" s="17" t="s">
        <v>91</v>
      </c>
      <c r="E58" s="13" t="s">
        <v>217</v>
      </c>
      <c r="F58" s="13" t="s">
        <v>217</v>
      </c>
      <c r="G58" s="66">
        <v>111366</v>
      </c>
      <c r="H58" s="14">
        <v>0</v>
      </c>
      <c r="I58" s="17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111366</v>
      </c>
      <c r="O58" s="64">
        <f t="shared" si="0"/>
        <v>0</v>
      </c>
      <c r="P58" s="65" t="s">
        <v>91</v>
      </c>
      <c r="Q58" s="66">
        <v>111366</v>
      </c>
      <c r="R58" s="14">
        <v>0</v>
      </c>
      <c r="S58" s="65">
        <v>0</v>
      </c>
      <c r="T58" s="14">
        <v>0</v>
      </c>
      <c r="U58" s="67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25">
        <v>0</v>
      </c>
      <c r="AC58" s="66">
        <v>0</v>
      </c>
      <c r="AD58" s="26">
        <v>0</v>
      </c>
      <c r="AE58" s="14">
        <v>0</v>
      </c>
      <c r="AF58" s="14">
        <v>0</v>
      </c>
      <c r="AG58" s="15">
        <v>0</v>
      </c>
      <c r="AH58" s="17"/>
      <c r="AI58" s="17"/>
      <c r="AJ58" s="68">
        <v>0</v>
      </c>
    </row>
    <row r="59" spans="1:36" s="16" customFormat="1" ht="11.25" x14ac:dyDescent="0.2">
      <c r="A59" s="11">
        <v>51</v>
      </c>
      <c r="B59" s="12" t="s">
        <v>40</v>
      </c>
      <c r="C59" s="11" t="s">
        <v>41</v>
      </c>
      <c r="D59" s="17" t="s">
        <v>92</v>
      </c>
      <c r="E59" s="13" t="s">
        <v>217</v>
      </c>
      <c r="F59" s="13" t="s">
        <v>217</v>
      </c>
      <c r="G59" s="66">
        <v>163171</v>
      </c>
      <c r="H59" s="14">
        <v>0</v>
      </c>
      <c r="I59" s="17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163171</v>
      </c>
      <c r="O59" s="64">
        <f t="shared" si="0"/>
        <v>0</v>
      </c>
      <c r="P59" s="65" t="s">
        <v>92</v>
      </c>
      <c r="Q59" s="66">
        <v>163171</v>
      </c>
      <c r="R59" s="14">
        <v>0</v>
      </c>
      <c r="S59" s="65">
        <v>0</v>
      </c>
      <c r="T59" s="14">
        <v>0</v>
      </c>
      <c r="U59" s="67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25">
        <v>0</v>
      </c>
      <c r="AC59" s="66">
        <v>0</v>
      </c>
      <c r="AD59" s="26">
        <v>0</v>
      </c>
      <c r="AE59" s="14">
        <v>0</v>
      </c>
      <c r="AF59" s="14">
        <v>0</v>
      </c>
      <c r="AG59" s="15">
        <v>0</v>
      </c>
      <c r="AH59" s="17"/>
      <c r="AI59" s="17"/>
      <c r="AJ59" s="68">
        <v>0</v>
      </c>
    </row>
    <row r="60" spans="1:36" s="16" customFormat="1" ht="11.25" x14ac:dyDescent="0.2">
      <c r="A60" s="11">
        <v>52</v>
      </c>
      <c r="B60" s="12" t="s">
        <v>40</v>
      </c>
      <c r="C60" s="11" t="s">
        <v>41</v>
      </c>
      <c r="D60" s="17" t="s">
        <v>93</v>
      </c>
      <c r="E60" s="13" t="s">
        <v>217</v>
      </c>
      <c r="F60" s="13" t="s">
        <v>217</v>
      </c>
      <c r="G60" s="66">
        <v>216572</v>
      </c>
      <c r="H60" s="14">
        <v>0</v>
      </c>
      <c r="I60" s="17">
        <v>0</v>
      </c>
      <c r="J60" s="14">
        <v>0</v>
      </c>
      <c r="K60" s="14">
        <v>0</v>
      </c>
      <c r="L60" s="14">
        <v>0</v>
      </c>
      <c r="M60" s="14">
        <v>0</v>
      </c>
      <c r="N60" s="14">
        <v>216572</v>
      </c>
      <c r="O60" s="64">
        <f t="shared" si="0"/>
        <v>0</v>
      </c>
      <c r="P60" s="65" t="s">
        <v>93</v>
      </c>
      <c r="Q60" s="66">
        <v>216572</v>
      </c>
      <c r="R60" s="14">
        <v>0</v>
      </c>
      <c r="S60" s="65">
        <v>0</v>
      </c>
      <c r="T60" s="14">
        <v>0</v>
      </c>
      <c r="U60" s="67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25">
        <v>0</v>
      </c>
      <c r="AC60" s="66">
        <v>0</v>
      </c>
      <c r="AD60" s="26">
        <v>0</v>
      </c>
      <c r="AE60" s="14">
        <v>0</v>
      </c>
      <c r="AF60" s="14">
        <v>0</v>
      </c>
      <c r="AG60" s="15">
        <v>0</v>
      </c>
      <c r="AH60" s="17"/>
      <c r="AI60" s="17"/>
      <c r="AJ60" s="68">
        <v>0</v>
      </c>
    </row>
    <row r="61" spans="1:36" s="16" customFormat="1" ht="11.25" x14ac:dyDescent="0.2">
      <c r="A61" s="11">
        <v>53</v>
      </c>
      <c r="B61" s="12" t="s">
        <v>40</v>
      </c>
      <c r="C61" s="11" t="s">
        <v>41</v>
      </c>
      <c r="D61" s="17" t="s">
        <v>94</v>
      </c>
      <c r="E61" s="13" t="s">
        <v>217</v>
      </c>
      <c r="F61" s="13" t="s">
        <v>217</v>
      </c>
      <c r="G61" s="66">
        <v>155647</v>
      </c>
      <c r="H61" s="14">
        <v>0</v>
      </c>
      <c r="I61" s="17">
        <v>0</v>
      </c>
      <c r="J61" s="14">
        <v>0</v>
      </c>
      <c r="K61" s="14">
        <v>0</v>
      </c>
      <c r="L61" s="14">
        <v>0</v>
      </c>
      <c r="M61" s="14">
        <v>0</v>
      </c>
      <c r="N61" s="14">
        <v>155647</v>
      </c>
      <c r="O61" s="64">
        <f t="shared" si="0"/>
        <v>0</v>
      </c>
      <c r="P61" s="65" t="s">
        <v>94</v>
      </c>
      <c r="Q61" s="66">
        <v>155647</v>
      </c>
      <c r="R61" s="14">
        <v>0</v>
      </c>
      <c r="S61" s="65">
        <v>0</v>
      </c>
      <c r="T61" s="14">
        <v>0</v>
      </c>
      <c r="U61" s="67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25">
        <v>0</v>
      </c>
      <c r="AC61" s="66">
        <v>0</v>
      </c>
      <c r="AD61" s="26">
        <v>0</v>
      </c>
      <c r="AE61" s="14">
        <v>0</v>
      </c>
      <c r="AF61" s="14">
        <v>0</v>
      </c>
      <c r="AG61" s="15">
        <v>0</v>
      </c>
      <c r="AH61" s="17"/>
      <c r="AI61" s="17"/>
      <c r="AJ61" s="68">
        <v>0</v>
      </c>
    </row>
    <row r="62" spans="1:36" s="16" customFormat="1" ht="11.25" x14ac:dyDescent="0.2">
      <c r="A62" s="11">
        <v>54</v>
      </c>
      <c r="B62" s="12" t="s">
        <v>40</v>
      </c>
      <c r="C62" s="11" t="s">
        <v>41</v>
      </c>
      <c r="D62" s="17" t="s">
        <v>95</v>
      </c>
      <c r="E62" s="13" t="s">
        <v>217</v>
      </c>
      <c r="F62" s="13" t="s">
        <v>217</v>
      </c>
      <c r="G62" s="66">
        <v>158765</v>
      </c>
      <c r="H62" s="14">
        <v>0</v>
      </c>
      <c r="I62" s="17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64">
        <f t="shared" si="0"/>
        <v>158765</v>
      </c>
      <c r="P62" s="65" t="s">
        <v>95</v>
      </c>
      <c r="Q62" s="66">
        <v>0</v>
      </c>
      <c r="R62" s="14">
        <v>0</v>
      </c>
      <c r="S62" s="65">
        <v>0</v>
      </c>
      <c r="T62" s="14">
        <v>0</v>
      </c>
      <c r="U62" s="67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25">
        <v>0</v>
      </c>
      <c r="AC62" s="66">
        <v>0</v>
      </c>
      <c r="AD62" s="26">
        <v>0</v>
      </c>
      <c r="AE62" s="14">
        <v>0</v>
      </c>
      <c r="AF62" s="14">
        <v>0</v>
      </c>
      <c r="AG62" s="15">
        <v>0</v>
      </c>
      <c r="AH62" s="17"/>
      <c r="AI62" s="17"/>
      <c r="AJ62" s="68">
        <v>0</v>
      </c>
    </row>
    <row r="63" spans="1:36" s="16" customFormat="1" ht="11.25" x14ac:dyDescent="0.2">
      <c r="A63" s="11">
        <v>55</v>
      </c>
      <c r="B63" s="12" t="s">
        <v>40</v>
      </c>
      <c r="C63" s="11" t="s">
        <v>41</v>
      </c>
      <c r="D63" s="17" t="s">
        <v>96</v>
      </c>
      <c r="E63" s="13" t="s">
        <v>217</v>
      </c>
      <c r="F63" s="13" t="s">
        <v>217</v>
      </c>
      <c r="G63" s="66">
        <v>106629</v>
      </c>
      <c r="H63" s="14">
        <v>0</v>
      </c>
      <c r="I63" s="17">
        <v>0</v>
      </c>
      <c r="J63" s="14">
        <v>0</v>
      </c>
      <c r="K63" s="14">
        <v>0</v>
      </c>
      <c r="L63" s="14">
        <v>0</v>
      </c>
      <c r="M63" s="14">
        <v>0</v>
      </c>
      <c r="N63" s="14">
        <v>106629</v>
      </c>
      <c r="O63" s="64">
        <f t="shared" si="0"/>
        <v>0</v>
      </c>
      <c r="P63" s="65" t="s">
        <v>96</v>
      </c>
      <c r="Q63" s="66">
        <v>106629</v>
      </c>
      <c r="R63" s="14">
        <v>0</v>
      </c>
      <c r="S63" s="65">
        <v>0</v>
      </c>
      <c r="T63" s="14">
        <v>0</v>
      </c>
      <c r="U63" s="67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25">
        <v>0</v>
      </c>
      <c r="AC63" s="66">
        <v>0</v>
      </c>
      <c r="AD63" s="26">
        <v>0</v>
      </c>
      <c r="AE63" s="14">
        <v>0</v>
      </c>
      <c r="AF63" s="14">
        <v>0</v>
      </c>
      <c r="AG63" s="15">
        <v>0</v>
      </c>
      <c r="AH63" s="17"/>
      <c r="AI63" s="17"/>
      <c r="AJ63" s="68">
        <v>0</v>
      </c>
    </row>
    <row r="64" spans="1:36" s="16" customFormat="1" ht="11.25" x14ac:dyDescent="0.2">
      <c r="A64" s="11">
        <v>56</v>
      </c>
      <c r="B64" s="12" t="s">
        <v>40</v>
      </c>
      <c r="C64" s="11" t="s">
        <v>41</v>
      </c>
      <c r="D64" s="17" t="s">
        <v>97</v>
      </c>
      <c r="E64" s="13" t="s">
        <v>217</v>
      </c>
      <c r="F64" s="13" t="s">
        <v>217</v>
      </c>
      <c r="G64" s="66">
        <v>47000</v>
      </c>
      <c r="H64" s="14">
        <v>0</v>
      </c>
      <c r="I64" s="17">
        <v>0</v>
      </c>
      <c r="J64" s="14">
        <v>0</v>
      </c>
      <c r="K64" s="14">
        <v>0</v>
      </c>
      <c r="L64" s="14">
        <v>0</v>
      </c>
      <c r="M64" s="14">
        <v>0</v>
      </c>
      <c r="N64" s="14">
        <v>47000</v>
      </c>
      <c r="O64" s="64">
        <f t="shared" si="0"/>
        <v>0</v>
      </c>
      <c r="P64" s="65" t="s">
        <v>97</v>
      </c>
      <c r="Q64" s="66">
        <v>47000</v>
      </c>
      <c r="R64" s="14">
        <v>0</v>
      </c>
      <c r="S64" s="65">
        <v>0</v>
      </c>
      <c r="T64" s="14">
        <v>0</v>
      </c>
      <c r="U64" s="67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25">
        <v>0</v>
      </c>
      <c r="AC64" s="66">
        <v>0</v>
      </c>
      <c r="AD64" s="26">
        <v>0</v>
      </c>
      <c r="AE64" s="14">
        <v>0</v>
      </c>
      <c r="AF64" s="14">
        <v>0</v>
      </c>
      <c r="AG64" s="15">
        <v>0</v>
      </c>
      <c r="AH64" s="17"/>
      <c r="AI64" s="17"/>
      <c r="AJ64" s="68">
        <v>0</v>
      </c>
    </row>
    <row r="65" spans="1:36" s="16" customFormat="1" ht="11.25" x14ac:dyDescent="0.2">
      <c r="A65" s="11">
        <v>57</v>
      </c>
      <c r="B65" s="12" t="s">
        <v>40</v>
      </c>
      <c r="C65" s="11" t="s">
        <v>41</v>
      </c>
      <c r="D65" s="17" t="s">
        <v>98</v>
      </c>
      <c r="E65" s="13" t="s">
        <v>217</v>
      </c>
      <c r="F65" s="13" t="s">
        <v>217</v>
      </c>
      <c r="G65" s="66">
        <v>89326</v>
      </c>
      <c r="H65" s="14">
        <v>0</v>
      </c>
      <c r="I65" s="17">
        <v>0</v>
      </c>
      <c r="J65" s="14">
        <v>0</v>
      </c>
      <c r="K65" s="14">
        <v>0</v>
      </c>
      <c r="L65" s="14">
        <v>0</v>
      </c>
      <c r="M65" s="14">
        <v>0</v>
      </c>
      <c r="N65" s="14">
        <v>89326</v>
      </c>
      <c r="O65" s="64">
        <f t="shared" si="0"/>
        <v>0</v>
      </c>
      <c r="P65" s="65" t="s">
        <v>98</v>
      </c>
      <c r="Q65" s="66">
        <v>89326</v>
      </c>
      <c r="R65" s="14">
        <v>0</v>
      </c>
      <c r="S65" s="65">
        <v>0</v>
      </c>
      <c r="T65" s="14">
        <v>0</v>
      </c>
      <c r="U65" s="67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25">
        <v>0</v>
      </c>
      <c r="AC65" s="66">
        <v>0</v>
      </c>
      <c r="AD65" s="26">
        <v>0</v>
      </c>
      <c r="AE65" s="14">
        <v>0</v>
      </c>
      <c r="AF65" s="14">
        <v>0</v>
      </c>
      <c r="AG65" s="15">
        <v>0</v>
      </c>
      <c r="AH65" s="17"/>
      <c r="AI65" s="17"/>
      <c r="AJ65" s="68">
        <v>0</v>
      </c>
    </row>
    <row r="66" spans="1:36" s="16" customFormat="1" ht="11.25" x14ac:dyDescent="0.2">
      <c r="A66" s="11">
        <v>58</v>
      </c>
      <c r="B66" s="12" t="s">
        <v>40</v>
      </c>
      <c r="C66" s="11" t="s">
        <v>223</v>
      </c>
      <c r="D66" s="17" t="s">
        <v>99</v>
      </c>
      <c r="E66" s="13" t="s">
        <v>218</v>
      </c>
      <c r="F66" s="13" t="s">
        <v>218</v>
      </c>
      <c r="G66" s="66">
        <v>159322</v>
      </c>
      <c r="H66" s="14">
        <v>0</v>
      </c>
      <c r="I66" s="17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64">
        <f t="shared" si="0"/>
        <v>159322</v>
      </c>
      <c r="P66" s="65" t="s">
        <v>99</v>
      </c>
      <c r="Q66" s="66">
        <v>0</v>
      </c>
      <c r="R66" s="14">
        <v>0</v>
      </c>
      <c r="S66" s="65">
        <v>0</v>
      </c>
      <c r="T66" s="14">
        <v>0</v>
      </c>
      <c r="U66" s="67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25">
        <v>0</v>
      </c>
      <c r="AC66" s="66">
        <v>0</v>
      </c>
      <c r="AD66" s="26">
        <v>0</v>
      </c>
      <c r="AE66" s="14">
        <v>0</v>
      </c>
      <c r="AF66" s="14">
        <v>0</v>
      </c>
      <c r="AG66" s="15">
        <v>0</v>
      </c>
      <c r="AH66" s="17"/>
      <c r="AI66" s="17"/>
      <c r="AJ66" s="68">
        <v>0</v>
      </c>
    </row>
    <row r="67" spans="1:36" s="16" customFormat="1" ht="11.25" x14ac:dyDescent="0.2">
      <c r="A67" s="11">
        <v>59</v>
      </c>
      <c r="B67" s="12" t="s">
        <v>40</v>
      </c>
      <c r="C67" s="11" t="s">
        <v>223</v>
      </c>
      <c r="D67" s="17" t="s">
        <v>100</v>
      </c>
      <c r="E67" s="13" t="s">
        <v>218</v>
      </c>
      <c r="F67" s="13" t="s">
        <v>218</v>
      </c>
      <c r="G67" s="66">
        <v>162512</v>
      </c>
      <c r="H67" s="14">
        <v>0</v>
      </c>
      <c r="I67" s="17">
        <v>0</v>
      </c>
      <c r="J67" s="14">
        <v>0</v>
      </c>
      <c r="K67" s="14">
        <v>0</v>
      </c>
      <c r="L67" s="14">
        <v>0</v>
      </c>
      <c r="M67" s="14">
        <v>0</v>
      </c>
      <c r="N67" s="14">
        <v>162512</v>
      </c>
      <c r="O67" s="64">
        <f t="shared" si="0"/>
        <v>0</v>
      </c>
      <c r="P67" s="65" t="s">
        <v>100</v>
      </c>
      <c r="Q67" s="66">
        <v>162512</v>
      </c>
      <c r="R67" s="14">
        <v>0</v>
      </c>
      <c r="S67" s="65">
        <v>0</v>
      </c>
      <c r="T67" s="14">
        <v>0</v>
      </c>
      <c r="U67" s="67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25">
        <v>0</v>
      </c>
      <c r="AC67" s="66">
        <v>0</v>
      </c>
      <c r="AD67" s="26">
        <v>0</v>
      </c>
      <c r="AE67" s="14">
        <v>0</v>
      </c>
      <c r="AF67" s="14">
        <v>0</v>
      </c>
      <c r="AG67" s="15">
        <v>0</v>
      </c>
      <c r="AH67" s="17"/>
      <c r="AI67" s="17"/>
      <c r="AJ67" s="68">
        <v>0</v>
      </c>
    </row>
    <row r="68" spans="1:36" s="16" customFormat="1" ht="11.25" x14ac:dyDescent="0.2">
      <c r="A68" s="11">
        <v>60</v>
      </c>
      <c r="B68" s="12" t="s">
        <v>40</v>
      </c>
      <c r="C68" s="11" t="s">
        <v>223</v>
      </c>
      <c r="D68" s="17" t="s">
        <v>101</v>
      </c>
      <c r="E68" s="13" t="s">
        <v>218</v>
      </c>
      <c r="F68" s="13" t="s">
        <v>218</v>
      </c>
      <c r="G68" s="66">
        <v>150336</v>
      </c>
      <c r="H68" s="14">
        <v>0</v>
      </c>
      <c r="I68" s="17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64">
        <f t="shared" si="0"/>
        <v>150336</v>
      </c>
      <c r="P68" s="65" t="s">
        <v>101</v>
      </c>
      <c r="Q68" s="66">
        <v>0</v>
      </c>
      <c r="R68" s="14">
        <v>0</v>
      </c>
      <c r="S68" s="65">
        <v>0</v>
      </c>
      <c r="T68" s="14">
        <v>0</v>
      </c>
      <c r="U68" s="67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25">
        <v>0</v>
      </c>
      <c r="AC68" s="66">
        <v>0</v>
      </c>
      <c r="AD68" s="26">
        <v>0</v>
      </c>
      <c r="AE68" s="14">
        <v>0</v>
      </c>
      <c r="AF68" s="14">
        <v>0</v>
      </c>
      <c r="AG68" s="15">
        <v>0</v>
      </c>
      <c r="AH68" s="17"/>
      <c r="AI68" s="17"/>
      <c r="AJ68" s="68">
        <v>0</v>
      </c>
    </row>
    <row r="69" spans="1:36" s="16" customFormat="1" ht="11.25" x14ac:dyDescent="0.2">
      <c r="A69" s="11">
        <v>61</v>
      </c>
      <c r="B69" s="12" t="s">
        <v>40</v>
      </c>
      <c r="C69" s="11" t="s">
        <v>223</v>
      </c>
      <c r="D69" s="17" t="s">
        <v>102</v>
      </c>
      <c r="E69" s="13" t="s">
        <v>218</v>
      </c>
      <c r="F69" s="13" t="s">
        <v>218</v>
      </c>
      <c r="G69" s="66">
        <v>91336</v>
      </c>
      <c r="H69" s="14">
        <v>0</v>
      </c>
      <c r="I69" s="17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64">
        <f t="shared" si="0"/>
        <v>91336</v>
      </c>
      <c r="P69" s="65" t="s">
        <v>102</v>
      </c>
      <c r="Q69" s="66">
        <v>0</v>
      </c>
      <c r="R69" s="14">
        <v>0</v>
      </c>
      <c r="S69" s="65">
        <v>0</v>
      </c>
      <c r="T69" s="14">
        <v>0</v>
      </c>
      <c r="U69" s="67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25">
        <v>0</v>
      </c>
      <c r="AC69" s="66">
        <v>0</v>
      </c>
      <c r="AD69" s="26">
        <v>0</v>
      </c>
      <c r="AE69" s="14">
        <v>0</v>
      </c>
      <c r="AF69" s="14">
        <v>0</v>
      </c>
      <c r="AG69" s="15">
        <v>0</v>
      </c>
      <c r="AH69" s="17"/>
      <c r="AI69" s="17"/>
      <c r="AJ69" s="68">
        <v>0</v>
      </c>
    </row>
    <row r="70" spans="1:36" s="16" customFormat="1" ht="11.25" x14ac:dyDescent="0.2">
      <c r="A70" s="11">
        <v>62</v>
      </c>
      <c r="B70" s="12" t="s">
        <v>40</v>
      </c>
      <c r="C70" s="11" t="s">
        <v>223</v>
      </c>
      <c r="D70" s="17" t="s">
        <v>103</v>
      </c>
      <c r="E70" s="13" t="s">
        <v>218</v>
      </c>
      <c r="F70" s="13" t="s">
        <v>218</v>
      </c>
      <c r="G70" s="66">
        <v>139393</v>
      </c>
      <c r="H70" s="14">
        <v>0</v>
      </c>
      <c r="I70" s="17">
        <v>0</v>
      </c>
      <c r="J70" s="14">
        <v>0</v>
      </c>
      <c r="K70" s="14">
        <v>0</v>
      </c>
      <c r="L70" s="14">
        <v>0</v>
      </c>
      <c r="M70" s="14">
        <v>0</v>
      </c>
      <c r="N70" s="14">
        <v>139393</v>
      </c>
      <c r="O70" s="64">
        <f t="shared" si="0"/>
        <v>0</v>
      </c>
      <c r="P70" s="65" t="s">
        <v>103</v>
      </c>
      <c r="Q70" s="66">
        <v>139393</v>
      </c>
      <c r="R70" s="14">
        <v>0</v>
      </c>
      <c r="S70" s="65">
        <v>0</v>
      </c>
      <c r="T70" s="14">
        <v>0</v>
      </c>
      <c r="U70" s="67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25">
        <v>0</v>
      </c>
      <c r="AC70" s="66">
        <v>0</v>
      </c>
      <c r="AD70" s="26">
        <v>0</v>
      </c>
      <c r="AE70" s="14">
        <v>0</v>
      </c>
      <c r="AF70" s="14">
        <v>0</v>
      </c>
      <c r="AG70" s="15">
        <v>0</v>
      </c>
      <c r="AH70" s="17"/>
      <c r="AI70" s="17"/>
      <c r="AJ70" s="68">
        <v>0</v>
      </c>
    </row>
    <row r="71" spans="1:36" s="16" customFormat="1" ht="11.25" x14ac:dyDescent="0.2">
      <c r="A71" s="11">
        <v>63</v>
      </c>
      <c r="B71" s="12" t="s">
        <v>40</v>
      </c>
      <c r="C71" s="11" t="s">
        <v>223</v>
      </c>
      <c r="D71" s="17" t="s">
        <v>104</v>
      </c>
      <c r="E71" s="13" t="s">
        <v>218</v>
      </c>
      <c r="F71" s="13" t="s">
        <v>218</v>
      </c>
      <c r="G71" s="66">
        <v>561713</v>
      </c>
      <c r="H71" s="14">
        <v>0</v>
      </c>
      <c r="I71" s="17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64">
        <f t="shared" si="0"/>
        <v>561713</v>
      </c>
      <c r="P71" s="65" t="s">
        <v>104</v>
      </c>
      <c r="Q71" s="66">
        <v>0</v>
      </c>
      <c r="R71" s="14">
        <v>0</v>
      </c>
      <c r="S71" s="65">
        <v>0</v>
      </c>
      <c r="T71" s="14">
        <v>0</v>
      </c>
      <c r="U71" s="67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25">
        <v>0</v>
      </c>
      <c r="AC71" s="66">
        <v>0</v>
      </c>
      <c r="AD71" s="26">
        <v>0</v>
      </c>
      <c r="AE71" s="14">
        <v>0</v>
      </c>
      <c r="AF71" s="14">
        <v>0</v>
      </c>
      <c r="AG71" s="15">
        <v>0</v>
      </c>
      <c r="AH71" s="17"/>
      <c r="AI71" s="17"/>
      <c r="AJ71" s="68">
        <v>0</v>
      </c>
    </row>
    <row r="72" spans="1:36" s="16" customFormat="1" ht="11.25" x14ac:dyDescent="0.2">
      <c r="A72" s="11">
        <v>64</v>
      </c>
      <c r="B72" s="12" t="s">
        <v>40</v>
      </c>
      <c r="C72" s="11" t="s">
        <v>223</v>
      </c>
      <c r="D72" s="17" t="s">
        <v>105</v>
      </c>
      <c r="E72" s="13" t="s">
        <v>218</v>
      </c>
      <c r="F72" s="13" t="s">
        <v>218</v>
      </c>
      <c r="G72" s="66">
        <v>150343</v>
      </c>
      <c r="H72" s="14">
        <v>0</v>
      </c>
      <c r="I72" s="17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64">
        <f t="shared" si="0"/>
        <v>150343</v>
      </c>
      <c r="P72" s="65" t="s">
        <v>105</v>
      </c>
      <c r="Q72" s="66">
        <v>0</v>
      </c>
      <c r="R72" s="14">
        <v>0</v>
      </c>
      <c r="S72" s="65">
        <v>0</v>
      </c>
      <c r="T72" s="14">
        <v>0</v>
      </c>
      <c r="U72" s="67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25">
        <v>0</v>
      </c>
      <c r="AC72" s="66">
        <v>0</v>
      </c>
      <c r="AD72" s="26">
        <v>0</v>
      </c>
      <c r="AE72" s="14">
        <v>0</v>
      </c>
      <c r="AF72" s="14">
        <v>0</v>
      </c>
      <c r="AG72" s="15">
        <v>0</v>
      </c>
      <c r="AH72" s="17"/>
      <c r="AI72" s="17"/>
      <c r="AJ72" s="68">
        <v>0</v>
      </c>
    </row>
    <row r="73" spans="1:36" s="16" customFormat="1" ht="11.25" x14ac:dyDescent="0.2">
      <c r="A73" s="11">
        <v>65</v>
      </c>
      <c r="B73" s="12" t="s">
        <v>40</v>
      </c>
      <c r="C73" s="11" t="s">
        <v>223</v>
      </c>
      <c r="D73" s="17" t="s">
        <v>106</v>
      </c>
      <c r="E73" s="13" t="s">
        <v>218</v>
      </c>
      <c r="F73" s="13" t="s">
        <v>218</v>
      </c>
      <c r="G73" s="66">
        <v>137174</v>
      </c>
      <c r="H73" s="14">
        <v>0</v>
      </c>
      <c r="I73" s="17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64">
        <f t="shared" si="0"/>
        <v>137174</v>
      </c>
      <c r="P73" s="65" t="s">
        <v>106</v>
      </c>
      <c r="Q73" s="66">
        <v>0</v>
      </c>
      <c r="R73" s="14">
        <v>0</v>
      </c>
      <c r="S73" s="65">
        <v>0</v>
      </c>
      <c r="T73" s="14">
        <v>0</v>
      </c>
      <c r="U73" s="67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25">
        <v>0</v>
      </c>
      <c r="AC73" s="66">
        <v>0</v>
      </c>
      <c r="AD73" s="26">
        <v>0</v>
      </c>
      <c r="AE73" s="14">
        <v>0</v>
      </c>
      <c r="AF73" s="14">
        <v>0</v>
      </c>
      <c r="AG73" s="15">
        <v>0</v>
      </c>
      <c r="AH73" s="17"/>
      <c r="AI73" s="17"/>
      <c r="AJ73" s="68">
        <v>0</v>
      </c>
    </row>
    <row r="74" spans="1:36" s="16" customFormat="1" ht="11.25" x14ac:dyDescent="0.2">
      <c r="A74" s="11">
        <v>66</v>
      </c>
      <c r="B74" s="12" t="s">
        <v>40</v>
      </c>
      <c r="C74" s="11" t="s">
        <v>223</v>
      </c>
      <c r="D74" s="17" t="s">
        <v>107</v>
      </c>
      <c r="E74" s="13" t="s">
        <v>218</v>
      </c>
      <c r="F74" s="13" t="s">
        <v>218</v>
      </c>
      <c r="G74" s="66">
        <v>81707</v>
      </c>
      <c r="H74" s="14">
        <v>0</v>
      </c>
      <c r="I74" s="17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64">
        <f t="shared" ref="O74:O137" si="1">G74-H74-I74-J74-K74-L74-M74-N74</f>
        <v>81707</v>
      </c>
      <c r="P74" s="65" t="s">
        <v>107</v>
      </c>
      <c r="Q74" s="66">
        <v>0</v>
      </c>
      <c r="R74" s="14">
        <v>0</v>
      </c>
      <c r="S74" s="65">
        <v>0</v>
      </c>
      <c r="T74" s="14">
        <v>0</v>
      </c>
      <c r="U74" s="67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25">
        <v>0</v>
      </c>
      <c r="AC74" s="66">
        <v>0</v>
      </c>
      <c r="AD74" s="26">
        <v>0</v>
      </c>
      <c r="AE74" s="14">
        <v>0</v>
      </c>
      <c r="AF74" s="14">
        <v>0</v>
      </c>
      <c r="AG74" s="15">
        <v>0</v>
      </c>
      <c r="AH74" s="17"/>
      <c r="AI74" s="17"/>
      <c r="AJ74" s="68">
        <v>0</v>
      </c>
    </row>
    <row r="75" spans="1:36" s="16" customFormat="1" ht="11.25" x14ac:dyDescent="0.2">
      <c r="A75" s="11">
        <v>67</v>
      </c>
      <c r="B75" s="12" t="s">
        <v>40</v>
      </c>
      <c r="C75" s="11" t="s">
        <v>223</v>
      </c>
      <c r="D75" s="17" t="s">
        <v>108</v>
      </c>
      <c r="E75" s="13" t="s">
        <v>218</v>
      </c>
      <c r="F75" s="13" t="s">
        <v>218</v>
      </c>
      <c r="G75" s="66">
        <v>88107</v>
      </c>
      <c r="H75" s="14">
        <v>0</v>
      </c>
      <c r="I75" s="17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64">
        <f t="shared" si="1"/>
        <v>88107</v>
      </c>
      <c r="P75" s="65" t="s">
        <v>108</v>
      </c>
      <c r="Q75" s="66">
        <v>0</v>
      </c>
      <c r="R75" s="14">
        <v>0</v>
      </c>
      <c r="S75" s="65">
        <v>0</v>
      </c>
      <c r="T75" s="14">
        <v>0</v>
      </c>
      <c r="U75" s="67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25">
        <v>0</v>
      </c>
      <c r="AC75" s="66">
        <v>0</v>
      </c>
      <c r="AD75" s="26">
        <v>0</v>
      </c>
      <c r="AE75" s="14">
        <v>0</v>
      </c>
      <c r="AF75" s="14">
        <v>0</v>
      </c>
      <c r="AG75" s="15">
        <v>0</v>
      </c>
      <c r="AH75" s="17"/>
      <c r="AI75" s="17"/>
      <c r="AJ75" s="68">
        <v>0</v>
      </c>
    </row>
    <row r="76" spans="1:36" s="16" customFormat="1" ht="11.25" x14ac:dyDescent="0.2">
      <c r="A76" s="11">
        <v>68</v>
      </c>
      <c r="B76" s="12" t="s">
        <v>40</v>
      </c>
      <c r="C76" s="11" t="s">
        <v>223</v>
      </c>
      <c r="D76" s="17" t="s">
        <v>109</v>
      </c>
      <c r="E76" s="13" t="s">
        <v>218</v>
      </c>
      <c r="F76" s="13" t="s">
        <v>218</v>
      </c>
      <c r="G76" s="66">
        <v>163251</v>
      </c>
      <c r="H76" s="14">
        <v>0</v>
      </c>
      <c r="I76" s="17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64">
        <f t="shared" si="1"/>
        <v>163251</v>
      </c>
      <c r="P76" s="65" t="s">
        <v>109</v>
      </c>
      <c r="Q76" s="66">
        <v>0</v>
      </c>
      <c r="R76" s="14">
        <v>0</v>
      </c>
      <c r="S76" s="65">
        <v>0</v>
      </c>
      <c r="T76" s="14">
        <v>0</v>
      </c>
      <c r="U76" s="67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25">
        <v>0</v>
      </c>
      <c r="AC76" s="66">
        <v>0</v>
      </c>
      <c r="AD76" s="26">
        <v>0</v>
      </c>
      <c r="AE76" s="14">
        <v>0</v>
      </c>
      <c r="AF76" s="14">
        <v>0</v>
      </c>
      <c r="AG76" s="15">
        <v>0</v>
      </c>
      <c r="AH76" s="17"/>
      <c r="AI76" s="17"/>
      <c r="AJ76" s="68">
        <v>0</v>
      </c>
    </row>
    <row r="77" spans="1:36" s="16" customFormat="1" ht="11.25" x14ac:dyDescent="0.2">
      <c r="A77" s="11">
        <v>69</v>
      </c>
      <c r="B77" s="12" t="s">
        <v>40</v>
      </c>
      <c r="C77" s="11" t="s">
        <v>223</v>
      </c>
      <c r="D77" s="17" t="s">
        <v>110</v>
      </c>
      <c r="E77" s="13" t="s">
        <v>218</v>
      </c>
      <c r="F77" s="13" t="s">
        <v>218</v>
      </c>
      <c r="G77" s="66">
        <v>647852</v>
      </c>
      <c r="H77" s="14">
        <v>0</v>
      </c>
      <c r="I77" s="17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64">
        <f t="shared" si="1"/>
        <v>647852</v>
      </c>
      <c r="P77" s="65" t="s">
        <v>110</v>
      </c>
      <c r="Q77" s="66">
        <v>0</v>
      </c>
      <c r="R77" s="14">
        <v>0</v>
      </c>
      <c r="S77" s="65">
        <v>0</v>
      </c>
      <c r="T77" s="14">
        <v>0</v>
      </c>
      <c r="U77" s="67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25">
        <v>0</v>
      </c>
      <c r="AC77" s="66">
        <v>0</v>
      </c>
      <c r="AD77" s="26">
        <v>0</v>
      </c>
      <c r="AE77" s="14">
        <v>0</v>
      </c>
      <c r="AF77" s="14">
        <v>0</v>
      </c>
      <c r="AG77" s="15">
        <v>0</v>
      </c>
      <c r="AH77" s="17"/>
      <c r="AI77" s="17"/>
      <c r="AJ77" s="68">
        <v>0</v>
      </c>
    </row>
    <row r="78" spans="1:36" s="16" customFormat="1" ht="11.25" x14ac:dyDescent="0.2">
      <c r="A78" s="11">
        <v>70</v>
      </c>
      <c r="B78" s="12" t="s">
        <v>40</v>
      </c>
      <c r="C78" s="11" t="s">
        <v>223</v>
      </c>
      <c r="D78" s="17" t="s">
        <v>111</v>
      </c>
      <c r="E78" s="13" t="s">
        <v>218</v>
      </c>
      <c r="F78" s="13" t="s">
        <v>218</v>
      </c>
      <c r="G78" s="66">
        <v>498900</v>
      </c>
      <c r="H78" s="14">
        <v>0</v>
      </c>
      <c r="I78" s="17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64">
        <f t="shared" si="1"/>
        <v>498900</v>
      </c>
      <c r="P78" s="65" t="s">
        <v>111</v>
      </c>
      <c r="Q78" s="66">
        <v>0</v>
      </c>
      <c r="R78" s="14">
        <v>0</v>
      </c>
      <c r="S78" s="65">
        <v>0</v>
      </c>
      <c r="T78" s="14">
        <v>0</v>
      </c>
      <c r="U78" s="67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25">
        <v>0</v>
      </c>
      <c r="AC78" s="66">
        <v>0</v>
      </c>
      <c r="AD78" s="26">
        <v>0</v>
      </c>
      <c r="AE78" s="14">
        <v>0</v>
      </c>
      <c r="AF78" s="14">
        <v>0</v>
      </c>
      <c r="AG78" s="15">
        <v>0</v>
      </c>
      <c r="AH78" s="17"/>
      <c r="AI78" s="17"/>
      <c r="AJ78" s="68">
        <v>0</v>
      </c>
    </row>
    <row r="79" spans="1:36" s="16" customFormat="1" ht="11.25" x14ac:dyDescent="0.2">
      <c r="A79" s="11">
        <v>71</v>
      </c>
      <c r="B79" s="12" t="s">
        <v>40</v>
      </c>
      <c r="C79" s="11" t="s">
        <v>223</v>
      </c>
      <c r="D79" s="17" t="s">
        <v>112</v>
      </c>
      <c r="E79" s="13" t="s">
        <v>218</v>
      </c>
      <c r="F79" s="13" t="s">
        <v>218</v>
      </c>
      <c r="G79" s="66">
        <v>232100</v>
      </c>
      <c r="H79" s="14">
        <v>0</v>
      </c>
      <c r="I79" s="17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64">
        <f t="shared" si="1"/>
        <v>232100</v>
      </c>
      <c r="P79" s="65" t="s">
        <v>112</v>
      </c>
      <c r="Q79" s="66">
        <v>0</v>
      </c>
      <c r="R79" s="14">
        <v>0</v>
      </c>
      <c r="S79" s="65">
        <v>0</v>
      </c>
      <c r="T79" s="14">
        <v>0</v>
      </c>
      <c r="U79" s="67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25">
        <v>0</v>
      </c>
      <c r="AC79" s="66">
        <v>0</v>
      </c>
      <c r="AD79" s="26">
        <v>0</v>
      </c>
      <c r="AE79" s="14">
        <v>0</v>
      </c>
      <c r="AF79" s="14">
        <v>0</v>
      </c>
      <c r="AG79" s="15">
        <v>0</v>
      </c>
      <c r="AH79" s="17"/>
      <c r="AI79" s="17"/>
      <c r="AJ79" s="68">
        <v>0</v>
      </c>
    </row>
    <row r="80" spans="1:36" s="16" customFormat="1" ht="11.25" x14ac:dyDescent="0.2">
      <c r="A80" s="11">
        <v>72</v>
      </c>
      <c r="B80" s="12" t="s">
        <v>40</v>
      </c>
      <c r="C80" s="11" t="s">
        <v>223</v>
      </c>
      <c r="D80" s="17" t="s">
        <v>113</v>
      </c>
      <c r="E80" s="13" t="s">
        <v>218</v>
      </c>
      <c r="F80" s="13" t="s">
        <v>218</v>
      </c>
      <c r="G80" s="66">
        <v>80200</v>
      </c>
      <c r="H80" s="14">
        <v>0</v>
      </c>
      <c r="I80" s="17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64">
        <f t="shared" si="1"/>
        <v>80200</v>
      </c>
      <c r="P80" s="65" t="s">
        <v>113</v>
      </c>
      <c r="Q80" s="66">
        <v>0</v>
      </c>
      <c r="R80" s="14">
        <v>0</v>
      </c>
      <c r="S80" s="65">
        <v>0</v>
      </c>
      <c r="T80" s="14">
        <v>0</v>
      </c>
      <c r="U80" s="67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25">
        <v>0</v>
      </c>
      <c r="AC80" s="66">
        <v>0</v>
      </c>
      <c r="AD80" s="26">
        <v>0</v>
      </c>
      <c r="AE80" s="14">
        <v>0</v>
      </c>
      <c r="AF80" s="14">
        <v>0</v>
      </c>
      <c r="AG80" s="15">
        <v>0</v>
      </c>
      <c r="AH80" s="17"/>
      <c r="AI80" s="17"/>
      <c r="AJ80" s="68">
        <v>0</v>
      </c>
    </row>
    <row r="81" spans="1:36" s="16" customFormat="1" ht="11.25" x14ac:dyDescent="0.2">
      <c r="A81" s="11">
        <v>73</v>
      </c>
      <c r="B81" s="12" t="s">
        <v>40</v>
      </c>
      <c r="C81" s="11" t="s">
        <v>223</v>
      </c>
      <c r="D81" s="17" t="s">
        <v>114</v>
      </c>
      <c r="E81" s="18" t="s">
        <v>218</v>
      </c>
      <c r="F81" s="17" t="s">
        <v>218</v>
      </c>
      <c r="G81" s="17">
        <v>180200</v>
      </c>
      <c r="H81" s="14">
        <v>0</v>
      </c>
      <c r="I81" s="17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64">
        <f t="shared" si="1"/>
        <v>180200</v>
      </c>
      <c r="P81" s="65" t="s">
        <v>114</v>
      </c>
      <c r="Q81" s="66">
        <v>0</v>
      </c>
      <c r="R81" s="14">
        <v>0</v>
      </c>
      <c r="S81" s="65">
        <v>0</v>
      </c>
      <c r="T81" s="14">
        <v>0</v>
      </c>
      <c r="U81" s="67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25">
        <v>0</v>
      </c>
      <c r="AC81" s="66">
        <v>0</v>
      </c>
      <c r="AD81" s="26">
        <v>0</v>
      </c>
      <c r="AE81" s="14">
        <v>0</v>
      </c>
      <c r="AF81" s="14">
        <v>0</v>
      </c>
      <c r="AG81" s="15">
        <v>0</v>
      </c>
      <c r="AH81" s="17"/>
      <c r="AI81" s="17"/>
      <c r="AJ81" s="68">
        <v>0</v>
      </c>
    </row>
    <row r="82" spans="1:36" s="16" customFormat="1" ht="11.25" x14ac:dyDescent="0.2">
      <c r="A82" s="11">
        <v>74</v>
      </c>
      <c r="B82" s="12" t="s">
        <v>40</v>
      </c>
      <c r="C82" s="11" t="s">
        <v>223</v>
      </c>
      <c r="D82" s="17" t="s">
        <v>115</v>
      </c>
      <c r="E82" s="18" t="s">
        <v>218</v>
      </c>
      <c r="F82" s="17" t="s">
        <v>218</v>
      </c>
      <c r="G82" s="17">
        <v>157900</v>
      </c>
      <c r="H82" s="14">
        <v>0</v>
      </c>
      <c r="I82" s="17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64">
        <f t="shared" si="1"/>
        <v>157900</v>
      </c>
      <c r="P82" s="65" t="s">
        <v>115</v>
      </c>
      <c r="Q82" s="66">
        <v>0</v>
      </c>
      <c r="R82" s="14">
        <v>0</v>
      </c>
      <c r="S82" s="65">
        <v>0</v>
      </c>
      <c r="T82" s="14">
        <v>0</v>
      </c>
      <c r="U82" s="67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25">
        <v>0</v>
      </c>
      <c r="AC82" s="66">
        <v>0</v>
      </c>
      <c r="AD82" s="26">
        <v>0</v>
      </c>
      <c r="AE82" s="14">
        <v>0</v>
      </c>
      <c r="AF82" s="14">
        <v>0</v>
      </c>
      <c r="AG82" s="15">
        <v>0</v>
      </c>
      <c r="AH82" s="17"/>
      <c r="AI82" s="17"/>
      <c r="AJ82" s="68">
        <v>0</v>
      </c>
    </row>
    <row r="83" spans="1:36" s="16" customFormat="1" ht="11.25" x14ac:dyDescent="0.2">
      <c r="A83" s="11">
        <v>75</v>
      </c>
      <c r="B83" s="12" t="s">
        <v>40</v>
      </c>
      <c r="C83" s="11" t="s">
        <v>223</v>
      </c>
      <c r="D83" s="17" t="s">
        <v>116</v>
      </c>
      <c r="E83" s="18" t="s">
        <v>218</v>
      </c>
      <c r="F83" s="17" t="s">
        <v>218</v>
      </c>
      <c r="G83" s="17">
        <v>42900</v>
      </c>
      <c r="H83" s="14">
        <v>0</v>
      </c>
      <c r="I83" s="17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21200</v>
      </c>
      <c r="O83" s="64">
        <f t="shared" si="1"/>
        <v>21700</v>
      </c>
      <c r="P83" s="65" t="s">
        <v>116</v>
      </c>
      <c r="Q83" s="66">
        <v>42900</v>
      </c>
      <c r="R83" s="14">
        <v>0</v>
      </c>
      <c r="S83" s="65">
        <v>0</v>
      </c>
      <c r="T83" s="14">
        <v>0</v>
      </c>
      <c r="U83" s="67">
        <v>0</v>
      </c>
      <c r="V83" s="14">
        <v>0</v>
      </c>
      <c r="W83" s="14">
        <v>0</v>
      </c>
      <c r="X83" s="14">
        <v>21700</v>
      </c>
      <c r="Y83" s="14">
        <v>0</v>
      </c>
      <c r="Z83" s="14">
        <v>0</v>
      </c>
      <c r="AA83" s="14">
        <v>0</v>
      </c>
      <c r="AB83" s="25">
        <v>0</v>
      </c>
      <c r="AC83" s="66">
        <v>0</v>
      </c>
      <c r="AD83" s="26">
        <v>0</v>
      </c>
      <c r="AE83" s="14">
        <v>21700</v>
      </c>
      <c r="AF83" s="14">
        <v>0</v>
      </c>
      <c r="AG83" s="15">
        <v>0</v>
      </c>
      <c r="AH83" s="17"/>
      <c r="AI83" s="17"/>
      <c r="AJ83" s="68">
        <v>0</v>
      </c>
    </row>
    <row r="84" spans="1:36" s="16" customFormat="1" ht="11.25" x14ac:dyDescent="0.2">
      <c r="A84" s="11">
        <v>76</v>
      </c>
      <c r="B84" s="12" t="s">
        <v>40</v>
      </c>
      <c r="C84" s="11" t="s">
        <v>223</v>
      </c>
      <c r="D84" s="17" t="s">
        <v>117</v>
      </c>
      <c r="E84" s="18" t="s">
        <v>218</v>
      </c>
      <c r="F84" s="17" t="s">
        <v>218</v>
      </c>
      <c r="G84" s="17">
        <v>43900</v>
      </c>
      <c r="H84" s="14">
        <v>0</v>
      </c>
      <c r="I84" s="17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64">
        <f t="shared" si="1"/>
        <v>43900</v>
      </c>
      <c r="P84" s="65" t="s">
        <v>117</v>
      </c>
      <c r="Q84" s="66">
        <v>0</v>
      </c>
      <c r="R84" s="14">
        <v>0</v>
      </c>
      <c r="S84" s="65">
        <v>0</v>
      </c>
      <c r="T84" s="14">
        <v>0</v>
      </c>
      <c r="U84" s="67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25">
        <v>0</v>
      </c>
      <c r="AC84" s="66">
        <v>0</v>
      </c>
      <c r="AD84" s="26">
        <v>0</v>
      </c>
      <c r="AE84" s="14">
        <v>0</v>
      </c>
      <c r="AF84" s="14">
        <v>0</v>
      </c>
      <c r="AG84" s="15">
        <v>0</v>
      </c>
      <c r="AH84" s="17"/>
      <c r="AI84" s="17"/>
      <c r="AJ84" s="68">
        <v>0</v>
      </c>
    </row>
    <row r="85" spans="1:36" s="16" customFormat="1" ht="11.25" x14ac:dyDescent="0.2">
      <c r="A85" s="11">
        <v>77</v>
      </c>
      <c r="B85" s="12" t="s">
        <v>40</v>
      </c>
      <c r="C85" s="11" t="s">
        <v>223</v>
      </c>
      <c r="D85" s="17" t="s">
        <v>118</v>
      </c>
      <c r="E85" s="18" t="s">
        <v>218</v>
      </c>
      <c r="F85" s="17" t="s">
        <v>218</v>
      </c>
      <c r="G85" s="17">
        <v>92970</v>
      </c>
      <c r="H85" s="14">
        <v>0</v>
      </c>
      <c r="I85" s="17">
        <v>0</v>
      </c>
      <c r="J85" s="14">
        <v>0</v>
      </c>
      <c r="K85" s="14">
        <v>0</v>
      </c>
      <c r="L85" s="14">
        <v>0</v>
      </c>
      <c r="M85" s="14">
        <v>0</v>
      </c>
      <c r="N85" s="14">
        <v>35407</v>
      </c>
      <c r="O85" s="64">
        <f t="shared" si="1"/>
        <v>57563</v>
      </c>
      <c r="P85" s="65" t="s">
        <v>118</v>
      </c>
      <c r="Q85" s="66">
        <v>92970</v>
      </c>
      <c r="R85" s="14">
        <v>0</v>
      </c>
      <c r="S85" s="65">
        <v>0</v>
      </c>
      <c r="T85" s="14">
        <v>0</v>
      </c>
      <c r="U85" s="67">
        <v>0</v>
      </c>
      <c r="V85" s="14">
        <v>0</v>
      </c>
      <c r="W85" s="14">
        <v>0</v>
      </c>
      <c r="X85" s="14">
        <v>57563</v>
      </c>
      <c r="Y85" s="14">
        <v>0</v>
      </c>
      <c r="Z85" s="14">
        <v>0</v>
      </c>
      <c r="AA85" s="14">
        <v>0</v>
      </c>
      <c r="AB85" s="25">
        <v>0</v>
      </c>
      <c r="AC85" s="66">
        <v>0</v>
      </c>
      <c r="AD85" s="26">
        <v>0</v>
      </c>
      <c r="AE85" s="14">
        <v>57563</v>
      </c>
      <c r="AF85" s="14">
        <v>0</v>
      </c>
      <c r="AG85" s="15">
        <v>0</v>
      </c>
      <c r="AH85" s="17"/>
      <c r="AI85" s="17"/>
      <c r="AJ85" s="68">
        <v>0</v>
      </c>
    </row>
    <row r="86" spans="1:36" s="16" customFormat="1" ht="11.25" x14ac:dyDescent="0.2">
      <c r="A86" s="11">
        <v>78</v>
      </c>
      <c r="B86" s="12" t="s">
        <v>40</v>
      </c>
      <c r="C86" s="11" t="s">
        <v>223</v>
      </c>
      <c r="D86" s="17" t="s">
        <v>119</v>
      </c>
      <c r="E86" s="18" t="s">
        <v>218</v>
      </c>
      <c r="F86" s="17" t="s">
        <v>218</v>
      </c>
      <c r="G86" s="17">
        <v>213407</v>
      </c>
      <c r="H86" s="14">
        <v>0</v>
      </c>
      <c r="I86" s="17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64">
        <f t="shared" si="1"/>
        <v>213407</v>
      </c>
      <c r="P86" s="65" t="s">
        <v>119</v>
      </c>
      <c r="Q86" s="66">
        <v>0</v>
      </c>
      <c r="R86" s="14">
        <v>0</v>
      </c>
      <c r="S86" s="65">
        <v>0</v>
      </c>
      <c r="T86" s="14">
        <v>0</v>
      </c>
      <c r="U86" s="67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25">
        <v>0</v>
      </c>
      <c r="AC86" s="66">
        <v>0</v>
      </c>
      <c r="AD86" s="26">
        <v>0</v>
      </c>
      <c r="AE86" s="14">
        <v>0</v>
      </c>
      <c r="AF86" s="14">
        <v>0</v>
      </c>
      <c r="AG86" s="15">
        <v>0</v>
      </c>
      <c r="AH86" s="17"/>
      <c r="AI86" s="17"/>
      <c r="AJ86" s="68">
        <v>0</v>
      </c>
    </row>
    <row r="87" spans="1:36" s="16" customFormat="1" ht="11.25" x14ac:dyDescent="0.2">
      <c r="A87" s="11">
        <v>79</v>
      </c>
      <c r="B87" s="12" t="s">
        <v>40</v>
      </c>
      <c r="C87" s="11" t="s">
        <v>223</v>
      </c>
      <c r="D87" s="17" t="s">
        <v>120</v>
      </c>
      <c r="E87" s="18" t="s">
        <v>218</v>
      </c>
      <c r="F87" s="17" t="s">
        <v>218</v>
      </c>
      <c r="G87" s="17">
        <v>157436</v>
      </c>
      <c r="H87" s="14">
        <v>0</v>
      </c>
      <c r="I87" s="17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64">
        <f t="shared" si="1"/>
        <v>157436</v>
      </c>
      <c r="P87" s="65" t="s">
        <v>120</v>
      </c>
      <c r="Q87" s="66">
        <v>0</v>
      </c>
      <c r="R87" s="14">
        <v>0</v>
      </c>
      <c r="S87" s="65">
        <v>0</v>
      </c>
      <c r="T87" s="14">
        <v>0</v>
      </c>
      <c r="U87" s="67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25">
        <v>0</v>
      </c>
      <c r="AC87" s="66">
        <v>0</v>
      </c>
      <c r="AD87" s="26">
        <v>0</v>
      </c>
      <c r="AE87" s="14">
        <v>0</v>
      </c>
      <c r="AF87" s="14">
        <v>0</v>
      </c>
      <c r="AG87" s="15">
        <v>0</v>
      </c>
      <c r="AH87" s="17"/>
      <c r="AI87" s="17"/>
      <c r="AJ87" s="68">
        <v>0</v>
      </c>
    </row>
    <row r="88" spans="1:36" s="16" customFormat="1" ht="11.25" x14ac:dyDescent="0.2">
      <c r="A88" s="11">
        <v>80</v>
      </c>
      <c r="B88" s="12" t="s">
        <v>40</v>
      </c>
      <c r="C88" s="11" t="s">
        <v>223</v>
      </c>
      <c r="D88" s="17" t="s">
        <v>121</v>
      </c>
      <c r="E88" s="18" t="s">
        <v>218</v>
      </c>
      <c r="F88" s="17" t="s">
        <v>218</v>
      </c>
      <c r="G88" s="17">
        <v>534000</v>
      </c>
      <c r="H88" s="14">
        <v>0</v>
      </c>
      <c r="I88" s="17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64">
        <f t="shared" si="1"/>
        <v>534000</v>
      </c>
      <c r="P88" s="65" t="s">
        <v>121</v>
      </c>
      <c r="Q88" s="66">
        <v>0</v>
      </c>
      <c r="R88" s="14">
        <v>0</v>
      </c>
      <c r="S88" s="65">
        <v>0</v>
      </c>
      <c r="T88" s="14">
        <v>0</v>
      </c>
      <c r="U88" s="67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25">
        <v>0</v>
      </c>
      <c r="AC88" s="66">
        <v>0</v>
      </c>
      <c r="AD88" s="26">
        <v>0</v>
      </c>
      <c r="AE88" s="14">
        <v>0</v>
      </c>
      <c r="AF88" s="14">
        <v>0</v>
      </c>
      <c r="AG88" s="15">
        <v>0</v>
      </c>
      <c r="AH88" s="17"/>
      <c r="AI88" s="17"/>
      <c r="AJ88" s="68">
        <v>0</v>
      </c>
    </row>
    <row r="89" spans="1:36" s="16" customFormat="1" ht="11.25" x14ac:dyDescent="0.2">
      <c r="A89" s="11">
        <v>81</v>
      </c>
      <c r="B89" s="12" t="s">
        <v>40</v>
      </c>
      <c r="C89" s="11" t="s">
        <v>223</v>
      </c>
      <c r="D89" s="17" t="s">
        <v>122</v>
      </c>
      <c r="E89" s="18" t="s">
        <v>218</v>
      </c>
      <c r="F89" s="17" t="s">
        <v>218</v>
      </c>
      <c r="G89" s="17">
        <v>31000</v>
      </c>
      <c r="H89" s="14">
        <v>0</v>
      </c>
      <c r="I89" s="17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64">
        <f t="shared" si="1"/>
        <v>31000</v>
      </c>
      <c r="P89" s="65" t="s">
        <v>122</v>
      </c>
      <c r="Q89" s="66">
        <v>0</v>
      </c>
      <c r="R89" s="14">
        <v>0</v>
      </c>
      <c r="S89" s="65">
        <v>0</v>
      </c>
      <c r="T89" s="14">
        <v>0</v>
      </c>
      <c r="U89" s="67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25">
        <v>0</v>
      </c>
      <c r="AC89" s="66">
        <v>0</v>
      </c>
      <c r="AD89" s="26">
        <v>0</v>
      </c>
      <c r="AE89" s="14">
        <v>0</v>
      </c>
      <c r="AF89" s="14">
        <v>0</v>
      </c>
      <c r="AG89" s="15">
        <v>0</v>
      </c>
      <c r="AH89" s="17"/>
      <c r="AI89" s="17"/>
      <c r="AJ89" s="68">
        <v>0</v>
      </c>
    </row>
    <row r="90" spans="1:36" s="16" customFormat="1" ht="11.25" x14ac:dyDescent="0.2">
      <c r="A90" s="11">
        <v>82</v>
      </c>
      <c r="B90" s="12" t="s">
        <v>40</v>
      </c>
      <c r="C90" s="11" t="s">
        <v>223</v>
      </c>
      <c r="D90" s="17" t="s">
        <v>123</v>
      </c>
      <c r="E90" s="18" t="s">
        <v>218</v>
      </c>
      <c r="F90" s="17" t="s">
        <v>218</v>
      </c>
      <c r="G90" s="17">
        <v>143317</v>
      </c>
      <c r="H90" s="14">
        <v>0</v>
      </c>
      <c r="I90" s="17">
        <v>0</v>
      </c>
      <c r="J90" s="14">
        <v>0</v>
      </c>
      <c r="K90" s="14">
        <v>0</v>
      </c>
      <c r="L90" s="14">
        <v>0</v>
      </c>
      <c r="M90" s="14">
        <v>0</v>
      </c>
      <c r="N90" s="14">
        <v>143317</v>
      </c>
      <c r="O90" s="64">
        <f t="shared" si="1"/>
        <v>0</v>
      </c>
      <c r="P90" s="65" t="s">
        <v>123</v>
      </c>
      <c r="Q90" s="66">
        <v>143317</v>
      </c>
      <c r="R90" s="14">
        <v>0</v>
      </c>
      <c r="S90" s="65">
        <v>0</v>
      </c>
      <c r="T90" s="14">
        <v>0</v>
      </c>
      <c r="U90" s="67">
        <v>0</v>
      </c>
      <c r="V90" s="14">
        <v>0</v>
      </c>
      <c r="W90" s="17"/>
      <c r="X90" s="17">
        <v>0</v>
      </c>
      <c r="Y90" s="14">
        <v>0</v>
      </c>
      <c r="Z90" s="14">
        <v>0</v>
      </c>
      <c r="AA90" s="14">
        <v>0</v>
      </c>
      <c r="AB90" s="25">
        <v>0</v>
      </c>
      <c r="AC90" s="66">
        <v>0</v>
      </c>
      <c r="AD90" s="69"/>
      <c r="AE90" s="17"/>
      <c r="AF90" s="14">
        <v>0</v>
      </c>
      <c r="AG90" s="15">
        <v>0</v>
      </c>
      <c r="AH90" s="17"/>
      <c r="AI90" s="17"/>
      <c r="AJ90" s="68">
        <v>0</v>
      </c>
    </row>
    <row r="91" spans="1:36" s="16" customFormat="1" ht="11.25" x14ac:dyDescent="0.2">
      <c r="A91" s="11">
        <v>83</v>
      </c>
      <c r="B91" s="12" t="s">
        <v>40</v>
      </c>
      <c r="C91" s="11" t="s">
        <v>223</v>
      </c>
      <c r="D91" s="17" t="s">
        <v>124</v>
      </c>
      <c r="E91" s="18" t="s">
        <v>218</v>
      </c>
      <c r="F91" s="17" t="s">
        <v>218</v>
      </c>
      <c r="G91" s="17">
        <v>152602</v>
      </c>
      <c r="H91" s="14">
        <v>0</v>
      </c>
      <c r="I91" s="17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152602</v>
      </c>
      <c r="O91" s="64">
        <f t="shared" si="1"/>
        <v>0</v>
      </c>
      <c r="P91" s="65" t="s">
        <v>124</v>
      </c>
      <c r="Q91" s="66">
        <v>152602</v>
      </c>
      <c r="R91" s="14">
        <v>0</v>
      </c>
      <c r="S91" s="65">
        <v>0</v>
      </c>
      <c r="T91" s="14">
        <v>0</v>
      </c>
      <c r="U91" s="67">
        <v>0</v>
      </c>
      <c r="V91" s="14">
        <v>0</v>
      </c>
      <c r="W91" s="17"/>
      <c r="X91" s="17">
        <v>0</v>
      </c>
      <c r="Y91" s="14">
        <v>0</v>
      </c>
      <c r="Z91" s="14">
        <v>0</v>
      </c>
      <c r="AA91" s="14">
        <v>0</v>
      </c>
      <c r="AB91" s="25">
        <v>0</v>
      </c>
      <c r="AC91" s="66">
        <v>0</v>
      </c>
      <c r="AD91" s="69"/>
      <c r="AE91" s="17"/>
      <c r="AF91" s="14">
        <v>0</v>
      </c>
      <c r="AG91" s="15">
        <v>0</v>
      </c>
      <c r="AH91" s="17"/>
      <c r="AI91" s="17"/>
      <c r="AJ91" s="68">
        <v>0</v>
      </c>
    </row>
    <row r="92" spans="1:36" s="16" customFormat="1" ht="11.25" x14ac:dyDescent="0.2">
      <c r="A92" s="11">
        <v>84</v>
      </c>
      <c r="B92" s="12" t="s">
        <v>40</v>
      </c>
      <c r="C92" s="11" t="s">
        <v>223</v>
      </c>
      <c r="D92" s="17" t="s">
        <v>125</v>
      </c>
      <c r="E92" s="18" t="s">
        <v>218</v>
      </c>
      <c r="F92" s="17" t="s">
        <v>218</v>
      </c>
      <c r="G92" s="17">
        <v>476976</v>
      </c>
      <c r="H92" s="14">
        <v>0</v>
      </c>
      <c r="I92" s="17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64">
        <f t="shared" si="1"/>
        <v>476976</v>
      </c>
      <c r="P92" s="65" t="s">
        <v>125</v>
      </c>
      <c r="Q92" s="66">
        <v>0</v>
      </c>
      <c r="R92" s="14">
        <v>0</v>
      </c>
      <c r="S92" s="65">
        <v>0</v>
      </c>
      <c r="T92" s="14">
        <v>0</v>
      </c>
      <c r="U92" s="67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25">
        <v>0</v>
      </c>
      <c r="AC92" s="66">
        <v>0</v>
      </c>
      <c r="AD92" s="26">
        <v>0</v>
      </c>
      <c r="AE92" s="14">
        <v>0</v>
      </c>
      <c r="AF92" s="14">
        <v>0</v>
      </c>
      <c r="AG92" s="15">
        <v>0</v>
      </c>
      <c r="AH92" s="17"/>
      <c r="AI92" s="17"/>
      <c r="AJ92" s="68">
        <v>0</v>
      </c>
    </row>
    <row r="93" spans="1:36" s="16" customFormat="1" ht="11.25" x14ac:dyDescent="0.2">
      <c r="A93" s="11">
        <v>85</v>
      </c>
      <c r="B93" s="12" t="s">
        <v>40</v>
      </c>
      <c r="C93" s="11" t="s">
        <v>223</v>
      </c>
      <c r="D93" s="17" t="s">
        <v>126</v>
      </c>
      <c r="E93" s="18" t="s">
        <v>218</v>
      </c>
      <c r="F93" s="17" t="s">
        <v>218</v>
      </c>
      <c r="G93" s="17">
        <v>607700</v>
      </c>
      <c r="H93" s="14">
        <v>0</v>
      </c>
      <c r="I93" s="17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64">
        <f t="shared" si="1"/>
        <v>607700</v>
      </c>
      <c r="P93" s="65" t="s">
        <v>126</v>
      </c>
      <c r="Q93" s="66">
        <v>0</v>
      </c>
      <c r="R93" s="14">
        <v>0</v>
      </c>
      <c r="S93" s="65">
        <v>0</v>
      </c>
      <c r="T93" s="14">
        <v>0</v>
      </c>
      <c r="U93" s="67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25">
        <v>0</v>
      </c>
      <c r="AC93" s="66">
        <v>0</v>
      </c>
      <c r="AD93" s="26">
        <v>0</v>
      </c>
      <c r="AE93" s="14">
        <v>0</v>
      </c>
      <c r="AF93" s="14">
        <v>0</v>
      </c>
      <c r="AG93" s="15">
        <v>0</v>
      </c>
      <c r="AH93" s="17"/>
      <c r="AI93" s="17"/>
      <c r="AJ93" s="68">
        <v>0</v>
      </c>
    </row>
    <row r="94" spans="1:36" s="16" customFormat="1" ht="11.25" x14ac:dyDescent="0.2">
      <c r="A94" s="11">
        <v>86</v>
      </c>
      <c r="B94" s="12" t="s">
        <v>40</v>
      </c>
      <c r="C94" s="11" t="s">
        <v>223</v>
      </c>
      <c r="D94" s="17" t="s">
        <v>127</v>
      </c>
      <c r="E94" s="18" t="s">
        <v>218</v>
      </c>
      <c r="F94" s="17" t="s">
        <v>218</v>
      </c>
      <c r="G94" s="17">
        <v>249500</v>
      </c>
      <c r="H94" s="14">
        <v>0</v>
      </c>
      <c r="I94" s="17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64">
        <f t="shared" si="1"/>
        <v>249500</v>
      </c>
      <c r="P94" s="65" t="s">
        <v>127</v>
      </c>
      <c r="Q94" s="66">
        <v>0</v>
      </c>
      <c r="R94" s="14">
        <v>0</v>
      </c>
      <c r="S94" s="65">
        <v>0</v>
      </c>
      <c r="T94" s="14">
        <v>0</v>
      </c>
      <c r="U94" s="67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25">
        <v>0</v>
      </c>
      <c r="AC94" s="66">
        <v>0</v>
      </c>
      <c r="AD94" s="26">
        <v>0</v>
      </c>
      <c r="AE94" s="14">
        <v>0</v>
      </c>
      <c r="AF94" s="14">
        <v>0</v>
      </c>
      <c r="AG94" s="15">
        <v>0</v>
      </c>
      <c r="AH94" s="17"/>
      <c r="AI94" s="17"/>
      <c r="AJ94" s="68">
        <v>0</v>
      </c>
    </row>
    <row r="95" spans="1:36" s="16" customFormat="1" ht="11.25" x14ac:dyDescent="0.2">
      <c r="A95" s="11">
        <v>87</v>
      </c>
      <c r="B95" s="12" t="s">
        <v>40</v>
      </c>
      <c r="C95" s="11" t="s">
        <v>223</v>
      </c>
      <c r="D95" s="17" t="s">
        <v>128</v>
      </c>
      <c r="E95" s="18" t="s">
        <v>218</v>
      </c>
      <c r="F95" s="17" t="s">
        <v>218</v>
      </c>
      <c r="G95" s="17">
        <v>65710</v>
      </c>
      <c r="H95" s="14">
        <v>0</v>
      </c>
      <c r="I95" s="17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64">
        <f t="shared" si="1"/>
        <v>65710</v>
      </c>
      <c r="P95" s="65" t="s">
        <v>128</v>
      </c>
      <c r="Q95" s="66">
        <v>0</v>
      </c>
      <c r="R95" s="14">
        <v>0</v>
      </c>
      <c r="S95" s="65">
        <v>0</v>
      </c>
      <c r="T95" s="14">
        <v>0</v>
      </c>
      <c r="U95" s="67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25">
        <v>0</v>
      </c>
      <c r="AC95" s="66">
        <v>0</v>
      </c>
      <c r="AD95" s="26">
        <v>0</v>
      </c>
      <c r="AE95" s="14">
        <v>0</v>
      </c>
      <c r="AF95" s="14">
        <v>0</v>
      </c>
      <c r="AG95" s="15">
        <v>0</v>
      </c>
      <c r="AH95" s="17"/>
      <c r="AI95" s="17"/>
      <c r="AJ95" s="68">
        <v>0</v>
      </c>
    </row>
    <row r="96" spans="1:36" s="16" customFormat="1" ht="11.25" x14ac:dyDescent="0.2">
      <c r="A96" s="11">
        <v>88</v>
      </c>
      <c r="B96" s="12" t="s">
        <v>40</v>
      </c>
      <c r="C96" s="11" t="s">
        <v>223</v>
      </c>
      <c r="D96" s="17" t="s">
        <v>129</v>
      </c>
      <c r="E96" s="18" t="s">
        <v>218</v>
      </c>
      <c r="F96" s="17" t="s">
        <v>218</v>
      </c>
      <c r="G96" s="17">
        <v>192957</v>
      </c>
      <c r="H96" s="14">
        <v>0</v>
      </c>
      <c r="I96" s="17">
        <v>0</v>
      </c>
      <c r="J96" s="14">
        <v>0</v>
      </c>
      <c r="K96" s="14">
        <v>0</v>
      </c>
      <c r="L96" s="14">
        <v>0</v>
      </c>
      <c r="M96" s="14">
        <v>0</v>
      </c>
      <c r="N96" s="14">
        <v>192957</v>
      </c>
      <c r="O96" s="64">
        <f t="shared" si="1"/>
        <v>0</v>
      </c>
      <c r="P96" s="65" t="s">
        <v>129</v>
      </c>
      <c r="Q96" s="66">
        <v>192957</v>
      </c>
      <c r="R96" s="14">
        <v>0</v>
      </c>
      <c r="S96" s="65">
        <v>0</v>
      </c>
      <c r="T96" s="14">
        <v>0</v>
      </c>
      <c r="U96" s="67">
        <v>0</v>
      </c>
      <c r="V96" s="14">
        <v>0</v>
      </c>
      <c r="W96" s="17"/>
      <c r="X96" s="17">
        <v>0</v>
      </c>
      <c r="Y96" s="14">
        <v>0</v>
      </c>
      <c r="Z96" s="14">
        <v>0</v>
      </c>
      <c r="AA96" s="14">
        <v>0</v>
      </c>
      <c r="AB96" s="25">
        <v>0</v>
      </c>
      <c r="AC96" s="66">
        <v>0</v>
      </c>
      <c r="AD96" s="69"/>
      <c r="AE96" s="17"/>
      <c r="AF96" s="14">
        <v>0</v>
      </c>
      <c r="AG96" s="15">
        <v>0</v>
      </c>
      <c r="AH96" s="17"/>
      <c r="AI96" s="17"/>
      <c r="AJ96" s="68">
        <v>0</v>
      </c>
    </row>
    <row r="97" spans="1:36" s="16" customFormat="1" ht="11.25" x14ac:dyDescent="0.2">
      <c r="A97" s="11">
        <v>89</v>
      </c>
      <c r="B97" s="12" t="s">
        <v>40</v>
      </c>
      <c r="C97" s="11" t="s">
        <v>223</v>
      </c>
      <c r="D97" s="17" t="s">
        <v>130</v>
      </c>
      <c r="E97" s="18" t="s">
        <v>218</v>
      </c>
      <c r="F97" s="17" t="s">
        <v>218</v>
      </c>
      <c r="G97" s="17">
        <v>88500</v>
      </c>
      <c r="H97" s="14">
        <v>0</v>
      </c>
      <c r="I97" s="17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64">
        <f t="shared" si="1"/>
        <v>88500</v>
      </c>
      <c r="P97" s="65" t="s">
        <v>130</v>
      </c>
      <c r="Q97" s="66">
        <v>0</v>
      </c>
      <c r="R97" s="14">
        <v>0</v>
      </c>
      <c r="S97" s="65">
        <v>0</v>
      </c>
      <c r="T97" s="14">
        <v>0</v>
      </c>
      <c r="U97" s="67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25">
        <v>0</v>
      </c>
      <c r="AC97" s="66">
        <v>0</v>
      </c>
      <c r="AD97" s="26">
        <v>0</v>
      </c>
      <c r="AE97" s="14">
        <v>0</v>
      </c>
      <c r="AF97" s="14">
        <v>0</v>
      </c>
      <c r="AG97" s="15">
        <v>0</v>
      </c>
      <c r="AH97" s="17"/>
      <c r="AI97" s="17"/>
      <c r="AJ97" s="68">
        <v>0</v>
      </c>
    </row>
    <row r="98" spans="1:36" s="16" customFormat="1" ht="11.25" x14ac:dyDescent="0.2">
      <c r="A98" s="11">
        <v>90</v>
      </c>
      <c r="B98" s="12" t="s">
        <v>40</v>
      </c>
      <c r="C98" s="11" t="s">
        <v>223</v>
      </c>
      <c r="D98" s="17" t="s">
        <v>131</v>
      </c>
      <c r="E98" s="18" t="s">
        <v>218</v>
      </c>
      <c r="F98" s="17" t="s">
        <v>218</v>
      </c>
      <c r="G98" s="17">
        <v>76801</v>
      </c>
      <c r="H98" s="14">
        <v>0</v>
      </c>
      <c r="I98" s="17">
        <v>0</v>
      </c>
      <c r="J98" s="14">
        <v>0</v>
      </c>
      <c r="K98" s="14">
        <v>0</v>
      </c>
      <c r="L98" s="14">
        <v>0</v>
      </c>
      <c r="M98" s="14">
        <v>0</v>
      </c>
      <c r="N98" s="14">
        <v>76801</v>
      </c>
      <c r="O98" s="64">
        <f t="shared" si="1"/>
        <v>0</v>
      </c>
      <c r="P98" s="65" t="s">
        <v>131</v>
      </c>
      <c r="Q98" s="66">
        <v>76801</v>
      </c>
      <c r="R98" s="14">
        <v>0</v>
      </c>
      <c r="S98" s="65">
        <v>0</v>
      </c>
      <c r="T98" s="14">
        <v>0</v>
      </c>
      <c r="U98" s="67">
        <v>0</v>
      </c>
      <c r="V98" s="14">
        <v>0</v>
      </c>
      <c r="W98" s="17"/>
      <c r="X98" s="17">
        <v>0</v>
      </c>
      <c r="Y98" s="14">
        <v>0</v>
      </c>
      <c r="Z98" s="14">
        <v>0</v>
      </c>
      <c r="AA98" s="14">
        <v>0</v>
      </c>
      <c r="AB98" s="25">
        <v>0</v>
      </c>
      <c r="AC98" s="66">
        <v>0</v>
      </c>
      <c r="AD98" s="69"/>
      <c r="AE98" s="17"/>
      <c r="AF98" s="14">
        <v>0</v>
      </c>
      <c r="AG98" s="15">
        <v>0</v>
      </c>
      <c r="AH98" s="17"/>
      <c r="AI98" s="17"/>
      <c r="AJ98" s="68">
        <v>0</v>
      </c>
    </row>
    <row r="99" spans="1:36" s="16" customFormat="1" ht="11.25" x14ac:dyDescent="0.2">
      <c r="A99" s="11">
        <v>91</v>
      </c>
      <c r="B99" s="12" t="s">
        <v>40</v>
      </c>
      <c r="C99" s="11" t="s">
        <v>223</v>
      </c>
      <c r="D99" s="17" t="s">
        <v>132</v>
      </c>
      <c r="E99" s="18" t="s">
        <v>218</v>
      </c>
      <c r="F99" s="17" t="s">
        <v>218</v>
      </c>
      <c r="G99" s="17">
        <v>188614</v>
      </c>
      <c r="H99" s="14">
        <v>0</v>
      </c>
      <c r="I99" s="17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64">
        <f t="shared" si="1"/>
        <v>188614</v>
      </c>
      <c r="P99" s="65" t="s">
        <v>132</v>
      </c>
      <c r="Q99" s="66">
        <v>0</v>
      </c>
      <c r="R99" s="14">
        <v>0</v>
      </c>
      <c r="S99" s="65">
        <v>0</v>
      </c>
      <c r="T99" s="14">
        <v>0</v>
      </c>
      <c r="U99" s="67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25">
        <v>0</v>
      </c>
      <c r="AC99" s="66">
        <v>0</v>
      </c>
      <c r="AD99" s="26">
        <v>0</v>
      </c>
      <c r="AE99" s="14">
        <v>0</v>
      </c>
      <c r="AF99" s="14">
        <v>0</v>
      </c>
      <c r="AG99" s="15">
        <v>0</v>
      </c>
      <c r="AH99" s="17"/>
      <c r="AI99" s="17"/>
      <c r="AJ99" s="68">
        <v>0</v>
      </c>
    </row>
    <row r="100" spans="1:36" s="16" customFormat="1" ht="11.25" x14ac:dyDescent="0.2">
      <c r="A100" s="11">
        <v>92</v>
      </c>
      <c r="B100" s="12" t="s">
        <v>40</v>
      </c>
      <c r="C100" s="11" t="s">
        <v>223</v>
      </c>
      <c r="D100" s="17" t="s">
        <v>133</v>
      </c>
      <c r="E100" s="18" t="s">
        <v>218</v>
      </c>
      <c r="F100" s="17" t="s">
        <v>218</v>
      </c>
      <c r="G100" s="17">
        <v>197541</v>
      </c>
      <c r="H100" s="14">
        <v>0</v>
      </c>
      <c r="I100" s="17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197541</v>
      </c>
      <c r="O100" s="64">
        <f t="shared" si="1"/>
        <v>0</v>
      </c>
      <c r="P100" s="65" t="s">
        <v>133</v>
      </c>
      <c r="Q100" s="66">
        <v>197541</v>
      </c>
      <c r="R100" s="14">
        <v>0</v>
      </c>
      <c r="S100" s="65">
        <v>0</v>
      </c>
      <c r="T100" s="14">
        <v>0</v>
      </c>
      <c r="U100" s="67">
        <v>0</v>
      </c>
      <c r="V100" s="14">
        <v>0</v>
      </c>
      <c r="W100" s="17"/>
      <c r="X100" s="17">
        <v>0</v>
      </c>
      <c r="Y100" s="14">
        <v>0</v>
      </c>
      <c r="Z100" s="14">
        <v>0</v>
      </c>
      <c r="AA100" s="14">
        <v>0</v>
      </c>
      <c r="AB100" s="25">
        <v>0</v>
      </c>
      <c r="AC100" s="66">
        <v>0</v>
      </c>
      <c r="AD100" s="69"/>
      <c r="AE100" s="17"/>
      <c r="AF100" s="14">
        <v>0</v>
      </c>
      <c r="AG100" s="15">
        <v>0</v>
      </c>
      <c r="AH100" s="17"/>
      <c r="AI100" s="17"/>
      <c r="AJ100" s="68">
        <v>0</v>
      </c>
    </row>
    <row r="101" spans="1:36" s="16" customFormat="1" ht="11.25" x14ac:dyDescent="0.2">
      <c r="A101" s="11">
        <v>93</v>
      </c>
      <c r="B101" s="12" t="s">
        <v>40</v>
      </c>
      <c r="C101" s="11" t="s">
        <v>223</v>
      </c>
      <c r="D101" s="17" t="s">
        <v>134</v>
      </c>
      <c r="E101" s="18" t="s">
        <v>218</v>
      </c>
      <c r="F101" s="17" t="s">
        <v>218</v>
      </c>
      <c r="G101" s="17">
        <v>143671</v>
      </c>
      <c r="H101" s="14">
        <v>0</v>
      </c>
      <c r="I101" s="17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143671</v>
      </c>
      <c r="O101" s="64">
        <f t="shared" si="1"/>
        <v>0</v>
      </c>
      <c r="P101" s="65" t="s">
        <v>134</v>
      </c>
      <c r="Q101" s="66">
        <v>143671</v>
      </c>
      <c r="R101" s="14">
        <v>0</v>
      </c>
      <c r="S101" s="65">
        <v>0</v>
      </c>
      <c r="T101" s="14">
        <v>0</v>
      </c>
      <c r="U101" s="67">
        <v>0</v>
      </c>
      <c r="V101" s="14">
        <v>0</v>
      </c>
      <c r="W101" s="17"/>
      <c r="X101" s="17">
        <v>0</v>
      </c>
      <c r="Y101" s="14">
        <v>0</v>
      </c>
      <c r="Z101" s="14">
        <v>0</v>
      </c>
      <c r="AA101" s="14">
        <v>0</v>
      </c>
      <c r="AB101" s="25">
        <v>0</v>
      </c>
      <c r="AC101" s="66">
        <v>0</v>
      </c>
      <c r="AD101" s="69"/>
      <c r="AE101" s="17"/>
      <c r="AF101" s="14">
        <v>0</v>
      </c>
      <c r="AG101" s="15">
        <v>0</v>
      </c>
      <c r="AH101" s="17"/>
      <c r="AI101" s="17"/>
      <c r="AJ101" s="68">
        <v>0</v>
      </c>
    </row>
    <row r="102" spans="1:36" s="16" customFormat="1" ht="11.25" x14ac:dyDescent="0.2">
      <c r="A102" s="11">
        <v>94</v>
      </c>
      <c r="B102" s="12" t="s">
        <v>40</v>
      </c>
      <c r="C102" s="11" t="s">
        <v>223</v>
      </c>
      <c r="D102" s="17" t="s">
        <v>135</v>
      </c>
      <c r="E102" s="18" t="s">
        <v>218</v>
      </c>
      <c r="F102" s="17" t="s">
        <v>218</v>
      </c>
      <c r="G102" s="17">
        <v>521305</v>
      </c>
      <c r="H102" s="14">
        <v>0</v>
      </c>
      <c r="I102" s="17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64">
        <f t="shared" si="1"/>
        <v>521305</v>
      </c>
      <c r="P102" s="65" t="s">
        <v>135</v>
      </c>
      <c r="Q102" s="66">
        <v>0</v>
      </c>
      <c r="R102" s="14">
        <v>0</v>
      </c>
      <c r="S102" s="65">
        <v>0</v>
      </c>
      <c r="T102" s="14">
        <v>0</v>
      </c>
      <c r="U102" s="67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25">
        <v>0</v>
      </c>
      <c r="AC102" s="66">
        <v>0</v>
      </c>
      <c r="AD102" s="26">
        <v>0</v>
      </c>
      <c r="AE102" s="14">
        <v>0</v>
      </c>
      <c r="AF102" s="14">
        <v>0</v>
      </c>
      <c r="AG102" s="15">
        <v>0</v>
      </c>
      <c r="AH102" s="17"/>
      <c r="AI102" s="17"/>
      <c r="AJ102" s="68">
        <v>0</v>
      </c>
    </row>
    <row r="103" spans="1:36" s="16" customFormat="1" ht="11.25" x14ac:dyDescent="0.2">
      <c r="A103" s="11">
        <v>95</v>
      </c>
      <c r="B103" s="12" t="s">
        <v>40</v>
      </c>
      <c r="C103" s="11" t="s">
        <v>223</v>
      </c>
      <c r="D103" s="17" t="s">
        <v>136</v>
      </c>
      <c r="E103" s="18" t="s">
        <v>218</v>
      </c>
      <c r="F103" s="17" t="s">
        <v>218</v>
      </c>
      <c r="G103" s="17">
        <v>87671</v>
      </c>
      <c r="H103" s="14">
        <v>0</v>
      </c>
      <c r="I103" s="17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87671</v>
      </c>
      <c r="O103" s="64">
        <f t="shared" si="1"/>
        <v>0</v>
      </c>
      <c r="P103" s="65" t="s">
        <v>136</v>
      </c>
      <c r="Q103" s="66">
        <v>87671</v>
      </c>
      <c r="R103" s="14">
        <v>0</v>
      </c>
      <c r="S103" s="65">
        <v>0</v>
      </c>
      <c r="T103" s="14">
        <v>0</v>
      </c>
      <c r="U103" s="67">
        <v>0</v>
      </c>
      <c r="V103" s="14">
        <v>0</v>
      </c>
      <c r="W103" s="17"/>
      <c r="X103" s="17">
        <v>0</v>
      </c>
      <c r="Y103" s="14">
        <v>0</v>
      </c>
      <c r="Z103" s="14">
        <v>0</v>
      </c>
      <c r="AA103" s="14">
        <v>0</v>
      </c>
      <c r="AB103" s="25">
        <v>0</v>
      </c>
      <c r="AC103" s="66">
        <v>0</v>
      </c>
      <c r="AD103" s="69"/>
      <c r="AE103" s="17"/>
      <c r="AF103" s="14">
        <v>0</v>
      </c>
      <c r="AG103" s="15">
        <v>0</v>
      </c>
      <c r="AH103" s="17"/>
      <c r="AI103" s="17"/>
      <c r="AJ103" s="68">
        <v>0</v>
      </c>
    </row>
    <row r="104" spans="1:36" s="16" customFormat="1" ht="11.25" x14ac:dyDescent="0.2">
      <c r="A104" s="11">
        <v>96</v>
      </c>
      <c r="B104" s="12" t="s">
        <v>40</v>
      </c>
      <c r="C104" s="11" t="s">
        <v>223</v>
      </c>
      <c r="D104" s="17" t="s">
        <v>137</v>
      </c>
      <c r="E104" s="18" t="s">
        <v>218</v>
      </c>
      <c r="F104" s="17" t="s">
        <v>218</v>
      </c>
      <c r="G104" s="17">
        <v>274414</v>
      </c>
      <c r="H104" s="14">
        <v>0</v>
      </c>
      <c r="I104" s="17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64">
        <f t="shared" si="1"/>
        <v>274414</v>
      </c>
      <c r="P104" s="65" t="s">
        <v>137</v>
      </c>
      <c r="Q104" s="66">
        <v>0</v>
      </c>
      <c r="R104" s="14">
        <v>0</v>
      </c>
      <c r="S104" s="65">
        <v>0</v>
      </c>
      <c r="T104" s="14">
        <v>0</v>
      </c>
      <c r="U104" s="67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25">
        <v>0</v>
      </c>
      <c r="AC104" s="66">
        <v>0</v>
      </c>
      <c r="AD104" s="26">
        <v>0</v>
      </c>
      <c r="AE104" s="14">
        <v>0</v>
      </c>
      <c r="AF104" s="14">
        <v>0</v>
      </c>
      <c r="AG104" s="15">
        <v>0</v>
      </c>
      <c r="AH104" s="17"/>
      <c r="AI104" s="17"/>
      <c r="AJ104" s="68">
        <v>0</v>
      </c>
    </row>
    <row r="105" spans="1:36" s="16" customFormat="1" ht="11.25" x14ac:dyDescent="0.2">
      <c r="A105" s="11">
        <v>97</v>
      </c>
      <c r="B105" s="12" t="s">
        <v>40</v>
      </c>
      <c r="C105" s="11" t="s">
        <v>223</v>
      </c>
      <c r="D105" s="17" t="s">
        <v>138</v>
      </c>
      <c r="E105" s="18" t="s">
        <v>218</v>
      </c>
      <c r="F105" s="17" t="s">
        <v>218</v>
      </c>
      <c r="G105" s="17">
        <v>488517</v>
      </c>
      <c r="H105" s="14">
        <v>0</v>
      </c>
      <c r="I105" s="17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64">
        <f t="shared" si="1"/>
        <v>488517</v>
      </c>
      <c r="P105" s="65" t="s">
        <v>138</v>
      </c>
      <c r="Q105" s="66">
        <v>0</v>
      </c>
      <c r="R105" s="14">
        <v>0</v>
      </c>
      <c r="S105" s="65">
        <v>0</v>
      </c>
      <c r="T105" s="14">
        <v>0</v>
      </c>
      <c r="U105" s="67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25">
        <v>0</v>
      </c>
      <c r="AC105" s="66">
        <v>0</v>
      </c>
      <c r="AD105" s="26">
        <v>0</v>
      </c>
      <c r="AE105" s="14">
        <v>0</v>
      </c>
      <c r="AF105" s="14">
        <v>0</v>
      </c>
      <c r="AG105" s="15">
        <v>0</v>
      </c>
      <c r="AH105" s="17"/>
      <c r="AI105" s="17"/>
      <c r="AJ105" s="68">
        <v>0</v>
      </c>
    </row>
    <row r="106" spans="1:36" s="16" customFormat="1" ht="11.25" x14ac:dyDescent="0.2">
      <c r="A106" s="11">
        <v>98</v>
      </c>
      <c r="B106" s="12" t="s">
        <v>40</v>
      </c>
      <c r="C106" s="11" t="s">
        <v>223</v>
      </c>
      <c r="D106" s="17" t="s">
        <v>139</v>
      </c>
      <c r="E106" s="18" t="s">
        <v>218</v>
      </c>
      <c r="F106" s="17" t="s">
        <v>218</v>
      </c>
      <c r="G106" s="17">
        <v>159708</v>
      </c>
      <c r="H106" s="14">
        <v>0</v>
      </c>
      <c r="I106" s="17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64">
        <f t="shared" si="1"/>
        <v>159708</v>
      </c>
      <c r="P106" s="65" t="s">
        <v>139</v>
      </c>
      <c r="Q106" s="66">
        <v>0</v>
      </c>
      <c r="R106" s="14">
        <v>0</v>
      </c>
      <c r="S106" s="65">
        <v>0</v>
      </c>
      <c r="T106" s="14">
        <v>0</v>
      </c>
      <c r="U106" s="67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25">
        <v>0</v>
      </c>
      <c r="AC106" s="66">
        <v>0</v>
      </c>
      <c r="AD106" s="26">
        <v>0</v>
      </c>
      <c r="AE106" s="14">
        <v>0</v>
      </c>
      <c r="AF106" s="14">
        <v>0</v>
      </c>
      <c r="AG106" s="15">
        <v>0</v>
      </c>
      <c r="AH106" s="17"/>
      <c r="AI106" s="17"/>
      <c r="AJ106" s="68">
        <v>0</v>
      </c>
    </row>
    <row r="107" spans="1:36" s="16" customFormat="1" ht="11.25" x14ac:dyDescent="0.2">
      <c r="A107" s="11">
        <v>99</v>
      </c>
      <c r="B107" s="12" t="s">
        <v>40</v>
      </c>
      <c r="C107" s="11" t="s">
        <v>223</v>
      </c>
      <c r="D107" s="17" t="s">
        <v>140</v>
      </c>
      <c r="E107" s="18" t="s">
        <v>218</v>
      </c>
      <c r="F107" s="17" t="s">
        <v>218</v>
      </c>
      <c r="G107" s="17">
        <v>167503</v>
      </c>
      <c r="H107" s="14">
        <v>0</v>
      </c>
      <c r="I107" s="17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64">
        <f t="shared" si="1"/>
        <v>167503</v>
      </c>
      <c r="P107" s="65" t="s">
        <v>140</v>
      </c>
      <c r="Q107" s="66">
        <v>0</v>
      </c>
      <c r="R107" s="14">
        <v>0</v>
      </c>
      <c r="S107" s="65">
        <v>0</v>
      </c>
      <c r="T107" s="14">
        <v>0</v>
      </c>
      <c r="U107" s="67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25">
        <v>0</v>
      </c>
      <c r="AC107" s="66">
        <v>0</v>
      </c>
      <c r="AD107" s="26">
        <v>0</v>
      </c>
      <c r="AE107" s="14">
        <v>0</v>
      </c>
      <c r="AF107" s="14">
        <v>0</v>
      </c>
      <c r="AG107" s="15">
        <v>0</v>
      </c>
      <c r="AH107" s="17"/>
      <c r="AI107" s="17"/>
      <c r="AJ107" s="68">
        <v>0</v>
      </c>
    </row>
    <row r="108" spans="1:36" s="16" customFormat="1" ht="11.25" x14ac:dyDescent="0.2">
      <c r="A108" s="11">
        <v>100</v>
      </c>
      <c r="B108" s="12" t="s">
        <v>40</v>
      </c>
      <c r="C108" s="11" t="s">
        <v>223</v>
      </c>
      <c r="D108" s="17" t="s">
        <v>141</v>
      </c>
      <c r="E108" s="18" t="s">
        <v>218</v>
      </c>
      <c r="F108" s="17" t="s">
        <v>218</v>
      </c>
      <c r="G108" s="17">
        <v>178038</v>
      </c>
      <c r="H108" s="14">
        <v>0</v>
      </c>
      <c r="I108" s="17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64">
        <f t="shared" si="1"/>
        <v>178038</v>
      </c>
      <c r="P108" s="65" t="s">
        <v>141</v>
      </c>
      <c r="Q108" s="66">
        <v>0</v>
      </c>
      <c r="R108" s="14">
        <v>0</v>
      </c>
      <c r="S108" s="65">
        <v>0</v>
      </c>
      <c r="T108" s="14">
        <v>0</v>
      </c>
      <c r="U108" s="67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25">
        <v>0</v>
      </c>
      <c r="AC108" s="66">
        <v>0</v>
      </c>
      <c r="AD108" s="26">
        <v>0</v>
      </c>
      <c r="AE108" s="14">
        <v>0</v>
      </c>
      <c r="AF108" s="14">
        <v>0</v>
      </c>
      <c r="AG108" s="15">
        <v>0</v>
      </c>
      <c r="AH108" s="17"/>
      <c r="AI108" s="17"/>
      <c r="AJ108" s="68">
        <v>0</v>
      </c>
    </row>
    <row r="109" spans="1:36" s="16" customFormat="1" ht="11.25" x14ac:dyDescent="0.2">
      <c r="A109" s="11">
        <v>101</v>
      </c>
      <c r="B109" s="12" t="s">
        <v>40</v>
      </c>
      <c r="C109" s="11" t="s">
        <v>223</v>
      </c>
      <c r="D109" s="17" t="s">
        <v>142</v>
      </c>
      <c r="E109" s="18" t="s">
        <v>218</v>
      </c>
      <c r="F109" s="17" t="s">
        <v>218</v>
      </c>
      <c r="G109" s="17">
        <v>534122</v>
      </c>
      <c r="H109" s="14">
        <v>0</v>
      </c>
      <c r="I109" s="17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64">
        <f t="shared" si="1"/>
        <v>534122</v>
      </c>
      <c r="P109" s="65" t="s">
        <v>142</v>
      </c>
      <c r="Q109" s="66">
        <v>0</v>
      </c>
      <c r="R109" s="14">
        <v>0</v>
      </c>
      <c r="S109" s="65">
        <v>0</v>
      </c>
      <c r="T109" s="14">
        <v>0</v>
      </c>
      <c r="U109" s="67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25">
        <v>0</v>
      </c>
      <c r="AC109" s="66">
        <v>0</v>
      </c>
      <c r="AD109" s="26">
        <v>0</v>
      </c>
      <c r="AE109" s="14">
        <v>0</v>
      </c>
      <c r="AF109" s="14">
        <v>0</v>
      </c>
      <c r="AG109" s="15">
        <v>0</v>
      </c>
      <c r="AH109" s="17"/>
      <c r="AI109" s="17"/>
      <c r="AJ109" s="68">
        <v>0</v>
      </c>
    </row>
    <row r="110" spans="1:36" s="16" customFormat="1" ht="11.25" x14ac:dyDescent="0.2">
      <c r="A110" s="11">
        <v>102</v>
      </c>
      <c r="B110" s="12" t="s">
        <v>40</v>
      </c>
      <c r="C110" s="11" t="s">
        <v>223</v>
      </c>
      <c r="D110" s="17" t="s">
        <v>143</v>
      </c>
      <c r="E110" s="18" t="s">
        <v>218</v>
      </c>
      <c r="F110" s="17" t="s">
        <v>218</v>
      </c>
      <c r="G110" s="17">
        <v>53600</v>
      </c>
      <c r="H110" s="14">
        <v>0</v>
      </c>
      <c r="I110" s="17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26500</v>
      </c>
      <c r="O110" s="64">
        <f t="shared" si="1"/>
        <v>27100</v>
      </c>
      <c r="P110" s="65" t="s">
        <v>143</v>
      </c>
      <c r="Q110" s="66">
        <v>53600</v>
      </c>
      <c r="R110" s="14">
        <v>0</v>
      </c>
      <c r="S110" s="65">
        <v>0</v>
      </c>
      <c r="T110" s="14">
        <v>0</v>
      </c>
      <c r="U110" s="67">
        <v>0</v>
      </c>
      <c r="V110" s="14">
        <v>0</v>
      </c>
      <c r="W110" s="14">
        <v>0</v>
      </c>
      <c r="X110" s="14">
        <v>27100</v>
      </c>
      <c r="Y110" s="14">
        <v>0</v>
      </c>
      <c r="Z110" s="14">
        <v>0</v>
      </c>
      <c r="AA110" s="14">
        <v>0</v>
      </c>
      <c r="AB110" s="25">
        <v>0</v>
      </c>
      <c r="AC110" s="66">
        <v>0</v>
      </c>
      <c r="AD110" s="26">
        <v>0</v>
      </c>
      <c r="AE110" s="14">
        <v>27100</v>
      </c>
      <c r="AF110" s="14">
        <v>0</v>
      </c>
      <c r="AG110" s="15">
        <v>0</v>
      </c>
      <c r="AH110" s="17"/>
      <c r="AI110" s="17"/>
      <c r="AJ110" s="68">
        <v>0</v>
      </c>
    </row>
    <row r="111" spans="1:36" s="16" customFormat="1" ht="11.25" x14ac:dyDescent="0.2">
      <c r="A111" s="11">
        <v>103</v>
      </c>
      <c r="B111" s="12" t="s">
        <v>40</v>
      </c>
      <c r="C111" s="11" t="s">
        <v>223</v>
      </c>
      <c r="D111" s="17" t="s">
        <v>144</v>
      </c>
      <c r="E111" s="18" t="s">
        <v>218</v>
      </c>
      <c r="F111" s="17" t="s">
        <v>218</v>
      </c>
      <c r="G111" s="17">
        <v>547471</v>
      </c>
      <c r="H111" s="14">
        <v>0</v>
      </c>
      <c r="I111" s="17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64">
        <f t="shared" si="1"/>
        <v>547471</v>
      </c>
      <c r="P111" s="65" t="s">
        <v>144</v>
      </c>
      <c r="Q111" s="66">
        <v>0</v>
      </c>
      <c r="R111" s="14">
        <v>0</v>
      </c>
      <c r="S111" s="65">
        <v>0</v>
      </c>
      <c r="T111" s="14">
        <v>0</v>
      </c>
      <c r="U111" s="67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25">
        <v>0</v>
      </c>
      <c r="AC111" s="66">
        <v>0</v>
      </c>
      <c r="AD111" s="26">
        <v>0</v>
      </c>
      <c r="AE111" s="14">
        <v>0</v>
      </c>
      <c r="AF111" s="14">
        <v>0</v>
      </c>
      <c r="AG111" s="15">
        <v>0</v>
      </c>
      <c r="AH111" s="17"/>
      <c r="AI111" s="17"/>
      <c r="AJ111" s="68">
        <v>0</v>
      </c>
    </row>
    <row r="112" spans="1:36" s="16" customFormat="1" ht="11.25" x14ac:dyDescent="0.2">
      <c r="A112" s="11">
        <v>104</v>
      </c>
      <c r="B112" s="12" t="s">
        <v>40</v>
      </c>
      <c r="C112" s="11" t="s">
        <v>223</v>
      </c>
      <c r="D112" s="17" t="s">
        <v>145</v>
      </c>
      <c r="E112" s="18" t="s">
        <v>218</v>
      </c>
      <c r="F112" s="17" t="s">
        <v>218</v>
      </c>
      <c r="G112" s="17">
        <v>107510</v>
      </c>
      <c r="H112" s="14">
        <v>0</v>
      </c>
      <c r="I112" s="17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107510</v>
      </c>
      <c r="O112" s="64">
        <f t="shared" si="1"/>
        <v>0</v>
      </c>
      <c r="P112" s="65" t="s">
        <v>145</v>
      </c>
      <c r="Q112" s="66">
        <v>107510</v>
      </c>
      <c r="R112" s="14">
        <v>0</v>
      </c>
      <c r="S112" s="65">
        <v>0</v>
      </c>
      <c r="T112" s="14">
        <v>0</v>
      </c>
      <c r="U112" s="67">
        <v>0</v>
      </c>
      <c r="V112" s="14">
        <v>0</v>
      </c>
      <c r="W112" s="17"/>
      <c r="X112" s="17">
        <v>0</v>
      </c>
      <c r="Y112" s="14">
        <v>0</v>
      </c>
      <c r="Z112" s="14">
        <v>0</v>
      </c>
      <c r="AA112" s="14">
        <v>0</v>
      </c>
      <c r="AB112" s="25">
        <v>0</v>
      </c>
      <c r="AC112" s="66">
        <v>0</v>
      </c>
      <c r="AD112" s="69"/>
      <c r="AE112" s="17"/>
      <c r="AF112" s="14">
        <v>0</v>
      </c>
      <c r="AG112" s="15">
        <v>0</v>
      </c>
      <c r="AH112" s="17"/>
      <c r="AI112" s="17"/>
      <c r="AJ112" s="68">
        <v>0</v>
      </c>
    </row>
    <row r="113" spans="1:36" s="16" customFormat="1" ht="11.25" x14ac:dyDescent="0.2">
      <c r="A113" s="11">
        <v>105</v>
      </c>
      <c r="B113" s="12" t="s">
        <v>40</v>
      </c>
      <c r="C113" s="11" t="s">
        <v>41</v>
      </c>
      <c r="D113" s="17" t="s">
        <v>146</v>
      </c>
      <c r="E113" s="18" t="s">
        <v>218</v>
      </c>
      <c r="F113" s="17" t="s">
        <v>218</v>
      </c>
      <c r="G113" s="17">
        <v>133736</v>
      </c>
      <c r="H113" s="14">
        <v>0</v>
      </c>
      <c r="I113" s="17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133736</v>
      </c>
      <c r="O113" s="64">
        <f t="shared" si="1"/>
        <v>0</v>
      </c>
      <c r="P113" s="65" t="s">
        <v>146</v>
      </c>
      <c r="Q113" s="66">
        <v>133736</v>
      </c>
      <c r="R113" s="14">
        <v>0</v>
      </c>
      <c r="S113" s="65">
        <v>0</v>
      </c>
      <c r="T113" s="14">
        <v>0</v>
      </c>
      <c r="U113" s="67">
        <v>0</v>
      </c>
      <c r="V113" s="14">
        <v>0</v>
      </c>
      <c r="W113" s="17"/>
      <c r="X113" s="17">
        <v>0</v>
      </c>
      <c r="Y113" s="14">
        <v>0</v>
      </c>
      <c r="Z113" s="14">
        <v>0</v>
      </c>
      <c r="AA113" s="14">
        <v>0</v>
      </c>
      <c r="AB113" s="25">
        <v>0</v>
      </c>
      <c r="AC113" s="66">
        <v>0</v>
      </c>
      <c r="AD113" s="69"/>
      <c r="AE113" s="17"/>
      <c r="AF113" s="14">
        <v>0</v>
      </c>
      <c r="AG113" s="15">
        <v>0</v>
      </c>
      <c r="AH113" s="17"/>
      <c r="AI113" s="17"/>
      <c r="AJ113" s="68">
        <v>0</v>
      </c>
    </row>
    <row r="114" spans="1:36" s="16" customFormat="1" ht="11.25" x14ac:dyDescent="0.2">
      <c r="A114" s="11">
        <v>106</v>
      </c>
      <c r="B114" s="12" t="s">
        <v>40</v>
      </c>
      <c r="C114" s="11" t="s">
        <v>223</v>
      </c>
      <c r="D114" s="17" t="s">
        <v>147</v>
      </c>
      <c r="E114" s="18" t="s">
        <v>219</v>
      </c>
      <c r="F114" s="17" t="s">
        <v>219</v>
      </c>
      <c r="G114" s="17">
        <v>210258</v>
      </c>
      <c r="H114" s="14">
        <v>0</v>
      </c>
      <c r="I114" s="17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210258</v>
      </c>
      <c r="O114" s="64">
        <f t="shared" si="1"/>
        <v>0</v>
      </c>
      <c r="P114" s="65" t="s">
        <v>147</v>
      </c>
      <c r="Q114" s="66">
        <v>210258</v>
      </c>
      <c r="R114" s="14">
        <v>0</v>
      </c>
      <c r="S114" s="65">
        <v>0</v>
      </c>
      <c r="T114" s="14">
        <v>0</v>
      </c>
      <c r="U114" s="67">
        <v>0</v>
      </c>
      <c r="V114" s="14">
        <v>0</v>
      </c>
      <c r="W114" s="17"/>
      <c r="X114" s="17">
        <v>0</v>
      </c>
      <c r="Y114" s="14">
        <v>0</v>
      </c>
      <c r="Z114" s="14">
        <v>0</v>
      </c>
      <c r="AA114" s="14">
        <v>0</v>
      </c>
      <c r="AB114" s="25">
        <v>0</v>
      </c>
      <c r="AC114" s="66">
        <v>0</v>
      </c>
      <c r="AD114" s="69"/>
      <c r="AE114" s="17"/>
      <c r="AF114" s="14">
        <v>0</v>
      </c>
      <c r="AG114" s="15">
        <v>0</v>
      </c>
      <c r="AH114" s="17"/>
      <c r="AI114" s="17"/>
      <c r="AJ114" s="68">
        <v>0</v>
      </c>
    </row>
    <row r="115" spans="1:36" s="16" customFormat="1" ht="11.25" x14ac:dyDescent="0.2">
      <c r="A115" s="11">
        <v>107</v>
      </c>
      <c r="B115" s="12" t="s">
        <v>40</v>
      </c>
      <c r="C115" s="11" t="s">
        <v>223</v>
      </c>
      <c r="D115" s="17" t="s">
        <v>148</v>
      </c>
      <c r="E115" s="18" t="s">
        <v>219</v>
      </c>
      <c r="F115" s="17" t="s">
        <v>219</v>
      </c>
      <c r="G115" s="17">
        <v>176227</v>
      </c>
      <c r="H115" s="14">
        <v>0</v>
      </c>
      <c r="I115" s="17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176227</v>
      </c>
      <c r="O115" s="64">
        <f t="shared" si="1"/>
        <v>0</v>
      </c>
      <c r="P115" s="65" t="s">
        <v>148</v>
      </c>
      <c r="Q115" s="66">
        <v>176227</v>
      </c>
      <c r="R115" s="14">
        <v>0</v>
      </c>
      <c r="S115" s="65">
        <v>0</v>
      </c>
      <c r="T115" s="14">
        <v>0</v>
      </c>
      <c r="U115" s="67">
        <v>0</v>
      </c>
      <c r="V115" s="14">
        <v>0</v>
      </c>
      <c r="W115" s="17"/>
      <c r="X115" s="17">
        <v>0</v>
      </c>
      <c r="Y115" s="14">
        <v>0</v>
      </c>
      <c r="Z115" s="14">
        <v>0</v>
      </c>
      <c r="AA115" s="14">
        <v>0</v>
      </c>
      <c r="AB115" s="25">
        <v>0</v>
      </c>
      <c r="AC115" s="66">
        <v>0</v>
      </c>
      <c r="AD115" s="69"/>
      <c r="AE115" s="17"/>
      <c r="AF115" s="14">
        <v>0</v>
      </c>
      <c r="AG115" s="15">
        <v>0</v>
      </c>
      <c r="AH115" s="17"/>
      <c r="AI115" s="17"/>
      <c r="AJ115" s="68">
        <v>0</v>
      </c>
    </row>
    <row r="116" spans="1:36" s="16" customFormat="1" ht="11.25" x14ac:dyDescent="0.2">
      <c r="A116" s="11">
        <v>108</v>
      </c>
      <c r="B116" s="12" t="s">
        <v>40</v>
      </c>
      <c r="C116" s="11" t="s">
        <v>223</v>
      </c>
      <c r="D116" s="17" t="s">
        <v>149</v>
      </c>
      <c r="E116" s="18" t="s">
        <v>219</v>
      </c>
      <c r="F116" s="17" t="s">
        <v>219</v>
      </c>
      <c r="G116" s="17">
        <v>91080</v>
      </c>
      <c r="H116" s="14">
        <v>0</v>
      </c>
      <c r="I116" s="17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91080</v>
      </c>
      <c r="O116" s="64">
        <f t="shared" si="1"/>
        <v>0</v>
      </c>
      <c r="P116" s="65" t="s">
        <v>149</v>
      </c>
      <c r="Q116" s="66">
        <v>91080</v>
      </c>
      <c r="R116" s="14">
        <v>0</v>
      </c>
      <c r="S116" s="65">
        <v>0</v>
      </c>
      <c r="T116" s="14">
        <v>0</v>
      </c>
      <c r="U116" s="67">
        <v>0</v>
      </c>
      <c r="V116" s="14">
        <v>0</v>
      </c>
      <c r="W116" s="17"/>
      <c r="X116" s="17">
        <v>0</v>
      </c>
      <c r="Y116" s="14">
        <v>0</v>
      </c>
      <c r="Z116" s="14">
        <v>0</v>
      </c>
      <c r="AA116" s="14">
        <v>0</v>
      </c>
      <c r="AB116" s="25">
        <v>0</v>
      </c>
      <c r="AC116" s="66">
        <v>0</v>
      </c>
      <c r="AD116" s="69"/>
      <c r="AE116" s="17"/>
      <c r="AF116" s="14">
        <v>0</v>
      </c>
      <c r="AG116" s="15">
        <v>0</v>
      </c>
      <c r="AH116" s="17"/>
      <c r="AI116" s="17"/>
      <c r="AJ116" s="68">
        <v>0</v>
      </c>
    </row>
    <row r="117" spans="1:36" s="16" customFormat="1" ht="11.25" x14ac:dyDescent="0.2">
      <c r="A117" s="11">
        <v>109</v>
      </c>
      <c r="B117" s="12" t="s">
        <v>40</v>
      </c>
      <c r="C117" s="11" t="s">
        <v>223</v>
      </c>
      <c r="D117" s="17" t="s">
        <v>150</v>
      </c>
      <c r="E117" s="18" t="s">
        <v>219</v>
      </c>
      <c r="F117" s="17" t="s">
        <v>219</v>
      </c>
      <c r="G117" s="17">
        <v>495304</v>
      </c>
      <c r="H117" s="14">
        <v>0</v>
      </c>
      <c r="I117" s="17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64">
        <f t="shared" si="1"/>
        <v>495304</v>
      </c>
      <c r="P117" s="65" t="s">
        <v>150</v>
      </c>
      <c r="Q117" s="66">
        <v>0</v>
      </c>
      <c r="R117" s="14">
        <v>0</v>
      </c>
      <c r="S117" s="65">
        <v>0</v>
      </c>
      <c r="T117" s="14">
        <v>0</v>
      </c>
      <c r="U117" s="67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25">
        <v>0</v>
      </c>
      <c r="AC117" s="66">
        <v>0</v>
      </c>
      <c r="AD117" s="26">
        <v>0</v>
      </c>
      <c r="AE117" s="14">
        <v>0</v>
      </c>
      <c r="AF117" s="14">
        <v>0</v>
      </c>
      <c r="AG117" s="15">
        <v>0</v>
      </c>
      <c r="AH117" s="17"/>
      <c r="AI117" s="17"/>
      <c r="AJ117" s="68">
        <v>0</v>
      </c>
    </row>
    <row r="118" spans="1:36" s="16" customFormat="1" ht="11.25" x14ac:dyDescent="0.2">
      <c r="A118" s="11">
        <v>110</v>
      </c>
      <c r="B118" s="12" t="s">
        <v>40</v>
      </c>
      <c r="C118" s="11" t="s">
        <v>223</v>
      </c>
      <c r="D118" s="17" t="s">
        <v>151</v>
      </c>
      <c r="E118" s="18" t="s">
        <v>219</v>
      </c>
      <c r="F118" s="17" t="s">
        <v>219</v>
      </c>
      <c r="G118" s="17">
        <v>36200</v>
      </c>
      <c r="H118" s="14">
        <v>0</v>
      </c>
      <c r="I118" s="17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36200</v>
      </c>
      <c r="O118" s="64">
        <f t="shared" si="1"/>
        <v>0</v>
      </c>
      <c r="P118" s="65" t="s">
        <v>151</v>
      </c>
      <c r="Q118" s="66">
        <v>36200</v>
      </c>
      <c r="R118" s="14">
        <v>0</v>
      </c>
      <c r="S118" s="65">
        <v>0</v>
      </c>
      <c r="T118" s="14">
        <v>0</v>
      </c>
      <c r="U118" s="67">
        <v>0</v>
      </c>
      <c r="V118" s="14">
        <v>0</v>
      </c>
      <c r="W118" s="17"/>
      <c r="X118" s="17">
        <v>0</v>
      </c>
      <c r="Y118" s="14">
        <v>0</v>
      </c>
      <c r="Z118" s="14">
        <v>0</v>
      </c>
      <c r="AA118" s="14">
        <v>0</v>
      </c>
      <c r="AB118" s="25">
        <v>0</v>
      </c>
      <c r="AC118" s="66">
        <v>0</v>
      </c>
      <c r="AD118" s="69"/>
      <c r="AE118" s="17"/>
      <c r="AF118" s="14">
        <v>0</v>
      </c>
      <c r="AG118" s="15">
        <v>0</v>
      </c>
      <c r="AH118" s="17"/>
      <c r="AI118" s="17"/>
      <c r="AJ118" s="68">
        <v>0</v>
      </c>
    </row>
    <row r="119" spans="1:36" s="16" customFormat="1" ht="11.25" x14ac:dyDescent="0.2">
      <c r="A119" s="11">
        <v>111</v>
      </c>
      <c r="B119" s="12" t="s">
        <v>40</v>
      </c>
      <c r="C119" s="11" t="s">
        <v>223</v>
      </c>
      <c r="D119" s="17" t="s">
        <v>152</v>
      </c>
      <c r="E119" s="18" t="s">
        <v>219</v>
      </c>
      <c r="F119" s="17" t="s">
        <v>219</v>
      </c>
      <c r="G119" s="17">
        <v>163257</v>
      </c>
      <c r="H119" s="14">
        <v>0</v>
      </c>
      <c r="I119" s="17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163257</v>
      </c>
      <c r="O119" s="64">
        <f t="shared" si="1"/>
        <v>0</v>
      </c>
      <c r="P119" s="65" t="s">
        <v>152</v>
      </c>
      <c r="Q119" s="66">
        <v>163257</v>
      </c>
      <c r="R119" s="14">
        <v>0</v>
      </c>
      <c r="S119" s="65">
        <v>0</v>
      </c>
      <c r="T119" s="14">
        <v>0</v>
      </c>
      <c r="U119" s="67">
        <v>0</v>
      </c>
      <c r="V119" s="14">
        <v>0</v>
      </c>
      <c r="W119" s="17"/>
      <c r="X119" s="17">
        <v>0</v>
      </c>
      <c r="Y119" s="14">
        <v>0</v>
      </c>
      <c r="Z119" s="14">
        <v>0</v>
      </c>
      <c r="AA119" s="14">
        <v>0</v>
      </c>
      <c r="AB119" s="25">
        <v>0</v>
      </c>
      <c r="AC119" s="66">
        <v>0</v>
      </c>
      <c r="AD119" s="69"/>
      <c r="AE119" s="17"/>
      <c r="AF119" s="14">
        <v>0</v>
      </c>
      <c r="AG119" s="15">
        <v>0</v>
      </c>
      <c r="AH119" s="17"/>
      <c r="AI119" s="17"/>
      <c r="AJ119" s="68">
        <v>0</v>
      </c>
    </row>
    <row r="120" spans="1:36" s="16" customFormat="1" ht="11.25" x14ac:dyDescent="0.2">
      <c r="A120" s="11">
        <v>112</v>
      </c>
      <c r="B120" s="12" t="s">
        <v>40</v>
      </c>
      <c r="C120" s="11" t="s">
        <v>223</v>
      </c>
      <c r="D120" s="17" t="s">
        <v>153</v>
      </c>
      <c r="E120" s="18" t="s">
        <v>219</v>
      </c>
      <c r="F120" s="17" t="s">
        <v>219</v>
      </c>
      <c r="G120" s="17">
        <v>585461</v>
      </c>
      <c r="H120" s="14">
        <v>0</v>
      </c>
      <c r="I120" s="17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536972</v>
      </c>
      <c r="O120" s="64">
        <f t="shared" si="1"/>
        <v>48489</v>
      </c>
      <c r="P120" s="65" t="s">
        <v>153</v>
      </c>
      <c r="Q120" s="66">
        <v>585461</v>
      </c>
      <c r="R120" s="14">
        <v>0</v>
      </c>
      <c r="S120" s="65">
        <v>0</v>
      </c>
      <c r="T120" s="14">
        <v>0</v>
      </c>
      <c r="U120" s="67">
        <v>0</v>
      </c>
      <c r="V120" s="14">
        <v>0</v>
      </c>
      <c r="W120" s="14">
        <v>0</v>
      </c>
      <c r="X120" s="14">
        <v>33336</v>
      </c>
      <c r="Y120" s="14">
        <v>0</v>
      </c>
      <c r="Z120" s="14">
        <v>0</v>
      </c>
      <c r="AA120" s="14">
        <v>0</v>
      </c>
      <c r="AB120" s="25">
        <v>0</v>
      </c>
      <c r="AC120" s="66">
        <v>0</v>
      </c>
      <c r="AD120" s="26">
        <v>0</v>
      </c>
      <c r="AE120" s="14">
        <v>33336</v>
      </c>
      <c r="AF120" s="14">
        <v>0</v>
      </c>
      <c r="AG120" s="15">
        <v>15153</v>
      </c>
      <c r="AH120" s="17"/>
      <c r="AI120" s="17" t="s">
        <v>233</v>
      </c>
      <c r="AJ120" s="68">
        <v>15153</v>
      </c>
    </row>
    <row r="121" spans="1:36" s="16" customFormat="1" ht="11.25" x14ac:dyDescent="0.2">
      <c r="A121" s="11">
        <v>113</v>
      </c>
      <c r="B121" s="12" t="s">
        <v>40</v>
      </c>
      <c r="C121" s="11" t="s">
        <v>223</v>
      </c>
      <c r="D121" s="17" t="s">
        <v>154</v>
      </c>
      <c r="E121" s="18" t="s">
        <v>219</v>
      </c>
      <c r="F121" s="17" t="s">
        <v>219</v>
      </c>
      <c r="G121" s="17">
        <v>119916</v>
      </c>
      <c r="H121" s="14">
        <v>0</v>
      </c>
      <c r="I121" s="17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119916</v>
      </c>
      <c r="O121" s="64">
        <f t="shared" si="1"/>
        <v>0</v>
      </c>
      <c r="P121" s="65" t="s">
        <v>154</v>
      </c>
      <c r="Q121" s="66">
        <v>119916</v>
      </c>
      <c r="R121" s="14">
        <v>0</v>
      </c>
      <c r="S121" s="65">
        <v>0</v>
      </c>
      <c r="T121" s="14">
        <v>0</v>
      </c>
      <c r="U121" s="67">
        <v>0</v>
      </c>
      <c r="V121" s="14">
        <v>0</v>
      </c>
      <c r="W121" s="17"/>
      <c r="X121" s="17">
        <v>0</v>
      </c>
      <c r="Y121" s="14">
        <v>0</v>
      </c>
      <c r="Z121" s="14">
        <v>0</v>
      </c>
      <c r="AA121" s="14">
        <v>0</v>
      </c>
      <c r="AB121" s="25">
        <v>0</v>
      </c>
      <c r="AC121" s="66">
        <v>0</v>
      </c>
      <c r="AD121" s="69"/>
      <c r="AE121" s="17"/>
      <c r="AF121" s="14">
        <v>0</v>
      </c>
      <c r="AG121" s="15">
        <v>0</v>
      </c>
      <c r="AH121" s="17"/>
      <c r="AI121" s="17"/>
      <c r="AJ121" s="68">
        <v>0</v>
      </c>
    </row>
    <row r="122" spans="1:36" s="16" customFormat="1" ht="11.25" x14ac:dyDescent="0.2">
      <c r="A122" s="11">
        <v>114</v>
      </c>
      <c r="B122" s="12" t="s">
        <v>40</v>
      </c>
      <c r="C122" s="11" t="s">
        <v>223</v>
      </c>
      <c r="D122" s="17" t="s">
        <v>155</v>
      </c>
      <c r="E122" s="18" t="s">
        <v>219</v>
      </c>
      <c r="F122" s="17" t="s">
        <v>219</v>
      </c>
      <c r="G122" s="17">
        <v>155662</v>
      </c>
      <c r="H122" s="14">
        <v>0</v>
      </c>
      <c r="I122" s="17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155662</v>
      </c>
      <c r="O122" s="64">
        <f t="shared" si="1"/>
        <v>0</v>
      </c>
      <c r="P122" s="65" t="s">
        <v>155</v>
      </c>
      <c r="Q122" s="66">
        <v>155662</v>
      </c>
      <c r="R122" s="14">
        <v>0</v>
      </c>
      <c r="S122" s="65">
        <v>0</v>
      </c>
      <c r="T122" s="14">
        <v>0</v>
      </c>
      <c r="U122" s="67">
        <v>0</v>
      </c>
      <c r="V122" s="14">
        <v>0</v>
      </c>
      <c r="W122" s="17"/>
      <c r="X122" s="17">
        <v>0</v>
      </c>
      <c r="Y122" s="14">
        <v>0</v>
      </c>
      <c r="Z122" s="14">
        <v>0</v>
      </c>
      <c r="AA122" s="14">
        <v>0</v>
      </c>
      <c r="AB122" s="25">
        <v>0</v>
      </c>
      <c r="AC122" s="66">
        <v>0</v>
      </c>
      <c r="AD122" s="69"/>
      <c r="AE122" s="17"/>
      <c r="AF122" s="14">
        <v>0</v>
      </c>
      <c r="AG122" s="15">
        <v>0</v>
      </c>
      <c r="AH122" s="17"/>
      <c r="AI122" s="17"/>
      <c r="AJ122" s="68">
        <v>0</v>
      </c>
    </row>
    <row r="123" spans="1:36" s="16" customFormat="1" ht="11.25" x14ac:dyDescent="0.2">
      <c r="A123" s="11">
        <v>115</v>
      </c>
      <c r="B123" s="12" t="s">
        <v>40</v>
      </c>
      <c r="C123" s="11" t="s">
        <v>223</v>
      </c>
      <c r="D123" s="17" t="s">
        <v>156</v>
      </c>
      <c r="E123" s="18" t="s">
        <v>219</v>
      </c>
      <c r="F123" s="17" t="s">
        <v>219</v>
      </c>
      <c r="G123" s="17">
        <v>97534</v>
      </c>
      <c r="H123" s="14">
        <v>0</v>
      </c>
      <c r="I123" s="17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97534</v>
      </c>
      <c r="O123" s="64">
        <f t="shared" si="1"/>
        <v>0</v>
      </c>
      <c r="P123" s="65" t="s">
        <v>156</v>
      </c>
      <c r="Q123" s="66">
        <v>97534</v>
      </c>
      <c r="R123" s="14">
        <v>0</v>
      </c>
      <c r="S123" s="65">
        <v>0</v>
      </c>
      <c r="T123" s="14">
        <v>0</v>
      </c>
      <c r="U123" s="67">
        <v>0</v>
      </c>
      <c r="V123" s="14">
        <v>0</v>
      </c>
      <c r="W123" s="17"/>
      <c r="X123" s="17">
        <v>0</v>
      </c>
      <c r="Y123" s="14">
        <v>0</v>
      </c>
      <c r="Z123" s="14">
        <v>0</v>
      </c>
      <c r="AA123" s="14">
        <v>0</v>
      </c>
      <c r="AB123" s="25">
        <v>0</v>
      </c>
      <c r="AC123" s="66">
        <v>0</v>
      </c>
      <c r="AD123" s="69"/>
      <c r="AE123" s="17"/>
      <c r="AF123" s="14">
        <v>0</v>
      </c>
      <c r="AG123" s="15">
        <v>0</v>
      </c>
      <c r="AH123" s="17"/>
      <c r="AI123" s="17"/>
      <c r="AJ123" s="68">
        <v>0</v>
      </c>
    </row>
    <row r="124" spans="1:36" s="16" customFormat="1" ht="11.25" x14ac:dyDescent="0.2">
      <c r="A124" s="11">
        <v>116</v>
      </c>
      <c r="B124" s="12" t="s">
        <v>40</v>
      </c>
      <c r="C124" s="11" t="s">
        <v>223</v>
      </c>
      <c r="D124" s="17" t="s">
        <v>157</v>
      </c>
      <c r="E124" s="18" t="s">
        <v>219</v>
      </c>
      <c r="F124" s="17" t="s">
        <v>219</v>
      </c>
      <c r="G124" s="17">
        <v>90590</v>
      </c>
      <c r="H124" s="14">
        <v>0</v>
      </c>
      <c r="I124" s="17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90590</v>
      </c>
      <c r="O124" s="64">
        <f t="shared" si="1"/>
        <v>0</v>
      </c>
      <c r="P124" s="65" t="s">
        <v>157</v>
      </c>
      <c r="Q124" s="66">
        <v>90590</v>
      </c>
      <c r="R124" s="14">
        <v>0</v>
      </c>
      <c r="S124" s="65">
        <v>0</v>
      </c>
      <c r="T124" s="14">
        <v>0</v>
      </c>
      <c r="U124" s="67">
        <v>0</v>
      </c>
      <c r="V124" s="14">
        <v>0</v>
      </c>
      <c r="W124" s="17"/>
      <c r="X124" s="17">
        <v>0</v>
      </c>
      <c r="Y124" s="14">
        <v>0</v>
      </c>
      <c r="Z124" s="14">
        <v>0</v>
      </c>
      <c r="AA124" s="14">
        <v>0</v>
      </c>
      <c r="AB124" s="25">
        <v>0</v>
      </c>
      <c r="AC124" s="66">
        <v>0</v>
      </c>
      <c r="AD124" s="69"/>
      <c r="AE124" s="17"/>
      <c r="AF124" s="14">
        <v>0</v>
      </c>
      <c r="AG124" s="15">
        <v>0</v>
      </c>
      <c r="AH124" s="17"/>
      <c r="AI124" s="17"/>
      <c r="AJ124" s="68">
        <v>0</v>
      </c>
    </row>
    <row r="125" spans="1:36" s="16" customFormat="1" ht="11.25" x14ac:dyDescent="0.2">
      <c r="A125" s="11">
        <v>117</v>
      </c>
      <c r="B125" s="12" t="s">
        <v>40</v>
      </c>
      <c r="C125" s="11" t="s">
        <v>223</v>
      </c>
      <c r="D125" s="17" t="s">
        <v>158</v>
      </c>
      <c r="E125" s="18" t="s">
        <v>219</v>
      </c>
      <c r="F125" s="17" t="s">
        <v>219</v>
      </c>
      <c r="G125" s="17">
        <v>155553</v>
      </c>
      <c r="H125" s="14">
        <v>0</v>
      </c>
      <c r="I125" s="17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155553</v>
      </c>
      <c r="O125" s="64">
        <f t="shared" si="1"/>
        <v>0</v>
      </c>
      <c r="P125" s="65" t="s">
        <v>158</v>
      </c>
      <c r="Q125" s="66">
        <v>155553</v>
      </c>
      <c r="R125" s="14">
        <v>0</v>
      </c>
      <c r="S125" s="65">
        <v>0</v>
      </c>
      <c r="T125" s="14">
        <v>0</v>
      </c>
      <c r="U125" s="67">
        <v>0</v>
      </c>
      <c r="V125" s="14">
        <v>0</v>
      </c>
      <c r="W125" s="17"/>
      <c r="X125" s="17">
        <v>0</v>
      </c>
      <c r="Y125" s="14">
        <v>0</v>
      </c>
      <c r="Z125" s="14">
        <v>0</v>
      </c>
      <c r="AA125" s="14">
        <v>0</v>
      </c>
      <c r="AB125" s="25">
        <v>0</v>
      </c>
      <c r="AC125" s="66">
        <v>0</v>
      </c>
      <c r="AD125" s="69"/>
      <c r="AE125" s="17"/>
      <c r="AF125" s="14">
        <v>0</v>
      </c>
      <c r="AG125" s="15">
        <v>0</v>
      </c>
      <c r="AH125" s="17"/>
      <c r="AI125" s="17"/>
      <c r="AJ125" s="68">
        <v>0</v>
      </c>
    </row>
    <row r="126" spans="1:36" s="16" customFormat="1" ht="11.25" x14ac:dyDescent="0.2">
      <c r="A126" s="11">
        <v>118</v>
      </c>
      <c r="B126" s="12" t="s">
        <v>40</v>
      </c>
      <c r="C126" s="11" t="s">
        <v>223</v>
      </c>
      <c r="D126" s="17" t="s">
        <v>159</v>
      </c>
      <c r="E126" s="18" t="s">
        <v>219</v>
      </c>
      <c r="F126" s="17" t="s">
        <v>219</v>
      </c>
      <c r="G126" s="17">
        <v>21400</v>
      </c>
      <c r="H126" s="14">
        <v>0</v>
      </c>
      <c r="I126" s="17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21400</v>
      </c>
      <c r="O126" s="64">
        <f t="shared" si="1"/>
        <v>0</v>
      </c>
      <c r="P126" s="65" t="s">
        <v>159</v>
      </c>
      <c r="Q126" s="66">
        <v>21400</v>
      </c>
      <c r="R126" s="14">
        <v>0</v>
      </c>
      <c r="S126" s="65">
        <v>0</v>
      </c>
      <c r="T126" s="14">
        <v>0</v>
      </c>
      <c r="U126" s="67">
        <v>0</v>
      </c>
      <c r="V126" s="14">
        <v>0</v>
      </c>
      <c r="W126" s="17"/>
      <c r="X126" s="17">
        <v>0</v>
      </c>
      <c r="Y126" s="14">
        <v>0</v>
      </c>
      <c r="Z126" s="14">
        <v>0</v>
      </c>
      <c r="AA126" s="14">
        <v>0</v>
      </c>
      <c r="AB126" s="25">
        <v>0</v>
      </c>
      <c r="AC126" s="66">
        <v>0</v>
      </c>
      <c r="AD126" s="69"/>
      <c r="AE126" s="17"/>
      <c r="AF126" s="14">
        <v>0</v>
      </c>
      <c r="AG126" s="15">
        <v>0</v>
      </c>
      <c r="AH126" s="17"/>
      <c r="AI126" s="17"/>
      <c r="AJ126" s="68">
        <v>0</v>
      </c>
    </row>
    <row r="127" spans="1:36" s="16" customFormat="1" ht="11.25" x14ac:dyDescent="0.2">
      <c r="A127" s="11">
        <v>119</v>
      </c>
      <c r="B127" s="12" t="s">
        <v>40</v>
      </c>
      <c r="C127" s="11" t="s">
        <v>223</v>
      </c>
      <c r="D127" s="17" t="s">
        <v>160</v>
      </c>
      <c r="E127" s="18" t="s">
        <v>219</v>
      </c>
      <c r="F127" s="17" t="s">
        <v>219</v>
      </c>
      <c r="G127" s="17">
        <v>468536</v>
      </c>
      <c r="H127" s="14">
        <v>0</v>
      </c>
      <c r="I127" s="17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64">
        <f t="shared" si="1"/>
        <v>468536</v>
      </c>
      <c r="P127" s="65" t="s">
        <v>160</v>
      </c>
      <c r="Q127" s="66">
        <v>0</v>
      </c>
      <c r="R127" s="14">
        <v>0</v>
      </c>
      <c r="S127" s="65">
        <v>0</v>
      </c>
      <c r="T127" s="14">
        <v>0</v>
      </c>
      <c r="U127" s="67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25">
        <v>0</v>
      </c>
      <c r="AC127" s="66">
        <v>0</v>
      </c>
      <c r="AD127" s="26">
        <v>0</v>
      </c>
      <c r="AE127" s="14">
        <v>0</v>
      </c>
      <c r="AF127" s="14">
        <v>0</v>
      </c>
      <c r="AG127" s="15">
        <v>0</v>
      </c>
      <c r="AH127" s="17"/>
      <c r="AI127" s="17"/>
      <c r="AJ127" s="68">
        <v>0</v>
      </c>
    </row>
    <row r="128" spans="1:36" s="16" customFormat="1" ht="11.25" x14ac:dyDescent="0.2">
      <c r="A128" s="11">
        <v>120</v>
      </c>
      <c r="B128" s="12" t="s">
        <v>40</v>
      </c>
      <c r="C128" s="11" t="s">
        <v>223</v>
      </c>
      <c r="D128" s="17" t="s">
        <v>161</v>
      </c>
      <c r="E128" s="18" t="s">
        <v>219</v>
      </c>
      <c r="F128" s="17" t="s">
        <v>219</v>
      </c>
      <c r="G128" s="17">
        <v>103479</v>
      </c>
      <c r="H128" s="14">
        <v>0</v>
      </c>
      <c r="I128" s="17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103479</v>
      </c>
      <c r="O128" s="64">
        <f t="shared" si="1"/>
        <v>0</v>
      </c>
      <c r="P128" s="65" t="s">
        <v>161</v>
      </c>
      <c r="Q128" s="66">
        <v>103479</v>
      </c>
      <c r="R128" s="14">
        <v>0</v>
      </c>
      <c r="S128" s="65">
        <v>0</v>
      </c>
      <c r="T128" s="14">
        <v>0</v>
      </c>
      <c r="U128" s="67">
        <v>0</v>
      </c>
      <c r="V128" s="14">
        <v>0</v>
      </c>
      <c r="W128" s="17"/>
      <c r="X128" s="17">
        <v>0</v>
      </c>
      <c r="Y128" s="14">
        <v>0</v>
      </c>
      <c r="Z128" s="14">
        <v>0</v>
      </c>
      <c r="AA128" s="14">
        <v>0</v>
      </c>
      <c r="AB128" s="25">
        <v>0</v>
      </c>
      <c r="AC128" s="66">
        <v>0</v>
      </c>
      <c r="AD128" s="69"/>
      <c r="AE128" s="17"/>
      <c r="AF128" s="14">
        <v>0</v>
      </c>
      <c r="AG128" s="15">
        <v>0</v>
      </c>
      <c r="AH128" s="17"/>
      <c r="AI128" s="17"/>
      <c r="AJ128" s="68">
        <v>0</v>
      </c>
    </row>
    <row r="129" spans="1:36" s="16" customFormat="1" ht="11.25" x14ac:dyDescent="0.2">
      <c r="A129" s="11">
        <v>121</v>
      </c>
      <c r="B129" s="12" t="s">
        <v>40</v>
      </c>
      <c r="C129" s="11" t="s">
        <v>223</v>
      </c>
      <c r="D129" s="17" t="s">
        <v>162</v>
      </c>
      <c r="E129" s="18" t="s">
        <v>219</v>
      </c>
      <c r="F129" s="17" t="s">
        <v>219</v>
      </c>
      <c r="G129" s="17">
        <v>164071</v>
      </c>
      <c r="H129" s="14">
        <v>0</v>
      </c>
      <c r="I129" s="17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164071</v>
      </c>
      <c r="O129" s="64">
        <f t="shared" si="1"/>
        <v>0</v>
      </c>
      <c r="P129" s="65" t="s">
        <v>162</v>
      </c>
      <c r="Q129" s="66">
        <v>164071</v>
      </c>
      <c r="R129" s="14">
        <v>0</v>
      </c>
      <c r="S129" s="65">
        <v>0</v>
      </c>
      <c r="T129" s="14">
        <v>0</v>
      </c>
      <c r="U129" s="67">
        <v>0</v>
      </c>
      <c r="V129" s="14">
        <v>0</v>
      </c>
      <c r="W129" s="17"/>
      <c r="X129" s="17">
        <v>0</v>
      </c>
      <c r="Y129" s="14">
        <v>0</v>
      </c>
      <c r="Z129" s="14">
        <v>0</v>
      </c>
      <c r="AA129" s="14">
        <v>0</v>
      </c>
      <c r="AB129" s="25">
        <v>0</v>
      </c>
      <c r="AC129" s="66">
        <v>0</v>
      </c>
      <c r="AD129" s="69"/>
      <c r="AE129" s="17"/>
      <c r="AF129" s="14">
        <v>0</v>
      </c>
      <c r="AG129" s="15">
        <v>0</v>
      </c>
      <c r="AH129" s="17"/>
      <c r="AI129" s="17"/>
      <c r="AJ129" s="68">
        <v>0</v>
      </c>
    </row>
    <row r="130" spans="1:36" s="16" customFormat="1" ht="11.25" x14ac:dyDescent="0.2">
      <c r="A130" s="11">
        <v>122</v>
      </c>
      <c r="B130" s="12" t="s">
        <v>40</v>
      </c>
      <c r="C130" s="11" t="s">
        <v>223</v>
      </c>
      <c r="D130" s="17" t="s">
        <v>163</v>
      </c>
      <c r="E130" s="18" t="s">
        <v>219</v>
      </c>
      <c r="F130" s="17" t="s">
        <v>219</v>
      </c>
      <c r="G130" s="17">
        <v>112826</v>
      </c>
      <c r="H130" s="14">
        <v>0</v>
      </c>
      <c r="I130" s="17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112826</v>
      </c>
      <c r="O130" s="64">
        <f t="shared" si="1"/>
        <v>0</v>
      </c>
      <c r="P130" s="65" t="s">
        <v>163</v>
      </c>
      <c r="Q130" s="66">
        <v>112826</v>
      </c>
      <c r="R130" s="14">
        <v>0</v>
      </c>
      <c r="S130" s="65">
        <v>0</v>
      </c>
      <c r="T130" s="14">
        <v>0</v>
      </c>
      <c r="U130" s="67">
        <v>0</v>
      </c>
      <c r="V130" s="14">
        <v>0</v>
      </c>
      <c r="W130" s="17"/>
      <c r="X130" s="17">
        <v>0</v>
      </c>
      <c r="Y130" s="14">
        <v>0</v>
      </c>
      <c r="Z130" s="14">
        <v>0</v>
      </c>
      <c r="AA130" s="14">
        <v>0</v>
      </c>
      <c r="AB130" s="25">
        <v>0</v>
      </c>
      <c r="AC130" s="66">
        <v>0</v>
      </c>
      <c r="AD130" s="69"/>
      <c r="AE130" s="17"/>
      <c r="AF130" s="14">
        <v>0</v>
      </c>
      <c r="AG130" s="15">
        <v>0</v>
      </c>
      <c r="AH130" s="17"/>
      <c r="AI130" s="17"/>
      <c r="AJ130" s="68">
        <v>0</v>
      </c>
    </row>
    <row r="131" spans="1:36" s="16" customFormat="1" ht="11.25" x14ac:dyDescent="0.2">
      <c r="A131" s="11">
        <v>123</v>
      </c>
      <c r="B131" s="12" t="s">
        <v>40</v>
      </c>
      <c r="C131" s="11" t="s">
        <v>223</v>
      </c>
      <c r="D131" s="17" t="s">
        <v>164</v>
      </c>
      <c r="E131" s="18" t="s">
        <v>219</v>
      </c>
      <c r="F131" s="17" t="s">
        <v>219</v>
      </c>
      <c r="G131" s="17">
        <v>36200</v>
      </c>
      <c r="H131" s="14">
        <v>0</v>
      </c>
      <c r="I131" s="17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36200</v>
      </c>
      <c r="O131" s="64">
        <f t="shared" si="1"/>
        <v>0</v>
      </c>
      <c r="P131" s="65" t="s">
        <v>164</v>
      </c>
      <c r="Q131" s="66">
        <v>36200</v>
      </c>
      <c r="R131" s="14">
        <v>0</v>
      </c>
      <c r="S131" s="65">
        <v>0</v>
      </c>
      <c r="T131" s="14">
        <v>0</v>
      </c>
      <c r="U131" s="67">
        <v>0</v>
      </c>
      <c r="V131" s="14">
        <v>0</v>
      </c>
      <c r="W131" s="17"/>
      <c r="X131" s="17">
        <v>0</v>
      </c>
      <c r="Y131" s="14">
        <v>0</v>
      </c>
      <c r="Z131" s="14">
        <v>0</v>
      </c>
      <c r="AA131" s="14">
        <v>0</v>
      </c>
      <c r="AB131" s="25">
        <v>0</v>
      </c>
      <c r="AC131" s="66">
        <v>0</v>
      </c>
      <c r="AD131" s="69"/>
      <c r="AE131" s="17"/>
      <c r="AF131" s="14">
        <v>0</v>
      </c>
      <c r="AG131" s="15">
        <v>0</v>
      </c>
      <c r="AH131" s="17"/>
      <c r="AI131" s="17"/>
      <c r="AJ131" s="68">
        <v>0</v>
      </c>
    </row>
    <row r="132" spans="1:36" s="16" customFormat="1" ht="11.25" x14ac:dyDescent="0.2">
      <c r="A132" s="11">
        <v>124</v>
      </c>
      <c r="B132" s="12" t="s">
        <v>40</v>
      </c>
      <c r="C132" s="11" t="s">
        <v>223</v>
      </c>
      <c r="D132" s="17" t="s">
        <v>165</v>
      </c>
      <c r="E132" s="18" t="s">
        <v>219</v>
      </c>
      <c r="F132" s="17" t="s">
        <v>219</v>
      </c>
      <c r="G132" s="17">
        <v>93382</v>
      </c>
      <c r="H132" s="14">
        <v>0</v>
      </c>
      <c r="I132" s="17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93382</v>
      </c>
      <c r="O132" s="64">
        <f t="shared" si="1"/>
        <v>0</v>
      </c>
      <c r="P132" s="65" t="s">
        <v>165</v>
      </c>
      <c r="Q132" s="66">
        <v>93382</v>
      </c>
      <c r="R132" s="14">
        <v>0</v>
      </c>
      <c r="S132" s="65">
        <v>0</v>
      </c>
      <c r="T132" s="14">
        <v>0</v>
      </c>
      <c r="U132" s="67">
        <v>0</v>
      </c>
      <c r="V132" s="14">
        <v>0</v>
      </c>
      <c r="W132" s="17"/>
      <c r="X132" s="17">
        <v>0</v>
      </c>
      <c r="Y132" s="14">
        <v>0</v>
      </c>
      <c r="Z132" s="14">
        <v>0</v>
      </c>
      <c r="AA132" s="14">
        <v>0</v>
      </c>
      <c r="AB132" s="25">
        <v>0</v>
      </c>
      <c r="AC132" s="66">
        <v>0</v>
      </c>
      <c r="AD132" s="69"/>
      <c r="AE132" s="17"/>
      <c r="AF132" s="14">
        <v>0</v>
      </c>
      <c r="AG132" s="15">
        <v>0</v>
      </c>
      <c r="AH132" s="17"/>
      <c r="AI132" s="17"/>
      <c r="AJ132" s="68">
        <v>0</v>
      </c>
    </row>
    <row r="133" spans="1:36" s="16" customFormat="1" ht="11.25" x14ac:dyDescent="0.2">
      <c r="A133" s="11">
        <v>125</v>
      </c>
      <c r="B133" s="12" t="s">
        <v>40</v>
      </c>
      <c r="C133" s="11" t="s">
        <v>223</v>
      </c>
      <c r="D133" s="17" t="s">
        <v>166</v>
      </c>
      <c r="E133" s="18" t="s">
        <v>219</v>
      </c>
      <c r="F133" s="17" t="s">
        <v>219</v>
      </c>
      <c r="G133" s="17">
        <v>97467</v>
      </c>
      <c r="H133" s="14">
        <v>0</v>
      </c>
      <c r="I133" s="17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97467</v>
      </c>
      <c r="O133" s="64">
        <f t="shared" si="1"/>
        <v>0</v>
      </c>
      <c r="P133" s="65" t="s">
        <v>166</v>
      </c>
      <c r="Q133" s="66">
        <v>97467</v>
      </c>
      <c r="R133" s="14">
        <v>0</v>
      </c>
      <c r="S133" s="65">
        <v>0</v>
      </c>
      <c r="T133" s="14">
        <v>0</v>
      </c>
      <c r="U133" s="67">
        <v>0</v>
      </c>
      <c r="V133" s="14">
        <v>0</v>
      </c>
      <c r="W133" s="17"/>
      <c r="X133" s="17">
        <v>0</v>
      </c>
      <c r="Y133" s="14">
        <v>0</v>
      </c>
      <c r="Z133" s="14">
        <v>0</v>
      </c>
      <c r="AA133" s="14">
        <v>0</v>
      </c>
      <c r="AB133" s="25">
        <v>0</v>
      </c>
      <c r="AC133" s="66">
        <v>0</v>
      </c>
      <c r="AD133" s="69"/>
      <c r="AE133" s="17"/>
      <c r="AF133" s="14">
        <v>0</v>
      </c>
      <c r="AG133" s="15">
        <v>0</v>
      </c>
      <c r="AH133" s="17"/>
      <c r="AI133" s="17"/>
      <c r="AJ133" s="68">
        <v>0</v>
      </c>
    </row>
    <row r="134" spans="1:36" s="16" customFormat="1" ht="11.25" x14ac:dyDescent="0.2">
      <c r="A134" s="11">
        <v>126</v>
      </c>
      <c r="B134" s="12" t="s">
        <v>40</v>
      </c>
      <c r="C134" s="11" t="s">
        <v>223</v>
      </c>
      <c r="D134" s="17" t="s">
        <v>167</v>
      </c>
      <c r="E134" s="18" t="s">
        <v>219</v>
      </c>
      <c r="F134" s="17" t="s">
        <v>219</v>
      </c>
      <c r="G134" s="17">
        <v>79271</v>
      </c>
      <c r="H134" s="14">
        <v>0</v>
      </c>
      <c r="I134" s="17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79271</v>
      </c>
      <c r="O134" s="64">
        <f t="shared" si="1"/>
        <v>0</v>
      </c>
      <c r="P134" s="65" t="s">
        <v>167</v>
      </c>
      <c r="Q134" s="66">
        <v>79271</v>
      </c>
      <c r="R134" s="14">
        <v>0</v>
      </c>
      <c r="S134" s="65">
        <v>0</v>
      </c>
      <c r="T134" s="14">
        <v>0</v>
      </c>
      <c r="U134" s="67">
        <v>0</v>
      </c>
      <c r="V134" s="14">
        <v>0</v>
      </c>
      <c r="W134" s="17"/>
      <c r="X134" s="17">
        <v>0</v>
      </c>
      <c r="Y134" s="14">
        <v>0</v>
      </c>
      <c r="Z134" s="14">
        <v>0</v>
      </c>
      <c r="AA134" s="14">
        <v>0</v>
      </c>
      <c r="AB134" s="25">
        <v>0</v>
      </c>
      <c r="AC134" s="66">
        <v>0</v>
      </c>
      <c r="AD134" s="69"/>
      <c r="AE134" s="17"/>
      <c r="AF134" s="14">
        <v>0</v>
      </c>
      <c r="AG134" s="15">
        <v>0</v>
      </c>
      <c r="AH134" s="17"/>
      <c r="AI134" s="17"/>
      <c r="AJ134" s="68">
        <v>0</v>
      </c>
    </row>
    <row r="135" spans="1:36" s="16" customFormat="1" ht="11.25" x14ac:dyDescent="0.2">
      <c r="A135" s="11">
        <v>127</v>
      </c>
      <c r="B135" s="12" t="s">
        <v>40</v>
      </c>
      <c r="C135" s="11" t="s">
        <v>223</v>
      </c>
      <c r="D135" s="17" t="s">
        <v>168</v>
      </c>
      <c r="E135" s="18" t="s">
        <v>219</v>
      </c>
      <c r="F135" s="17" t="s">
        <v>219</v>
      </c>
      <c r="G135" s="17">
        <v>54500</v>
      </c>
      <c r="H135" s="14">
        <v>0</v>
      </c>
      <c r="I135" s="17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54500</v>
      </c>
      <c r="O135" s="64">
        <f t="shared" si="1"/>
        <v>0</v>
      </c>
      <c r="P135" s="65" t="s">
        <v>168</v>
      </c>
      <c r="Q135" s="66">
        <v>54500</v>
      </c>
      <c r="R135" s="14">
        <v>0</v>
      </c>
      <c r="S135" s="65">
        <v>0</v>
      </c>
      <c r="T135" s="14">
        <v>0</v>
      </c>
      <c r="U135" s="67">
        <v>0</v>
      </c>
      <c r="V135" s="14">
        <v>0</v>
      </c>
      <c r="W135" s="17"/>
      <c r="X135" s="17">
        <v>0</v>
      </c>
      <c r="Y135" s="14">
        <v>0</v>
      </c>
      <c r="Z135" s="14">
        <v>0</v>
      </c>
      <c r="AA135" s="14">
        <v>0</v>
      </c>
      <c r="AB135" s="25">
        <v>0</v>
      </c>
      <c r="AC135" s="66">
        <v>0</v>
      </c>
      <c r="AD135" s="69"/>
      <c r="AE135" s="17"/>
      <c r="AF135" s="14">
        <v>0</v>
      </c>
      <c r="AG135" s="15">
        <v>0</v>
      </c>
      <c r="AH135" s="17"/>
      <c r="AI135" s="17"/>
      <c r="AJ135" s="68">
        <v>0</v>
      </c>
    </row>
    <row r="136" spans="1:36" s="16" customFormat="1" ht="11.25" x14ac:dyDescent="0.2">
      <c r="A136" s="11">
        <v>128</v>
      </c>
      <c r="B136" s="12" t="s">
        <v>40</v>
      </c>
      <c r="C136" s="11" t="s">
        <v>223</v>
      </c>
      <c r="D136" s="17" t="s">
        <v>169</v>
      </c>
      <c r="E136" s="18" t="s">
        <v>220</v>
      </c>
      <c r="F136" s="17" t="s">
        <v>220</v>
      </c>
      <c r="G136" s="17">
        <v>32200</v>
      </c>
      <c r="H136" s="14">
        <v>0</v>
      </c>
      <c r="I136" s="17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64">
        <f t="shared" si="1"/>
        <v>32200</v>
      </c>
      <c r="P136" s="65" t="s">
        <v>169</v>
      </c>
      <c r="Q136" s="66">
        <v>0</v>
      </c>
      <c r="R136" s="14">
        <v>0</v>
      </c>
      <c r="S136" s="65">
        <v>0</v>
      </c>
      <c r="T136" s="14">
        <v>0</v>
      </c>
      <c r="U136" s="67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25">
        <v>0</v>
      </c>
      <c r="AC136" s="66">
        <v>0</v>
      </c>
      <c r="AD136" s="26">
        <v>0</v>
      </c>
      <c r="AE136" s="14">
        <v>0</v>
      </c>
      <c r="AF136" s="14">
        <v>0</v>
      </c>
      <c r="AG136" s="15">
        <v>0</v>
      </c>
      <c r="AH136" s="17"/>
      <c r="AI136" s="17"/>
      <c r="AJ136" s="68">
        <v>0</v>
      </c>
    </row>
    <row r="137" spans="1:36" s="16" customFormat="1" ht="11.25" x14ac:dyDescent="0.2">
      <c r="A137" s="11">
        <v>129</v>
      </c>
      <c r="B137" s="12" t="s">
        <v>40</v>
      </c>
      <c r="C137" s="11" t="s">
        <v>223</v>
      </c>
      <c r="D137" s="17" t="s">
        <v>170</v>
      </c>
      <c r="E137" s="18" t="s">
        <v>220</v>
      </c>
      <c r="F137" s="17" t="s">
        <v>220</v>
      </c>
      <c r="G137" s="17">
        <v>89200</v>
      </c>
      <c r="H137" s="14">
        <v>0</v>
      </c>
      <c r="I137" s="17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64">
        <f t="shared" si="1"/>
        <v>89200</v>
      </c>
      <c r="P137" s="65" t="s">
        <v>170</v>
      </c>
      <c r="Q137" s="66">
        <v>0</v>
      </c>
      <c r="R137" s="14">
        <v>0</v>
      </c>
      <c r="S137" s="65">
        <v>0</v>
      </c>
      <c r="T137" s="14">
        <v>0</v>
      </c>
      <c r="U137" s="67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25">
        <v>0</v>
      </c>
      <c r="AC137" s="66">
        <v>0</v>
      </c>
      <c r="AD137" s="26">
        <v>0</v>
      </c>
      <c r="AE137" s="14">
        <v>0</v>
      </c>
      <c r="AF137" s="14">
        <v>0</v>
      </c>
      <c r="AG137" s="15">
        <v>0</v>
      </c>
      <c r="AH137" s="17"/>
      <c r="AI137" s="17"/>
      <c r="AJ137" s="68">
        <v>0</v>
      </c>
    </row>
    <row r="138" spans="1:36" s="16" customFormat="1" ht="11.25" x14ac:dyDescent="0.2">
      <c r="A138" s="11">
        <v>130</v>
      </c>
      <c r="B138" s="12" t="s">
        <v>40</v>
      </c>
      <c r="C138" s="11" t="s">
        <v>223</v>
      </c>
      <c r="D138" s="17" t="s">
        <v>171</v>
      </c>
      <c r="E138" s="18" t="s">
        <v>220</v>
      </c>
      <c r="F138" s="17" t="s">
        <v>220</v>
      </c>
      <c r="G138" s="17">
        <v>96206</v>
      </c>
      <c r="H138" s="14">
        <v>0</v>
      </c>
      <c r="I138" s="17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96206</v>
      </c>
      <c r="O138" s="64">
        <f t="shared" ref="O138:O177" si="2">G138-H138-I138-J138-K138-L138-M138-N138</f>
        <v>0</v>
      </c>
      <c r="P138" s="65" t="s">
        <v>171</v>
      </c>
      <c r="Q138" s="66">
        <v>96206</v>
      </c>
      <c r="R138" s="14">
        <v>0</v>
      </c>
      <c r="S138" s="65">
        <v>0</v>
      </c>
      <c r="T138" s="14">
        <v>0</v>
      </c>
      <c r="U138" s="67">
        <v>0</v>
      </c>
      <c r="V138" s="14">
        <v>0</v>
      </c>
      <c r="W138" s="17"/>
      <c r="X138" s="17">
        <v>0</v>
      </c>
      <c r="Y138" s="14">
        <v>0</v>
      </c>
      <c r="Z138" s="14">
        <v>0</v>
      </c>
      <c r="AA138" s="14">
        <v>0</v>
      </c>
      <c r="AB138" s="25">
        <v>0</v>
      </c>
      <c r="AC138" s="66">
        <v>0</v>
      </c>
      <c r="AD138" s="69"/>
      <c r="AE138" s="17"/>
      <c r="AF138" s="14">
        <v>0</v>
      </c>
      <c r="AG138" s="15">
        <v>0</v>
      </c>
      <c r="AH138" s="17"/>
      <c r="AI138" s="17"/>
      <c r="AJ138" s="68">
        <v>0</v>
      </c>
    </row>
    <row r="139" spans="1:36" s="16" customFormat="1" ht="11.25" x14ac:dyDescent="0.2">
      <c r="A139" s="11">
        <v>131</v>
      </c>
      <c r="B139" s="12" t="s">
        <v>40</v>
      </c>
      <c r="C139" s="11" t="s">
        <v>223</v>
      </c>
      <c r="D139" s="17" t="s">
        <v>172</v>
      </c>
      <c r="E139" s="18" t="s">
        <v>220</v>
      </c>
      <c r="F139" s="17" t="s">
        <v>220</v>
      </c>
      <c r="G139" s="17">
        <v>34994</v>
      </c>
      <c r="H139" s="14">
        <v>0</v>
      </c>
      <c r="I139" s="17">
        <v>-103479</v>
      </c>
      <c r="J139" s="14">
        <v>0</v>
      </c>
      <c r="K139" s="14">
        <v>0</v>
      </c>
      <c r="L139" s="14">
        <v>0</v>
      </c>
      <c r="M139" s="14">
        <v>0</v>
      </c>
      <c r="N139" s="14">
        <v>138473</v>
      </c>
      <c r="O139" s="64">
        <f t="shared" si="2"/>
        <v>0</v>
      </c>
      <c r="P139" s="65" t="s">
        <v>172</v>
      </c>
      <c r="Q139" s="66">
        <v>34994</v>
      </c>
      <c r="R139" s="14">
        <v>0</v>
      </c>
      <c r="S139" s="65">
        <v>0</v>
      </c>
      <c r="T139" s="14">
        <v>0</v>
      </c>
      <c r="U139" s="67">
        <v>0</v>
      </c>
      <c r="V139" s="14">
        <v>0</v>
      </c>
      <c r="W139" s="17"/>
      <c r="X139" s="17">
        <v>0</v>
      </c>
      <c r="Y139" s="14">
        <v>0</v>
      </c>
      <c r="Z139" s="14">
        <v>0</v>
      </c>
      <c r="AA139" s="14">
        <v>0</v>
      </c>
      <c r="AB139" s="25">
        <v>0</v>
      </c>
      <c r="AC139" s="66">
        <v>0</v>
      </c>
      <c r="AD139" s="69"/>
      <c r="AE139" s="17"/>
      <c r="AF139" s="14">
        <v>0</v>
      </c>
      <c r="AG139" s="15">
        <v>0</v>
      </c>
      <c r="AH139" s="17"/>
      <c r="AI139" s="17"/>
      <c r="AJ139" s="68">
        <v>0</v>
      </c>
    </row>
    <row r="140" spans="1:36" s="16" customFormat="1" ht="11.25" x14ac:dyDescent="0.2">
      <c r="A140" s="11">
        <v>132</v>
      </c>
      <c r="B140" s="12" t="s">
        <v>40</v>
      </c>
      <c r="C140" s="11" t="s">
        <v>223</v>
      </c>
      <c r="D140" s="17" t="s">
        <v>173</v>
      </c>
      <c r="E140" s="18" t="s">
        <v>220</v>
      </c>
      <c r="F140" s="17" t="s">
        <v>220</v>
      </c>
      <c r="G140" s="17">
        <v>96353</v>
      </c>
      <c r="H140" s="14">
        <v>0</v>
      </c>
      <c r="I140" s="17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96353</v>
      </c>
      <c r="O140" s="64">
        <f t="shared" si="2"/>
        <v>0</v>
      </c>
      <c r="P140" s="65" t="s">
        <v>173</v>
      </c>
      <c r="Q140" s="66">
        <v>96353</v>
      </c>
      <c r="R140" s="14">
        <v>0</v>
      </c>
      <c r="S140" s="65">
        <v>0</v>
      </c>
      <c r="T140" s="14">
        <v>0</v>
      </c>
      <c r="U140" s="67">
        <v>0</v>
      </c>
      <c r="V140" s="14">
        <v>0</v>
      </c>
      <c r="W140" s="17"/>
      <c r="X140" s="17">
        <v>0</v>
      </c>
      <c r="Y140" s="14">
        <v>0</v>
      </c>
      <c r="Z140" s="14">
        <v>0</v>
      </c>
      <c r="AA140" s="14">
        <v>0</v>
      </c>
      <c r="AB140" s="25">
        <v>0</v>
      </c>
      <c r="AC140" s="66">
        <v>0</v>
      </c>
      <c r="AD140" s="69"/>
      <c r="AE140" s="17"/>
      <c r="AF140" s="14">
        <v>0</v>
      </c>
      <c r="AG140" s="15">
        <v>0</v>
      </c>
      <c r="AH140" s="17"/>
      <c r="AI140" s="17"/>
      <c r="AJ140" s="68">
        <v>0</v>
      </c>
    </row>
    <row r="141" spans="1:36" s="16" customFormat="1" ht="11.25" x14ac:dyDescent="0.2">
      <c r="A141" s="11">
        <v>133</v>
      </c>
      <c r="B141" s="12" t="s">
        <v>40</v>
      </c>
      <c r="C141" s="11" t="s">
        <v>223</v>
      </c>
      <c r="D141" s="17" t="s">
        <v>174</v>
      </c>
      <c r="E141" s="18" t="s">
        <v>220</v>
      </c>
      <c r="F141" s="17" t="s">
        <v>220</v>
      </c>
      <c r="G141" s="17">
        <v>492183</v>
      </c>
      <c r="H141" s="14">
        <v>0</v>
      </c>
      <c r="I141" s="17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64">
        <f t="shared" si="2"/>
        <v>492183</v>
      </c>
      <c r="P141" s="65" t="s">
        <v>174</v>
      </c>
      <c r="Q141" s="66">
        <v>0</v>
      </c>
      <c r="R141" s="14">
        <v>0</v>
      </c>
      <c r="S141" s="65">
        <v>0</v>
      </c>
      <c r="T141" s="14">
        <v>0</v>
      </c>
      <c r="U141" s="67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25">
        <v>0</v>
      </c>
      <c r="AC141" s="66">
        <v>0</v>
      </c>
      <c r="AD141" s="26">
        <v>0</v>
      </c>
      <c r="AE141" s="14">
        <v>0</v>
      </c>
      <c r="AF141" s="14">
        <v>0</v>
      </c>
      <c r="AG141" s="15">
        <v>0</v>
      </c>
      <c r="AH141" s="17"/>
      <c r="AI141" s="17"/>
      <c r="AJ141" s="68">
        <v>0</v>
      </c>
    </row>
    <row r="142" spans="1:36" s="16" customFormat="1" ht="11.25" x14ac:dyDescent="0.2">
      <c r="A142" s="11">
        <v>134</v>
      </c>
      <c r="B142" s="12" t="s">
        <v>40</v>
      </c>
      <c r="C142" s="11" t="s">
        <v>223</v>
      </c>
      <c r="D142" s="17" t="s">
        <v>175</v>
      </c>
      <c r="E142" s="18" t="s">
        <v>220</v>
      </c>
      <c r="F142" s="17" t="s">
        <v>220</v>
      </c>
      <c r="G142" s="17">
        <v>559540</v>
      </c>
      <c r="H142" s="14">
        <v>0</v>
      </c>
      <c r="I142" s="17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64">
        <f t="shared" si="2"/>
        <v>559540</v>
      </c>
      <c r="P142" s="65" t="s">
        <v>175</v>
      </c>
      <c r="Q142" s="66">
        <v>0</v>
      </c>
      <c r="R142" s="14">
        <v>0</v>
      </c>
      <c r="S142" s="65">
        <v>0</v>
      </c>
      <c r="T142" s="14">
        <v>0</v>
      </c>
      <c r="U142" s="67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25">
        <v>0</v>
      </c>
      <c r="AC142" s="66">
        <v>0</v>
      </c>
      <c r="AD142" s="26">
        <v>0</v>
      </c>
      <c r="AE142" s="14">
        <v>0</v>
      </c>
      <c r="AF142" s="14">
        <v>0</v>
      </c>
      <c r="AG142" s="15">
        <v>0</v>
      </c>
      <c r="AH142" s="17"/>
      <c r="AI142" s="17"/>
      <c r="AJ142" s="68">
        <v>0</v>
      </c>
    </row>
    <row r="143" spans="1:36" s="16" customFormat="1" ht="11.25" x14ac:dyDescent="0.2">
      <c r="A143" s="11">
        <v>135</v>
      </c>
      <c r="B143" s="12" t="s">
        <v>40</v>
      </c>
      <c r="C143" s="11" t="s">
        <v>223</v>
      </c>
      <c r="D143" s="17" t="s">
        <v>176</v>
      </c>
      <c r="E143" s="18" t="s">
        <v>220</v>
      </c>
      <c r="F143" s="17" t="s">
        <v>220</v>
      </c>
      <c r="G143" s="17">
        <v>22200</v>
      </c>
      <c r="H143" s="14">
        <v>0</v>
      </c>
      <c r="I143" s="17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11000</v>
      </c>
      <c r="O143" s="64">
        <f t="shared" si="2"/>
        <v>11200</v>
      </c>
      <c r="P143" s="65" t="s">
        <v>176</v>
      </c>
      <c r="Q143" s="66">
        <v>22200</v>
      </c>
      <c r="R143" s="14">
        <v>0</v>
      </c>
      <c r="S143" s="65">
        <v>0</v>
      </c>
      <c r="T143" s="14">
        <v>0</v>
      </c>
      <c r="U143" s="67">
        <v>0</v>
      </c>
      <c r="V143" s="14">
        <v>0</v>
      </c>
      <c r="W143" s="14">
        <v>0</v>
      </c>
      <c r="X143" s="14">
        <v>11200</v>
      </c>
      <c r="Y143" s="14">
        <v>0</v>
      </c>
      <c r="Z143" s="14">
        <v>0</v>
      </c>
      <c r="AA143" s="14">
        <v>0</v>
      </c>
      <c r="AB143" s="25">
        <v>0</v>
      </c>
      <c r="AC143" s="66">
        <v>0</v>
      </c>
      <c r="AD143" s="26">
        <v>0</v>
      </c>
      <c r="AE143" s="14">
        <v>11200</v>
      </c>
      <c r="AF143" s="14">
        <v>0</v>
      </c>
      <c r="AG143" s="15">
        <v>0</v>
      </c>
      <c r="AH143" s="17"/>
      <c r="AI143" s="17"/>
      <c r="AJ143" s="68">
        <v>0</v>
      </c>
    </row>
    <row r="144" spans="1:36" s="16" customFormat="1" ht="11.25" x14ac:dyDescent="0.2">
      <c r="A144" s="11">
        <v>136</v>
      </c>
      <c r="B144" s="12" t="s">
        <v>40</v>
      </c>
      <c r="C144" s="11" t="s">
        <v>223</v>
      </c>
      <c r="D144" s="17" t="s">
        <v>177</v>
      </c>
      <c r="E144" s="18" t="s">
        <v>220</v>
      </c>
      <c r="F144" s="17" t="s">
        <v>220</v>
      </c>
      <c r="G144" s="17">
        <v>605033</v>
      </c>
      <c r="H144" s="14">
        <v>0</v>
      </c>
      <c r="I144" s="17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64">
        <f t="shared" si="2"/>
        <v>605033</v>
      </c>
      <c r="P144" s="65" t="s">
        <v>177</v>
      </c>
      <c r="Q144" s="66">
        <v>0</v>
      </c>
      <c r="R144" s="14">
        <v>0</v>
      </c>
      <c r="S144" s="65">
        <v>0</v>
      </c>
      <c r="T144" s="14">
        <v>0</v>
      </c>
      <c r="U144" s="67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25">
        <v>0</v>
      </c>
      <c r="AC144" s="66">
        <v>0</v>
      </c>
      <c r="AD144" s="26">
        <v>0</v>
      </c>
      <c r="AE144" s="14">
        <v>0</v>
      </c>
      <c r="AF144" s="14">
        <v>0</v>
      </c>
      <c r="AG144" s="15">
        <v>0</v>
      </c>
      <c r="AH144" s="17"/>
      <c r="AI144" s="17"/>
      <c r="AJ144" s="68">
        <v>0</v>
      </c>
    </row>
    <row r="145" spans="1:36" s="16" customFormat="1" ht="11.25" x14ac:dyDescent="0.2">
      <c r="A145" s="11">
        <v>137</v>
      </c>
      <c r="B145" s="12" t="s">
        <v>40</v>
      </c>
      <c r="C145" s="11" t="s">
        <v>223</v>
      </c>
      <c r="D145" s="17" t="s">
        <v>178</v>
      </c>
      <c r="E145" s="18" t="s">
        <v>220</v>
      </c>
      <c r="F145" s="17" t="s">
        <v>220</v>
      </c>
      <c r="G145" s="17">
        <v>89205</v>
      </c>
      <c r="H145" s="14">
        <v>0</v>
      </c>
      <c r="I145" s="17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89205</v>
      </c>
      <c r="O145" s="64">
        <f t="shared" si="2"/>
        <v>0</v>
      </c>
      <c r="P145" s="65" t="s">
        <v>178</v>
      </c>
      <c r="Q145" s="66">
        <v>89205</v>
      </c>
      <c r="R145" s="14">
        <v>0</v>
      </c>
      <c r="S145" s="65">
        <v>0</v>
      </c>
      <c r="T145" s="14">
        <v>0</v>
      </c>
      <c r="U145" s="67">
        <v>0</v>
      </c>
      <c r="V145" s="14">
        <v>0</v>
      </c>
      <c r="W145" s="17"/>
      <c r="X145" s="17">
        <v>0</v>
      </c>
      <c r="Y145" s="14">
        <v>0</v>
      </c>
      <c r="Z145" s="14">
        <v>0</v>
      </c>
      <c r="AA145" s="14">
        <v>0</v>
      </c>
      <c r="AB145" s="25">
        <v>0</v>
      </c>
      <c r="AC145" s="66">
        <v>0</v>
      </c>
      <c r="AD145" s="69"/>
      <c r="AE145" s="17"/>
      <c r="AF145" s="14">
        <v>0</v>
      </c>
      <c r="AG145" s="15">
        <v>0</v>
      </c>
      <c r="AH145" s="17"/>
      <c r="AI145" s="17"/>
      <c r="AJ145" s="68">
        <v>0</v>
      </c>
    </row>
    <row r="146" spans="1:36" s="16" customFormat="1" ht="11.25" x14ac:dyDescent="0.2">
      <c r="A146" s="11">
        <v>138</v>
      </c>
      <c r="B146" s="12" t="s">
        <v>40</v>
      </c>
      <c r="C146" s="11" t="s">
        <v>223</v>
      </c>
      <c r="D146" s="17" t="s">
        <v>179</v>
      </c>
      <c r="E146" s="18" t="s">
        <v>220</v>
      </c>
      <c r="F146" s="17" t="s">
        <v>220</v>
      </c>
      <c r="G146" s="17">
        <v>94047</v>
      </c>
      <c r="H146" s="14">
        <v>0</v>
      </c>
      <c r="I146" s="17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94047</v>
      </c>
      <c r="O146" s="64">
        <f t="shared" si="2"/>
        <v>0</v>
      </c>
      <c r="P146" s="65" t="s">
        <v>179</v>
      </c>
      <c r="Q146" s="66">
        <v>94047</v>
      </c>
      <c r="R146" s="14">
        <v>0</v>
      </c>
      <c r="S146" s="65">
        <v>0</v>
      </c>
      <c r="T146" s="14">
        <v>0</v>
      </c>
      <c r="U146" s="67">
        <v>0</v>
      </c>
      <c r="V146" s="14">
        <v>0</v>
      </c>
      <c r="W146" s="17"/>
      <c r="X146" s="17">
        <v>0</v>
      </c>
      <c r="Y146" s="14">
        <v>0</v>
      </c>
      <c r="Z146" s="14">
        <v>0</v>
      </c>
      <c r="AA146" s="14">
        <v>0</v>
      </c>
      <c r="AB146" s="25">
        <v>0</v>
      </c>
      <c r="AC146" s="66">
        <v>0</v>
      </c>
      <c r="AD146" s="69"/>
      <c r="AE146" s="17"/>
      <c r="AF146" s="14">
        <v>0</v>
      </c>
      <c r="AG146" s="15">
        <v>0</v>
      </c>
      <c r="AH146" s="17"/>
      <c r="AI146" s="17"/>
      <c r="AJ146" s="68">
        <v>0</v>
      </c>
    </row>
    <row r="147" spans="1:36" s="16" customFormat="1" ht="11.25" x14ac:dyDescent="0.2">
      <c r="A147" s="11">
        <v>139</v>
      </c>
      <c r="B147" s="12" t="s">
        <v>40</v>
      </c>
      <c r="C147" s="11" t="s">
        <v>223</v>
      </c>
      <c r="D147" s="17" t="s">
        <v>180</v>
      </c>
      <c r="E147" s="18" t="s">
        <v>220</v>
      </c>
      <c r="F147" s="17" t="s">
        <v>220</v>
      </c>
      <c r="G147" s="17">
        <v>100644</v>
      </c>
      <c r="H147" s="14">
        <v>0</v>
      </c>
      <c r="I147" s="17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100644</v>
      </c>
      <c r="O147" s="64">
        <f t="shared" si="2"/>
        <v>0</v>
      </c>
      <c r="P147" s="65" t="s">
        <v>180</v>
      </c>
      <c r="Q147" s="66">
        <v>100644</v>
      </c>
      <c r="R147" s="14">
        <v>0</v>
      </c>
      <c r="S147" s="65">
        <v>0</v>
      </c>
      <c r="T147" s="14">
        <v>0</v>
      </c>
      <c r="U147" s="67">
        <v>0</v>
      </c>
      <c r="V147" s="14">
        <v>0</v>
      </c>
      <c r="W147" s="17"/>
      <c r="X147" s="17">
        <v>0</v>
      </c>
      <c r="Y147" s="14">
        <v>0</v>
      </c>
      <c r="Z147" s="14">
        <v>0</v>
      </c>
      <c r="AA147" s="14">
        <v>0</v>
      </c>
      <c r="AB147" s="25">
        <v>0</v>
      </c>
      <c r="AC147" s="66">
        <v>0</v>
      </c>
      <c r="AD147" s="69"/>
      <c r="AE147" s="17"/>
      <c r="AF147" s="14">
        <v>0</v>
      </c>
      <c r="AG147" s="15">
        <v>0</v>
      </c>
      <c r="AH147" s="17"/>
      <c r="AI147" s="17"/>
      <c r="AJ147" s="68">
        <v>0</v>
      </c>
    </row>
    <row r="148" spans="1:36" s="16" customFormat="1" ht="11.25" x14ac:dyDescent="0.2">
      <c r="A148" s="11">
        <v>140</v>
      </c>
      <c r="B148" s="12" t="s">
        <v>40</v>
      </c>
      <c r="C148" s="11" t="s">
        <v>223</v>
      </c>
      <c r="D148" s="17" t="s">
        <v>181</v>
      </c>
      <c r="E148" s="18" t="s">
        <v>220</v>
      </c>
      <c r="F148" s="17" t="s">
        <v>220</v>
      </c>
      <c r="G148" s="17">
        <v>44400</v>
      </c>
      <c r="H148" s="14">
        <v>0</v>
      </c>
      <c r="I148" s="17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22000</v>
      </c>
      <c r="O148" s="64">
        <f t="shared" si="2"/>
        <v>22400</v>
      </c>
      <c r="P148" s="65" t="s">
        <v>181</v>
      </c>
      <c r="Q148" s="66">
        <v>44400</v>
      </c>
      <c r="R148" s="14">
        <v>0</v>
      </c>
      <c r="S148" s="65">
        <v>0</v>
      </c>
      <c r="T148" s="14">
        <v>0</v>
      </c>
      <c r="U148" s="67">
        <v>0</v>
      </c>
      <c r="V148" s="14">
        <v>0</v>
      </c>
      <c r="W148" s="14">
        <v>0</v>
      </c>
      <c r="X148" s="14">
        <v>22400</v>
      </c>
      <c r="Y148" s="14">
        <v>0</v>
      </c>
      <c r="Z148" s="14">
        <v>0</v>
      </c>
      <c r="AA148" s="14">
        <v>0</v>
      </c>
      <c r="AB148" s="25">
        <v>0</v>
      </c>
      <c r="AC148" s="66">
        <v>0</v>
      </c>
      <c r="AD148" s="26">
        <v>0</v>
      </c>
      <c r="AE148" s="14">
        <v>22400</v>
      </c>
      <c r="AF148" s="14">
        <v>0</v>
      </c>
      <c r="AG148" s="15">
        <v>0</v>
      </c>
      <c r="AH148" s="17"/>
      <c r="AI148" s="17"/>
      <c r="AJ148" s="68">
        <v>0</v>
      </c>
    </row>
    <row r="149" spans="1:36" s="16" customFormat="1" ht="11.25" x14ac:dyDescent="0.2">
      <c r="A149" s="11">
        <v>141</v>
      </c>
      <c r="B149" s="12" t="s">
        <v>40</v>
      </c>
      <c r="C149" s="11" t="s">
        <v>223</v>
      </c>
      <c r="D149" s="17" t="s">
        <v>182</v>
      </c>
      <c r="E149" s="18" t="s">
        <v>220</v>
      </c>
      <c r="F149" s="17" t="s">
        <v>220</v>
      </c>
      <c r="G149" s="17">
        <v>489695</v>
      </c>
      <c r="H149" s="14">
        <v>0</v>
      </c>
      <c r="I149" s="17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64">
        <f t="shared" si="2"/>
        <v>489695</v>
      </c>
      <c r="P149" s="65" t="s">
        <v>182</v>
      </c>
      <c r="Q149" s="66">
        <v>0</v>
      </c>
      <c r="R149" s="14">
        <v>0</v>
      </c>
      <c r="S149" s="65">
        <v>0</v>
      </c>
      <c r="T149" s="14">
        <v>0</v>
      </c>
      <c r="U149" s="67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25">
        <v>0</v>
      </c>
      <c r="AC149" s="66">
        <v>0</v>
      </c>
      <c r="AD149" s="26">
        <v>0</v>
      </c>
      <c r="AE149" s="14">
        <v>0</v>
      </c>
      <c r="AF149" s="14">
        <v>0</v>
      </c>
      <c r="AG149" s="15">
        <v>0</v>
      </c>
      <c r="AH149" s="17"/>
      <c r="AI149" s="17"/>
      <c r="AJ149" s="68">
        <v>0</v>
      </c>
    </row>
    <row r="150" spans="1:36" s="16" customFormat="1" ht="11.25" x14ac:dyDescent="0.2">
      <c r="A150" s="11">
        <v>142</v>
      </c>
      <c r="B150" s="12" t="s">
        <v>40</v>
      </c>
      <c r="C150" s="11" t="s">
        <v>223</v>
      </c>
      <c r="D150" s="17" t="s">
        <v>183</v>
      </c>
      <c r="E150" s="18" t="s">
        <v>220</v>
      </c>
      <c r="F150" s="17" t="s">
        <v>220</v>
      </c>
      <c r="G150" s="17">
        <v>494206</v>
      </c>
      <c r="H150" s="14">
        <v>0</v>
      </c>
      <c r="I150" s="17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64">
        <f t="shared" si="2"/>
        <v>494206</v>
      </c>
      <c r="P150" s="65" t="s">
        <v>183</v>
      </c>
      <c r="Q150" s="66">
        <v>0</v>
      </c>
      <c r="R150" s="14">
        <v>0</v>
      </c>
      <c r="S150" s="65">
        <v>0</v>
      </c>
      <c r="T150" s="14">
        <v>0</v>
      </c>
      <c r="U150" s="67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25">
        <v>0</v>
      </c>
      <c r="AC150" s="66">
        <v>0</v>
      </c>
      <c r="AD150" s="26">
        <v>0</v>
      </c>
      <c r="AE150" s="14">
        <v>0</v>
      </c>
      <c r="AF150" s="14">
        <v>0</v>
      </c>
      <c r="AG150" s="15">
        <v>0</v>
      </c>
      <c r="AH150" s="17"/>
      <c r="AI150" s="17"/>
      <c r="AJ150" s="68">
        <v>0</v>
      </c>
    </row>
    <row r="151" spans="1:36" s="16" customFormat="1" ht="11.25" x14ac:dyDescent="0.2">
      <c r="A151" s="11">
        <v>143</v>
      </c>
      <c r="B151" s="12" t="s">
        <v>40</v>
      </c>
      <c r="C151" s="11" t="s">
        <v>223</v>
      </c>
      <c r="D151" s="17" t="s">
        <v>184</v>
      </c>
      <c r="E151" s="18" t="s">
        <v>220</v>
      </c>
      <c r="F151" s="17" t="s">
        <v>220</v>
      </c>
      <c r="G151" s="17">
        <v>22200</v>
      </c>
      <c r="H151" s="14">
        <v>0</v>
      </c>
      <c r="I151" s="17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11000</v>
      </c>
      <c r="O151" s="64">
        <f t="shared" si="2"/>
        <v>11200</v>
      </c>
      <c r="P151" s="65" t="s">
        <v>184</v>
      </c>
      <c r="Q151" s="66">
        <v>22200</v>
      </c>
      <c r="R151" s="14">
        <v>0</v>
      </c>
      <c r="S151" s="65">
        <v>0</v>
      </c>
      <c r="T151" s="14">
        <v>0</v>
      </c>
      <c r="U151" s="67">
        <v>0</v>
      </c>
      <c r="V151" s="14">
        <v>0</v>
      </c>
      <c r="W151" s="14">
        <v>0</v>
      </c>
      <c r="X151" s="14">
        <v>11200</v>
      </c>
      <c r="Y151" s="14">
        <v>0</v>
      </c>
      <c r="Z151" s="14">
        <v>0</v>
      </c>
      <c r="AA151" s="14">
        <v>0</v>
      </c>
      <c r="AB151" s="25">
        <v>0</v>
      </c>
      <c r="AC151" s="66">
        <v>0</v>
      </c>
      <c r="AD151" s="26">
        <v>0</v>
      </c>
      <c r="AE151" s="14">
        <v>11200</v>
      </c>
      <c r="AF151" s="14">
        <v>0</v>
      </c>
      <c r="AG151" s="15">
        <v>0</v>
      </c>
      <c r="AH151" s="17"/>
      <c r="AI151" s="17"/>
      <c r="AJ151" s="68">
        <v>0</v>
      </c>
    </row>
    <row r="152" spans="1:36" s="16" customFormat="1" ht="11.25" x14ac:dyDescent="0.2">
      <c r="A152" s="11">
        <v>144</v>
      </c>
      <c r="B152" s="12" t="s">
        <v>40</v>
      </c>
      <c r="C152" s="11" t="s">
        <v>223</v>
      </c>
      <c r="D152" s="17" t="s">
        <v>185</v>
      </c>
      <c r="E152" s="18" t="s">
        <v>220</v>
      </c>
      <c r="F152" s="17" t="s">
        <v>220</v>
      </c>
      <c r="G152" s="17">
        <v>22200</v>
      </c>
      <c r="H152" s="14">
        <v>0</v>
      </c>
      <c r="I152" s="17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11000</v>
      </c>
      <c r="O152" s="64">
        <f t="shared" si="2"/>
        <v>11200</v>
      </c>
      <c r="P152" s="65" t="s">
        <v>185</v>
      </c>
      <c r="Q152" s="66">
        <v>22200</v>
      </c>
      <c r="R152" s="14">
        <v>0</v>
      </c>
      <c r="S152" s="65">
        <v>0</v>
      </c>
      <c r="T152" s="14">
        <v>0</v>
      </c>
      <c r="U152" s="67">
        <v>0</v>
      </c>
      <c r="V152" s="14">
        <v>0</v>
      </c>
      <c r="W152" s="14">
        <v>0</v>
      </c>
      <c r="X152" s="14">
        <v>11200</v>
      </c>
      <c r="Y152" s="14">
        <v>0</v>
      </c>
      <c r="Z152" s="14">
        <v>0</v>
      </c>
      <c r="AA152" s="14">
        <v>0</v>
      </c>
      <c r="AB152" s="25">
        <v>0</v>
      </c>
      <c r="AC152" s="66">
        <v>0</v>
      </c>
      <c r="AD152" s="26">
        <v>0</v>
      </c>
      <c r="AE152" s="14">
        <v>11200</v>
      </c>
      <c r="AF152" s="14">
        <v>0</v>
      </c>
      <c r="AG152" s="15">
        <v>0</v>
      </c>
      <c r="AH152" s="17"/>
      <c r="AI152" s="17"/>
      <c r="AJ152" s="68">
        <v>0</v>
      </c>
    </row>
    <row r="153" spans="1:36" s="16" customFormat="1" ht="11.25" x14ac:dyDescent="0.2">
      <c r="A153" s="11">
        <v>145</v>
      </c>
      <c r="B153" s="12" t="s">
        <v>40</v>
      </c>
      <c r="C153" s="11" t="s">
        <v>223</v>
      </c>
      <c r="D153" s="17" t="s">
        <v>186</v>
      </c>
      <c r="E153" s="18" t="s">
        <v>220</v>
      </c>
      <c r="F153" s="17" t="s">
        <v>220</v>
      </c>
      <c r="G153" s="17">
        <v>164595</v>
      </c>
      <c r="H153" s="14">
        <v>0</v>
      </c>
      <c r="I153" s="17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164595</v>
      </c>
      <c r="O153" s="64">
        <f t="shared" si="2"/>
        <v>0</v>
      </c>
      <c r="P153" s="65" t="s">
        <v>186</v>
      </c>
      <c r="Q153" s="66">
        <v>164595</v>
      </c>
      <c r="R153" s="14">
        <v>0</v>
      </c>
      <c r="S153" s="65">
        <v>0</v>
      </c>
      <c r="T153" s="14">
        <v>0</v>
      </c>
      <c r="U153" s="67">
        <v>0</v>
      </c>
      <c r="V153" s="14">
        <v>0</v>
      </c>
      <c r="W153" s="17"/>
      <c r="X153" s="17">
        <v>0</v>
      </c>
      <c r="Y153" s="14">
        <v>0</v>
      </c>
      <c r="Z153" s="14">
        <v>0</v>
      </c>
      <c r="AA153" s="14">
        <v>0</v>
      </c>
      <c r="AB153" s="25">
        <v>0</v>
      </c>
      <c r="AC153" s="66">
        <v>0</v>
      </c>
      <c r="AD153" s="69"/>
      <c r="AE153" s="17"/>
      <c r="AF153" s="14">
        <v>0</v>
      </c>
      <c r="AG153" s="15">
        <v>0</v>
      </c>
      <c r="AH153" s="17"/>
      <c r="AI153" s="17"/>
      <c r="AJ153" s="68">
        <v>0</v>
      </c>
    </row>
    <row r="154" spans="1:36" s="16" customFormat="1" ht="11.25" x14ac:dyDescent="0.2">
      <c r="A154" s="11">
        <v>146</v>
      </c>
      <c r="B154" s="12" t="s">
        <v>40</v>
      </c>
      <c r="C154" s="11" t="s">
        <v>223</v>
      </c>
      <c r="D154" s="17" t="s">
        <v>187</v>
      </c>
      <c r="E154" s="18" t="s">
        <v>220</v>
      </c>
      <c r="F154" s="17" t="s">
        <v>220</v>
      </c>
      <c r="G154" s="17">
        <v>223888</v>
      </c>
      <c r="H154" s="14">
        <v>0</v>
      </c>
      <c r="I154" s="17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223888</v>
      </c>
      <c r="O154" s="64">
        <f t="shared" si="2"/>
        <v>0</v>
      </c>
      <c r="P154" s="65" t="s">
        <v>187</v>
      </c>
      <c r="Q154" s="66">
        <v>223888</v>
      </c>
      <c r="R154" s="14">
        <v>0</v>
      </c>
      <c r="S154" s="65">
        <v>0</v>
      </c>
      <c r="T154" s="14">
        <v>0</v>
      </c>
      <c r="U154" s="67">
        <v>0</v>
      </c>
      <c r="V154" s="14">
        <v>0</v>
      </c>
      <c r="W154" s="17"/>
      <c r="X154" s="17">
        <v>0</v>
      </c>
      <c r="Y154" s="14">
        <v>0</v>
      </c>
      <c r="Z154" s="14">
        <v>0</v>
      </c>
      <c r="AA154" s="14">
        <v>0</v>
      </c>
      <c r="AB154" s="25">
        <v>0</v>
      </c>
      <c r="AC154" s="66">
        <v>0</v>
      </c>
      <c r="AD154" s="69"/>
      <c r="AE154" s="17"/>
      <c r="AF154" s="14">
        <v>0</v>
      </c>
      <c r="AG154" s="15">
        <v>0</v>
      </c>
      <c r="AH154" s="17"/>
      <c r="AI154" s="17"/>
      <c r="AJ154" s="68">
        <v>0</v>
      </c>
    </row>
    <row r="155" spans="1:36" s="16" customFormat="1" ht="11.25" x14ac:dyDescent="0.2">
      <c r="A155" s="11">
        <v>147</v>
      </c>
      <c r="B155" s="12" t="s">
        <v>40</v>
      </c>
      <c r="C155" s="11" t="s">
        <v>223</v>
      </c>
      <c r="D155" s="17" t="s">
        <v>188</v>
      </c>
      <c r="E155" s="18" t="s">
        <v>220</v>
      </c>
      <c r="F155" s="17" t="s">
        <v>220</v>
      </c>
      <c r="G155" s="17">
        <v>170125</v>
      </c>
      <c r="H155" s="14">
        <v>0</v>
      </c>
      <c r="I155" s="17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170125</v>
      </c>
      <c r="O155" s="64">
        <f t="shared" si="2"/>
        <v>0</v>
      </c>
      <c r="P155" s="65" t="s">
        <v>188</v>
      </c>
      <c r="Q155" s="66">
        <v>170125</v>
      </c>
      <c r="R155" s="14">
        <v>0</v>
      </c>
      <c r="S155" s="65">
        <v>0</v>
      </c>
      <c r="T155" s="14">
        <v>0</v>
      </c>
      <c r="U155" s="67">
        <v>0</v>
      </c>
      <c r="V155" s="14">
        <v>0</v>
      </c>
      <c r="W155" s="17"/>
      <c r="X155" s="17">
        <v>0</v>
      </c>
      <c r="Y155" s="14">
        <v>0</v>
      </c>
      <c r="Z155" s="14">
        <v>0</v>
      </c>
      <c r="AA155" s="14">
        <v>0</v>
      </c>
      <c r="AB155" s="25">
        <v>0</v>
      </c>
      <c r="AC155" s="66">
        <v>0</v>
      </c>
      <c r="AD155" s="69"/>
      <c r="AE155" s="17"/>
      <c r="AF155" s="14">
        <v>0</v>
      </c>
      <c r="AG155" s="15">
        <v>0</v>
      </c>
      <c r="AH155" s="17"/>
      <c r="AI155" s="17"/>
      <c r="AJ155" s="68">
        <v>0</v>
      </c>
    </row>
    <row r="156" spans="1:36" s="16" customFormat="1" ht="11.25" x14ac:dyDescent="0.2">
      <c r="A156" s="11">
        <v>148</v>
      </c>
      <c r="B156" s="12" t="s">
        <v>40</v>
      </c>
      <c r="C156" s="11" t="s">
        <v>223</v>
      </c>
      <c r="D156" s="17" t="s">
        <v>189</v>
      </c>
      <c r="E156" s="18" t="s">
        <v>220</v>
      </c>
      <c r="F156" s="17" t="s">
        <v>220</v>
      </c>
      <c r="G156" s="17">
        <v>208363</v>
      </c>
      <c r="H156" s="14">
        <v>0</v>
      </c>
      <c r="I156" s="17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208363</v>
      </c>
      <c r="O156" s="64">
        <f t="shared" si="2"/>
        <v>0</v>
      </c>
      <c r="P156" s="65" t="s">
        <v>189</v>
      </c>
      <c r="Q156" s="66">
        <v>208363</v>
      </c>
      <c r="R156" s="14">
        <v>0</v>
      </c>
      <c r="S156" s="65">
        <v>0</v>
      </c>
      <c r="T156" s="14">
        <v>0</v>
      </c>
      <c r="U156" s="67">
        <v>0</v>
      </c>
      <c r="V156" s="14">
        <v>0</v>
      </c>
      <c r="W156" s="17"/>
      <c r="X156" s="17">
        <v>0</v>
      </c>
      <c r="Y156" s="14">
        <v>0</v>
      </c>
      <c r="Z156" s="14">
        <v>0</v>
      </c>
      <c r="AA156" s="14">
        <v>0</v>
      </c>
      <c r="AB156" s="25">
        <v>0</v>
      </c>
      <c r="AC156" s="66">
        <v>0</v>
      </c>
      <c r="AD156" s="69"/>
      <c r="AE156" s="17"/>
      <c r="AF156" s="14">
        <v>0</v>
      </c>
      <c r="AG156" s="15">
        <v>0</v>
      </c>
      <c r="AH156" s="17"/>
      <c r="AI156" s="17"/>
      <c r="AJ156" s="68">
        <v>0</v>
      </c>
    </row>
    <row r="157" spans="1:36" s="16" customFormat="1" ht="11.25" x14ac:dyDescent="0.2">
      <c r="A157" s="11">
        <v>149</v>
      </c>
      <c r="B157" s="12" t="s">
        <v>40</v>
      </c>
      <c r="C157" s="11" t="s">
        <v>223</v>
      </c>
      <c r="D157" s="17" t="s">
        <v>190</v>
      </c>
      <c r="E157" s="18" t="s">
        <v>220</v>
      </c>
      <c r="F157" s="17" t="s">
        <v>220</v>
      </c>
      <c r="G157" s="17">
        <v>44400</v>
      </c>
      <c r="H157" s="14">
        <v>0</v>
      </c>
      <c r="I157" s="17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22000</v>
      </c>
      <c r="O157" s="64">
        <f t="shared" si="2"/>
        <v>22400</v>
      </c>
      <c r="P157" s="65" t="s">
        <v>190</v>
      </c>
      <c r="Q157" s="66">
        <v>44400</v>
      </c>
      <c r="R157" s="14">
        <v>0</v>
      </c>
      <c r="S157" s="65">
        <v>0</v>
      </c>
      <c r="T157" s="14">
        <v>0</v>
      </c>
      <c r="U157" s="67">
        <v>0</v>
      </c>
      <c r="V157" s="14">
        <v>0</v>
      </c>
      <c r="W157" s="14">
        <v>0</v>
      </c>
      <c r="X157" s="14">
        <v>22400</v>
      </c>
      <c r="Y157" s="14">
        <v>0</v>
      </c>
      <c r="Z157" s="14">
        <v>0</v>
      </c>
      <c r="AA157" s="14">
        <v>0</v>
      </c>
      <c r="AB157" s="25">
        <v>0</v>
      </c>
      <c r="AC157" s="66">
        <v>0</v>
      </c>
      <c r="AD157" s="26">
        <v>0</v>
      </c>
      <c r="AE157" s="14">
        <v>22400</v>
      </c>
      <c r="AF157" s="14">
        <v>0</v>
      </c>
      <c r="AG157" s="15">
        <v>0</v>
      </c>
      <c r="AH157" s="17"/>
      <c r="AI157" s="17"/>
      <c r="AJ157" s="68">
        <v>0</v>
      </c>
    </row>
    <row r="158" spans="1:36" s="16" customFormat="1" ht="11.25" x14ac:dyDescent="0.2">
      <c r="A158" s="11">
        <v>150</v>
      </c>
      <c r="B158" s="12" t="s">
        <v>40</v>
      </c>
      <c r="C158" s="11" t="s">
        <v>223</v>
      </c>
      <c r="D158" s="17" t="s">
        <v>191</v>
      </c>
      <c r="E158" s="18" t="s">
        <v>220</v>
      </c>
      <c r="F158" s="17" t="s">
        <v>220</v>
      </c>
      <c r="G158" s="17">
        <v>120056</v>
      </c>
      <c r="H158" s="14">
        <v>0</v>
      </c>
      <c r="I158" s="17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120056</v>
      </c>
      <c r="O158" s="64">
        <f t="shared" si="2"/>
        <v>0</v>
      </c>
      <c r="P158" s="65" t="s">
        <v>191</v>
      </c>
      <c r="Q158" s="66">
        <v>120056</v>
      </c>
      <c r="R158" s="14">
        <v>0</v>
      </c>
      <c r="S158" s="65">
        <v>0</v>
      </c>
      <c r="T158" s="14">
        <v>0</v>
      </c>
      <c r="U158" s="67">
        <v>0</v>
      </c>
      <c r="V158" s="14">
        <v>0</v>
      </c>
      <c r="W158" s="17"/>
      <c r="X158" s="17">
        <v>0</v>
      </c>
      <c r="Y158" s="14">
        <v>0</v>
      </c>
      <c r="Z158" s="14">
        <v>0</v>
      </c>
      <c r="AA158" s="14">
        <v>0</v>
      </c>
      <c r="AB158" s="25">
        <v>0</v>
      </c>
      <c r="AC158" s="66">
        <v>0</v>
      </c>
      <c r="AD158" s="69"/>
      <c r="AE158" s="17"/>
      <c r="AF158" s="14">
        <v>0</v>
      </c>
      <c r="AG158" s="15">
        <v>0</v>
      </c>
      <c r="AH158" s="17"/>
      <c r="AI158" s="17"/>
      <c r="AJ158" s="68">
        <v>0</v>
      </c>
    </row>
    <row r="159" spans="1:36" s="16" customFormat="1" ht="11.25" x14ac:dyDescent="0.2">
      <c r="A159" s="11">
        <v>151</v>
      </c>
      <c r="B159" s="12" t="s">
        <v>40</v>
      </c>
      <c r="C159" s="11" t="s">
        <v>223</v>
      </c>
      <c r="D159" s="17" t="s">
        <v>192</v>
      </c>
      <c r="E159" s="18" t="s">
        <v>220</v>
      </c>
      <c r="F159" s="17" t="s">
        <v>220</v>
      </c>
      <c r="G159" s="17">
        <v>81656</v>
      </c>
      <c r="H159" s="14">
        <v>0</v>
      </c>
      <c r="I159" s="17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81656</v>
      </c>
      <c r="O159" s="64">
        <f t="shared" si="2"/>
        <v>0</v>
      </c>
      <c r="P159" s="65" t="s">
        <v>192</v>
      </c>
      <c r="Q159" s="66">
        <v>81656</v>
      </c>
      <c r="R159" s="14">
        <v>0</v>
      </c>
      <c r="S159" s="65">
        <v>0</v>
      </c>
      <c r="T159" s="14">
        <v>0</v>
      </c>
      <c r="U159" s="67">
        <v>0</v>
      </c>
      <c r="V159" s="14">
        <v>0</v>
      </c>
      <c r="W159" s="17"/>
      <c r="X159" s="17">
        <v>0</v>
      </c>
      <c r="Y159" s="14">
        <v>0</v>
      </c>
      <c r="Z159" s="14">
        <v>0</v>
      </c>
      <c r="AA159" s="14">
        <v>0</v>
      </c>
      <c r="AB159" s="25">
        <v>0</v>
      </c>
      <c r="AC159" s="66">
        <v>0</v>
      </c>
      <c r="AD159" s="69"/>
      <c r="AE159" s="17"/>
      <c r="AF159" s="14">
        <v>0</v>
      </c>
      <c r="AG159" s="15">
        <v>0</v>
      </c>
      <c r="AH159" s="17"/>
      <c r="AI159" s="17"/>
      <c r="AJ159" s="68">
        <v>0</v>
      </c>
    </row>
    <row r="160" spans="1:36" s="16" customFormat="1" ht="11.25" x14ac:dyDescent="0.2">
      <c r="A160" s="11">
        <v>152</v>
      </c>
      <c r="B160" s="12" t="s">
        <v>40</v>
      </c>
      <c r="C160" s="11" t="s">
        <v>223</v>
      </c>
      <c r="D160" s="17" t="s">
        <v>193</v>
      </c>
      <c r="E160" s="18" t="s">
        <v>221</v>
      </c>
      <c r="F160" s="17" t="s">
        <v>221</v>
      </c>
      <c r="G160" s="17">
        <v>215111</v>
      </c>
      <c r="H160" s="14">
        <v>0</v>
      </c>
      <c r="I160" s="17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215111</v>
      </c>
      <c r="O160" s="64">
        <f t="shared" si="2"/>
        <v>0</v>
      </c>
      <c r="P160" s="65" t="s">
        <v>193</v>
      </c>
      <c r="Q160" s="66">
        <v>215111</v>
      </c>
      <c r="R160" s="14">
        <v>0</v>
      </c>
      <c r="S160" s="65">
        <v>0</v>
      </c>
      <c r="T160" s="14">
        <v>0</v>
      </c>
      <c r="U160" s="67">
        <v>0</v>
      </c>
      <c r="V160" s="14">
        <v>0</v>
      </c>
      <c r="W160" s="17"/>
      <c r="X160" s="17">
        <v>0</v>
      </c>
      <c r="Y160" s="14">
        <v>0</v>
      </c>
      <c r="Z160" s="14">
        <v>0</v>
      </c>
      <c r="AA160" s="14">
        <v>0</v>
      </c>
      <c r="AB160" s="25">
        <v>0</v>
      </c>
      <c r="AC160" s="66">
        <v>0</v>
      </c>
      <c r="AD160" s="69"/>
      <c r="AE160" s="17"/>
      <c r="AF160" s="14">
        <v>0</v>
      </c>
      <c r="AG160" s="15">
        <v>0</v>
      </c>
      <c r="AH160" s="17"/>
      <c r="AI160" s="17"/>
      <c r="AJ160" s="68">
        <v>0</v>
      </c>
    </row>
    <row r="161" spans="1:36" s="16" customFormat="1" ht="11.25" x14ac:dyDescent="0.2">
      <c r="A161" s="11">
        <v>153</v>
      </c>
      <c r="B161" s="12" t="s">
        <v>40</v>
      </c>
      <c r="C161" s="11" t="s">
        <v>223</v>
      </c>
      <c r="D161" s="17" t="s">
        <v>194</v>
      </c>
      <c r="E161" s="18" t="s">
        <v>221</v>
      </c>
      <c r="F161" s="17" t="s">
        <v>221</v>
      </c>
      <c r="G161" s="17">
        <v>92213</v>
      </c>
      <c r="H161" s="14">
        <v>0</v>
      </c>
      <c r="I161" s="17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64">
        <f t="shared" si="2"/>
        <v>92213</v>
      </c>
      <c r="P161" s="65" t="s">
        <v>194</v>
      </c>
      <c r="Q161" s="66">
        <v>0</v>
      </c>
      <c r="R161" s="14">
        <v>0</v>
      </c>
      <c r="S161" s="65">
        <v>0</v>
      </c>
      <c r="T161" s="14">
        <v>0</v>
      </c>
      <c r="U161" s="67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25">
        <v>0</v>
      </c>
      <c r="AC161" s="66">
        <v>0</v>
      </c>
      <c r="AD161" s="26">
        <v>0</v>
      </c>
      <c r="AE161" s="14">
        <v>0</v>
      </c>
      <c r="AF161" s="14">
        <v>0</v>
      </c>
      <c r="AG161" s="15">
        <v>0</v>
      </c>
      <c r="AH161" s="17"/>
      <c r="AI161" s="17"/>
      <c r="AJ161" s="68">
        <v>0</v>
      </c>
    </row>
    <row r="162" spans="1:36" s="74" customFormat="1" ht="11.25" x14ac:dyDescent="0.2">
      <c r="A162" s="30">
        <v>154</v>
      </c>
      <c r="B162" s="29" t="s">
        <v>40</v>
      </c>
      <c r="C162" s="30" t="s">
        <v>223</v>
      </c>
      <c r="D162" s="32" t="s">
        <v>195</v>
      </c>
      <c r="E162" s="31" t="s">
        <v>221</v>
      </c>
      <c r="F162" s="32" t="s">
        <v>221</v>
      </c>
      <c r="G162" s="32">
        <v>166368</v>
      </c>
      <c r="H162" s="14">
        <v>0</v>
      </c>
      <c r="I162" s="32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64">
        <f t="shared" si="2"/>
        <v>166368</v>
      </c>
      <c r="P162" s="65" t="s">
        <v>195</v>
      </c>
      <c r="Q162" s="66">
        <v>0</v>
      </c>
      <c r="R162" s="14">
        <v>0</v>
      </c>
      <c r="S162" s="70">
        <v>0</v>
      </c>
      <c r="T162" s="14">
        <v>0</v>
      </c>
      <c r="U162" s="71">
        <v>0</v>
      </c>
      <c r="V162" s="14">
        <v>0</v>
      </c>
      <c r="W162" s="32"/>
      <c r="X162" s="32">
        <v>0</v>
      </c>
      <c r="Y162" s="14">
        <v>0</v>
      </c>
      <c r="Z162" s="14">
        <v>0</v>
      </c>
      <c r="AA162" s="14">
        <v>0</v>
      </c>
      <c r="AB162" s="25">
        <v>0</v>
      </c>
      <c r="AC162" s="72">
        <v>0</v>
      </c>
      <c r="AD162" s="73"/>
      <c r="AE162" s="32"/>
      <c r="AF162" s="14">
        <v>0</v>
      </c>
      <c r="AG162" s="15">
        <v>0</v>
      </c>
      <c r="AH162" s="32"/>
      <c r="AI162" s="17"/>
      <c r="AJ162" s="68">
        <v>0</v>
      </c>
    </row>
    <row r="163" spans="1:36" s="74" customFormat="1" ht="11.25" x14ac:dyDescent="0.2">
      <c r="A163" s="30">
        <v>155</v>
      </c>
      <c r="B163" s="29" t="s">
        <v>40</v>
      </c>
      <c r="C163" s="30" t="s">
        <v>223</v>
      </c>
      <c r="D163" s="32" t="s">
        <v>196</v>
      </c>
      <c r="E163" s="31" t="s">
        <v>221</v>
      </c>
      <c r="F163" s="32" t="s">
        <v>221</v>
      </c>
      <c r="G163" s="32">
        <v>160613</v>
      </c>
      <c r="H163" s="14">
        <v>0</v>
      </c>
      <c r="I163" s="32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64">
        <f t="shared" si="2"/>
        <v>160613</v>
      </c>
      <c r="P163" s="70" t="s">
        <v>196</v>
      </c>
      <c r="Q163" s="66">
        <v>0</v>
      </c>
      <c r="R163" s="14">
        <v>0</v>
      </c>
      <c r="S163" s="70">
        <v>0</v>
      </c>
      <c r="T163" s="14">
        <v>0</v>
      </c>
      <c r="U163" s="71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25">
        <v>0</v>
      </c>
      <c r="AC163" s="72">
        <v>0</v>
      </c>
      <c r="AD163" s="26">
        <v>0</v>
      </c>
      <c r="AE163" s="14">
        <v>0</v>
      </c>
      <c r="AF163" s="14">
        <v>0</v>
      </c>
      <c r="AG163" s="15">
        <v>0</v>
      </c>
      <c r="AH163" s="17"/>
      <c r="AI163" s="17"/>
      <c r="AJ163" s="68">
        <v>0</v>
      </c>
    </row>
    <row r="164" spans="1:36" s="16" customFormat="1" ht="11.25" x14ac:dyDescent="0.2">
      <c r="A164" s="11">
        <v>156</v>
      </c>
      <c r="B164" s="12" t="s">
        <v>40</v>
      </c>
      <c r="C164" s="11" t="s">
        <v>223</v>
      </c>
      <c r="D164" s="17" t="s">
        <v>197</v>
      </c>
      <c r="E164" s="18" t="s">
        <v>222</v>
      </c>
      <c r="F164" s="17" t="s">
        <v>222</v>
      </c>
      <c r="G164" s="17">
        <v>40200</v>
      </c>
      <c r="H164" s="14">
        <v>0</v>
      </c>
      <c r="I164" s="17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64">
        <f t="shared" si="2"/>
        <v>40200</v>
      </c>
      <c r="P164" s="65" t="s">
        <v>197</v>
      </c>
      <c r="Q164" s="66">
        <v>40200</v>
      </c>
      <c r="R164" s="14">
        <v>0</v>
      </c>
      <c r="S164" s="65">
        <v>0</v>
      </c>
      <c r="T164" s="14">
        <v>0</v>
      </c>
      <c r="U164" s="67">
        <v>0</v>
      </c>
      <c r="V164" s="14">
        <v>0</v>
      </c>
      <c r="W164" s="14">
        <v>0</v>
      </c>
      <c r="X164" s="14">
        <v>17900</v>
      </c>
      <c r="Y164" s="14">
        <v>0</v>
      </c>
      <c r="Z164" s="14">
        <v>0</v>
      </c>
      <c r="AA164" s="14">
        <v>0</v>
      </c>
      <c r="AB164" s="25">
        <v>0</v>
      </c>
      <c r="AC164" s="66">
        <v>0</v>
      </c>
      <c r="AD164" s="26">
        <v>0</v>
      </c>
      <c r="AE164" s="14">
        <v>17900</v>
      </c>
      <c r="AF164" s="14">
        <v>0</v>
      </c>
      <c r="AG164" s="15">
        <v>22300</v>
      </c>
      <c r="AH164" s="17"/>
      <c r="AI164" s="17" t="s">
        <v>233</v>
      </c>
      <c r="AJ164" s="68">
        <v>22300</v>
      </c>
    </row>
    <row r="165" spans="1:36" s="16" customFormat="1" ht="11.25" x14ac:dyDescent="0.2">
      <c r="A165" s="11">
        <v>157</v>
      </c>
      <c r="B165" s="12" t="s">
        <v>40</v>
      </c>
      <c r="C165" s="11" t="s">
        <v>223</v>
      </c>
      <c r="D165" s="17" t="s">
        <v>198</v>
      </c>
      <c r="E165" s="18" t="s">
        <v>222</v>
      </c>
      <c r="F165" s="17" t="s">
        <v>222</v>
      </c>
      <c r="G165" s="17">
        <v>44300</v>
      </c>
      <c r="H165" s="14">
        <v>0</v>
      </c>
      <c r="I165" s="17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64">
        <f t="shared" si="2"/>
        <v>44300</v>
      </c>
      <c r="P165" s="65" t="s">
        <v>198</v>
      </c>
      <c r="Q165" s="66">
        <v>44300</v>
      </c>
      <c r="R165" s="14">
        <v>0</v>
      </c>
      <c r="S165" s="65">
        <v>0</v>
      </c>
      <c r="T165" s="14">
        <v>0</v>
      </c>
      <c r="U165" s="67">
        <v>0</v>
      </c>
      <c r="V165" s="14">
        <v>0</v>
      </c>
      <c r="W165" s="17"/>
      <c r="X165" s="17">
        <v>0</v>
      </c>
      <c r="Y165" s="14">
        <v>0</v>
      </c>
      <c r="Z165" s="14">
        <v>0</v>
      </c>
      <c r="AA165" s="14">
        <v>0</v>
      </c>
      <c r="AB165" s="25">
        <v>0</v>
      </c>
      <c r="AC165" s="66">
        <v>0</v>
      </c>
      <c r="AD165" s="26">
        <v>0</v>
      </c>
      <c r="AE165" s="14">
        <v>0</v>
      </c>
      <c r="AF165" s="14">
        <v>0</v>
      </c>
      <c r="AG165" s="15">
        <v>44300</v>
      </c>
      <c r="AH165" s="17"/>
      <c r="AI165" s="17" t="s">
        <v>233</v>
      </c>
      <c r="AJ165" s="68">
        <v>44300</v>
      </c>
    </row>
    <row r="166" spans="1:36" s="74" customFormat="1" ht="11.25" x14ac:dyDescent="0.2">
      <c r="A166" s="30">
        <v>158</v>
      </c>
      <c r="B166" s="29" t="s">
        <v>40</v>
      </c>
      <c r="C166" s="30" t="s">
        <v>223</v>
      </c>
      <c r="D166" s="32" t="s">
        <v>199</v>
      </c>
      <c r="E166" s="31" t="s">
        <v>222</v>
      </c>
      <c r="F166" s="32" t="s">
        <v>222</v>
      </c>
      <c r="G166" s="32">
        <v>171289</v>
      </c>
      <c r="H166" s="14">
        <v>0</v>
      </c>
      <c r="I166" s="32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64">
        <f t="shared" si="2"/>
        <v>171289</v>
      </c>
      <c r="P166" s="70" t="s">
        <v>199</v>
      </c>
      <c r="Q166" s="66">
        <v>0</v>
      </c>
      <c r="R166" s="14">
        <v>0</v>
      </c>
      <c r="S166" s="70">
        <v>0</v>
      </c>
      <c r="T166" s="14">
        <v>0</v>
      </c>
      <c r="U166" s="71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25">
        <v>0</v>
      </c>
      <c r="AC166" s="72">
        <v>0</v>
      </c>
      <c r="AD166" s="26">
        <v>0</v>
      </c>
      <c r="AE166" s="14">
        <v>0</v>
      </c>
      <c r="AF166" s="14">
        <v>0</v>
      </c>
      <c r="AG166" s="15">
        <v>0</v>
      </c>
      <c r="AH166" s="17"/>
      <c r="AI166" s="17"/>
      <c r="AJ166" s="68">
        <v>0</v>
      </c>
    </row>
    <row r="167" spans="1:36" s="16" customFormat="1" ht="11.25" x14ac:dyDescent="0.2">
      <c r="A167" s="11">
        <v>159</v>
      </c>
      <c r="B167" s="12" t="s">
        <v>40</v>
      </c>
      <c r="C167" s="11" t="s">
        <v>223</v>
      </c>
      <c r="D167" s="17" t="s">
        <v>200</v>
      </c>
      <c r="E167" s="18" t="s">
        <v>222</v>
      </c>
      <c r="F167" s="17" t="s">
        <v>222</v>
      </c>
      <c r="G167" s="17">
        <v>56600</v>
      </c>
      <c r="H167" s="14">
        <v>0</v>
      </c>
      <c r="I167" s="17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64">
        <f t="shared" si="2"/>
        <v>56600</v>
      </c>
      <c r="P167" s="65" t="s">
        <v>200</v>
      </c>
      <c r="Q167" s="66">
        <v>56600</v>
      </c>
      <c r="R167" s="14">
        <v>0</v>
      </c>
      <c r="S167" s="65">
        <v>0</v>
      </c>
      <c r="T167" s="14">
        <v>0</v>
      </c>
      <c r="U167" s="67">
        <v>0</v>
      </c>
      <c r="V167" s="14">
        <v>0</v>
      </c>
      <c r="W167" s="14">
        <v>0</v>
      </c>
      <c r="X167" s="14">
        <v>17310</v>
      </c>
      <c r="Y167" s="14">
        <v>0</v>
      </c>
      <c r="Z167" s="14">
        <v>0</v>
      </c>
      <c r="AA167" s="14">
        <v>0</v>
      </c>
      <c r="AB167" s="25">
        <v>0</v>
      </c>
      <c r="AC167" s="66">
        <v>0</v>
      </c>
      <c r="AD167" s="26">
        <v>0</v>
      </c>
      <c r="AE167" s="14">
        <v>17310</v>
      </c>
      <c r="AF167" s="14">
        <v>0</v>
      </c>
      <c r="AG167" s="15">
        <v>39290</v>
      </c>
      <c r="AH167" s="17"/>
      <c r="AI167" s="17" t="s">
        <v>233</v>
      </c>
      <c r="AJ167" s="68">
        <v>39290</v>
      </c>
    </row>
    <row r="168" spans="1:36" s="16" customFormat="1" ht="11.25" x14ac:dyDescent="0.2">
      <c r="A168" s="11">
        <v>160</v>
      </c>
      <c r="B168" s="12" t="s">
        <v>40</v>
      </c>
      <c r="C168" s="11" t="s">
        <v>223</v>
      </c>
      <c r="D168" s="17" t="s">
        <v>201</v>
      </c>
      <c r="E168" s="18" t="s">
        <v>222</v>
      </c>
      <c r="F168" s="17" t="s">
        <v>222</v>
      </c>
      <c r="G168" s="17">
        <v>91600</v>
      </c>
      <c r="H168" s="14">
        <v>0</v>
      </c>
      <c r="I168" s="17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64">
        <f t="shared" si="2"/>
        <v>91600</v>
      </c>
      <c r="P168" s="65" t="s">
        <v>201</v>
      </c>
      <c r="Q168" s="66">
        <v>91600</v>
      </c>
      <c r="R168" s="14">
        <v>0</v>
      </c>
      <c r="S168" s="65">
        <v>0</v>
      </c>
      <c r="T168" s="14">
        <v>0</v>
      </c>
      <c r="U168" s="67">
        <v>0</v>
      </c>
      <c r="V168" s="14">
        <v>0</v>
      </c>
      <c r="W168" s="17"/>
      <c r="X168" s="17">
        <v>0</v>
      </c>
      <c r="Y168" s="14">
        <v>0</v>
      </c>
      <c r="Z168" s="14">
        <v>0</v>
      </c>
      <c r="AA168" s="14">
        <v>0</v>
      </c>
      <c r="AB168" s="25">
        <v>0</v>
      </c>
      <c r="AC168" s="66">
        <v>0</v>
      </c>
      <c r="AD168" s="26">
        <v>0</v>
      </c>
      <c r="AE168" s="14">
        <v>0</v>
      </c>
      <c r="AF168" s="14">
        <v>0</v>
      </c>
      <c r="AG168" s="15">
        <v>91600</v>
      </c>
      <c r="AH168" s="17"/>
      <c r="AI168" s="17" t="s">
        <v>233</v>
      </c>
      <c r="AJ168" s="68">
        <v>91600</v>
      </c>
    </row>
    <row r="169" spans="1:36" s="16" customFormat="1" ht="11.25" x14ac:dyDescent="0.2">
      <c r="A169" s="11">
        <v>161</v>
      </c>
      <c r="B169" s="12" t="s">
        <v>40</v>
      </c>
      <c r="C169" s="11" t="s">
        <v>223</v>
      </c>
      <c r="D169" s="17" t="s">
        <v>202</v>
      </c>
      <c r="E169" s="18" t="s">
        <v>222</v>
      </c>
      <c r="F169" s="17" t="s">
        <v>222</v>
      </c>
      <c r="G169" s="17">
        <v>216530</v>
      </c>
      <c r="H169" s="14">
        <v>0</v>
      </c>
      <c r="I169" s="17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64">
        <f t="shared" si="2"/>
        <v>216530</v>
      </c>
      <c r="P169" s="65" t="s">
        <v>202</v>
      </c>
      <c r="Q169" s="66">
        <v>0</v>
      </c>
      <c r="R169" s="14">
        <v>0</v>
      </c>
      <c r="S169" s="65">
        <v>0</v>
      </c>
      <c r="T169" s="14">
        <v>0</v>
      </c>
      <c r="U169" s="67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25">
        <v>0</v>
      </c>
      <c r="AC169" s="66">
        <v>0</v>
      </c>
      <c r="AD169" s="26">
        <v>0</v>
      </c>
      <c r="AE169" s="14">
        <v>0</v>
      </c>
      <c r="AF169" s="14">
        <v>0</v>
      </c>
      <c r="AG169" s="15">
        <v>0</v>
      </c>
      <c r="AH169" s="17"/>
      <c r="AI169" s="17"/>
      <c r="AJ169" s="68">
        <v>0</v>
      </c>
    </row>
    <row r="170" spans="1:36" s="74" customFormat="1" ht="11.25" x14ac:dyDescent="0.2">
      <c r="A170" s="30">
        <v>162</v>
      </c>
      <c r="B170" s="29" t="s">
        <v>40</v>
      </c>
      <c r="C170" s="30" t="s">
        <v>223</v>
      </c>
      <c r="D170" s="32" t="s">
        <v>203</v>
      </c>
      <c r="E170" s="31" t="s">
        <v>222</v>
      </c>
      <c r="F170" s="32" t="s">
        <v>222</v>
      </c>
      <c r="G170" s="32">
        <v>643730</v>
      </c>
      <c r="H170" s="14">
        <v>0</v>
      </c>
      <c r="I170" s="32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64">
        <f t="shared" si="2"/>
        <v>643730</v>
      </c>
      <c r="P170" s="65" t="s">
        <v>203</v>
      </c>
      <c r="Q170" s="66">
        <v>0</v>
      </c>
      <c r="R170" s="14">
        <v>0</v>
      </c>
      <c r="S170" s="70">
        <v>0</v>
      </c>
      <c r="T170" s="14">
        <v>0</v>
      </c>
      <c r="U170" s="71">
        <v>0</v>
      </c>
      <c r="V170" s="14">
        <v>0</v>
      </c>
      <c r="W170" s="32"/>
      <c r="X170" s="32">
        <v>0</v>
      </c>
      <c r="Y170" s="14">
        <v>0</v>
      </c>
      <c r="Z170" s="14">
        <v>0</v>
      </c>
      <c r="AA170" s="14">
        <v>0</v>
      </c>
      <c r="AB170" s="25">
        <v>0</v>
      </c>
      <c r="AC170" s="72">
        <v>0</v>
      </c>
      <c r="AD170" s="73"/>
      <c r="AE170" s="32"/>
      <c r="AF170" s="14">
        <v>0</v>
      </c>
      <c r="AG170" s="15">
        <v>0</v>
      </c>
      <c r="AH170" s="32"/>
      <c r="AI170" s="17"/>
      <c r="AJ170" s="68">
        <v>0</v>
      </c>
    </row>
    <row r="171" spans="1:36" s="74" customFormat="1" ht="11.25" x14ac:dyDescent="0.2">
      <c r="A171" s="30">
        <v>163</v>
      </c>
      <c r="B171" s="29" t="s">
        <v>40</v>
      </c>
      <c r="C171" s="30" t="s">
        <v>223</v>
      </c>
      <c r="D171" s="32" t="s">
        <v>204</v>
      </c>
      <c r="E171" s="31" t="s">
        <v>222</v>
      </c>
      <c r="F171" s="32" t="s">
        <v>222</v>
      </c>
      <c r="G171" s="32">
        <v>165001</v>
      </c>
      <c r="H171" s="14">
        <v>0</v>
      </c>
      <c r="I171" s="32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64">
        <f t="shared" si="2"/>
        <v>165001</v>
      </c>
      <c r="P171" s="65" t="s">
        <v>204</v>
      </c>
      <c r="Q171" s="66">
        <v>0</v>
      </c>
      <c r="R171" s="14">
        <v>0</v>
      </c>
      <c r="S171" s="70">
        <v>0</v>
      </c>
      <c r="T171" s="14">
        <v>0</v>
      </c>
      <c r="U171" s="71">
        <v>0</v>
      </c>
      <c r="V171" s="14">
        <v>0</v>
      </c>
      <c r="W171" s="32"/>
      <c r="X171" s="32">
        <v>0</v>
      </c>
      <c r="Y171" s="14">
        <v>0</v>
      </c>
      <c r="Z171" s="14">
        <v>0</v>
      </c>
      <c r="AA171" s="14">
        <v>0</v>
      </c>
      <c r="AB171" s="25">
        <v>0</v>
      </c>
      <c r="AC171" s="72">
        <v>0</v>
      </c>
      <c r="AD171" s="73"/>
      <c r="AE171" s="32"/>
      <c r="AF171" s="14">
        <v>0</v>
      </c>
      <c r="AG171" s="15">
        <v>0</v>
      </c>
      <c r="AH171" s="32"/>
      <c r="AI171" s="17"/>
      <c r="AJ171" s="68">
        <v>0</v>
      </c>
    </row>
    <row r="172" spans="1:36" s="16" customFormat="1" ht="11.25" x14ac:dyDescent="0.2">
      <c r="A172" s="11">
        <v>164</v>
      </c>
      <c r="B172" s="12" t="s">
        <v>40</v>
      </c>
      <c r="C172" s="11" t="s">
        <v>223</v>
      </c>
      <c r="D172" s="17" t="s">
        <v>205</v>
      </c>
      <c r="E172" s="18" t="s">
        <v>222</v>
      </c>
      <c r="F172" s="17" t="s">
        <v>222</v>
      </c>
      <c r="G172" s="17">
        <v>474700</v>
      </c>
      <c r="H172" s="14">
        <v>0</v>
      </c>
      <c r="I172" s="17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64">
        <f t="shared" si="2"/>
        <v>474700</v>
      </c>
      <c r="P172" s="65" t="s">
        <v>205</v>
      </c>
      <c r="Q172" s="66">
        <v>0</v>
      </c>
      <c r="R172" s="14">
        <v>0</v>
      </c>
      <c r="S172" s="65">
        <v>0</v>
      </c>
      <c r="T172" s="14">
        <v>0</v>
      </c>
      <c r="U172" s="67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25">
        <v>0</v>
      </c>
      <c r="AC172" s="66">
        <v>0</v>
      </c>
      <c r="AD172" s="26">
        <v>0</v>
      </c>
      <c r="AE172" s="14">
        <v>0</v>
      </c>
      <c r="AF172" s="14">
        <v>0</v>
      </c>
      <c r="AG172" s="15">
        <v>0</v>
      </c>
      <c r="AH172" s="17"/>
      <c r="AI172" s="17"/>
      <c r="AJ172" s="68">
        <v>0</v>
      </c>
    </row>
    <row r="173" spans="1:36" s="16" customFormat="1" ht="11.25" x14ac:dyDescent="0.2">
      <c r="A173" s="11">
        <v>165</v>
      </c>
      <c r="B173" s="12" t="s">
        <v>40</v>
      </c>
      <c r="C173" s="11" t="s">
        <v>223</v>
      </c>
      <c r="D173" s="17" t="s">
        <v>206</v>
      </c>
      <c r="E173" s="18" t="s">
        <v>222</v>
      </c>
      <c r="F173" s="17" t="s">
        <v>222</v>
      </c>
      <c r="G173" s="17">
        <v>32000</v>
      </c>
      <c r="H173" s="14">
        <v>0</v>
      </c>
      <c r="I173" s="17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64">
        <f t="shared" si="2"/>
        <v>32000</v>
      </c>
      <c r="P173" s="65" t="s">
        <v>206</v>
      </c>
      <c r="Q173" s="66">
        <v>32000</v>
      </c>
      <c r="R173" s="14">
        <v>0</v>
      </c>
      <c r="S173" s="65">
        <v>0</v>
      </c>
      <c r="T173" s="14">
        <v>0</v>
      </c>
      <c r="U173" s="67">
        <v>0</v>
      </c>
      <c r="V173" s="14">
        <v>0</v>
      </c>
      <c r="W173" s="17"/>
      <c r="X173" s="17">
        <v>0</v>
      </c>
      <c r="Y173" s="14">
        <v>0</v>
      </c>
      <c r="Z173" s="14">
        <v>0</v>
      </c>
      <c r="AA173" s="14">
        <v>0</v>
      </c>
      <c r="AB173" s="25">
        <v>0</v>
      </c>
      <c r="AC173" s="66">
        <v>0</v>
      </c>
      <c r="AD173" s="26">
        <v>0</v>
      </c>
      <c r="AE173" s="14">
        <v>0</v>
      </c>
      <c r="AF173" s="14">
        <v>0</v>
      </c>
      <c r="AG173" s="15">
        <v>32000</v>
      </c>
      <c r="AH173" s="17"/>
      <c r="AI173" s="17" t="s">
        <v>233</v>
      </c>
      <c r="AJ173" s="68">
        <v>32000</v>
      </c>
    </row>
    <row r="174" spans="1:36" s="16" customFormat="1" ht="11.25" x14ac:dyDescent="0.2">
      <c r="A174" s="11">
        <v>166</v>
      </c>
      <c r="B174" s="12" t="s">
        <v>40</v>
      </c>
      <c r="C174" s="11" t="s">
        <v>223</v>
      </c>
      <c r="D174" s="17" t="s">
        <v>207</v>
      </c>
      <c r="E174" s="18" t="s">
        <v>222</v>
      </c>
      <c r="F174" s="17" t="s">
        <v>222</v>
      </c>
      <c r="G174" s="17">
        <v>48700</v>
      </c>
      <c r="H174" s="14">
        <v>0</v>
      </c>
      <c r="I174" s="17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64">
        <f t="shared" si="2"/>
        <v>48700</v>
      </c>
      <c r="P174" s="65" t="s">
        <v>207</v>
      </c>
      <c r="Q174" s="66">
        <v>48700</v>
      </c>
      <c r="R174" s="14">
        <v>0</v>
      </c>
      <c r="S174" s="65">
        <v>0</v>
      </c>
      <c r="T174" s="14">
        <v>0</v>
      </c>
      <c r="U174" s="67">
        <v>0</v>
      </c>
      <c r="V174" s="14">
        <v>0</v>
      </c>
      <c r="W174" s="17"/>
      <c r="X174" s="17">
        <v>0</v>
      </c>
      <c r="Y174" s="14">
        <v>0</v>
      </c>
      <c r="Z174" s="14">
        <v>0</v>
      </c>
      <c r="AA174" s="14">
        <v>0</v>
      </c>
      <c r="AB174" s="25">
        <v>0</v>
      </c>
      <c r="AC174" s="66">
        <v>0</v>
      </c>
      <c r="AD174" s="26">
        <v>0</v>
      </c>
      <c r="AE174" s="14">
        <v>0</v>
      </c>
      <c r="AF174" s="14">
        <v>0</v>
      </c>
      <c r="AG174" s="15">
        <v>48700</v>
      </c>
      <c r="AH174" s="17"/>
      <c r="AI174" s="17" t="s">
        <v>233</v>
      </c>
      <c r="AJ174" s="68">
        <v>48700</v>
      </c>
    </row>
    <row r="175" spans="1:36" s="16" customFormat="1" ht="11.25" x14ac:dyDescent="0.2">
      <c r="A175" s="11">
        <v>167</v>
      </c>
      <c r="B175" s="12" t="s">
        <v>40</v>
      </c>
      <c r="C175" s="11" t="s">
        <v>223</v>
      </c>
      <c r="D175" s="17" t="s">
        <v>208</v>
      </c>
      <c r="E175" s="18" t="s">
        <v>222</v>
      </c>
      <c r="F175" s="17" t="s">
        <v>222</v>
      </c>
      <c r="G175" s="17">
        <v>149173</v>
      </c>
      <c r="H175" s="14">
        <v>0</v>
      </c>
      <c r="I175" s="17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148708</v>
      </c>
      <c r="O175" s="64">
        <f t="shared" si="2"/>
        <v>465</v>
      </c>
      <c r="P175" s="65" t="s">
        <v>208</v>
      </c>
      <c r="Q175" s="66">
        <v>149173</v>
      </c>
      <c r="R175" s="14">
        <v>0</v>
      </c>
      <c r="S175" s="65">
        <v>0</v>
      </c>
      <c r="T175" s="14">
        <v>0</v>
      </c>
      <c r="U175" s="67">
        <v>0</v>
      </c>
      <c r="V175" s="14">
        <v>0</v>
      </c>
      <c r="W175" s="17"/>
      <c r="X175" s="17">
        <v>0</v>
      </c>
      <c r="Y175" s="14">
        <v>0</v>
      </c>
      <c r="Z175" s="14">
        <v>0</v>
      </c>
      <c r="AA175" s="14">
        <v>0</v>
      </c>
      <c r="AB175" s="25">
        <v>0</v>
      </c>
      <c r="AC175" s="66">
        <v>0</v>
      </c>
      <c r="AD175" s="26">
        <v>0</v>
      </c>
      <c r="AE175" s="14">
        <v>0</v>
      </c>
      <c r="AF175" s="14">
        <v>0</v>
      </c>
      <c r="AG175" s="15">
        <v>465</v>
      </c>
      <c r="AH175" s="17"/>
      <c r="AI175" s="17" t="s">
        <v>233</v>
      </c>
      <c r="AJ175" s="68">
        <v>465</v>
      </c>
    </row>
    <row r="176" spans="1:36" s="74" customFormat="1" ht="11.25" x14ac:dyDescent="0.2">
      <c r="A176" s="30">
        <v>168</v>
      </c>
      <c r="B176" s="29" t="s">
        <v>40</v>
      </c>
      <c r="C176" s="30" t="s">
        <v>223</v>
      </c>
      <c r="D176" s="32" t="s">
        <v>209</v>
      </c>
      <c r="E176" s="31" t="s">
        <v>222</v>
      </c>
      <c r="F176" s="32" t="s">
        <v>222</v>
      </c>
      <c r="G176" s="32">
        <v>169961</v>
      </c>
      <c r="H176" s="14">
        <v>0</v>
      </c>
      <c r="I176" s="32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64">
        <f t="shared" si="2"/>
        <v>169961</v>
      </c>
      <c r="P176" s="65" t="s">
        <v>209</v>
      </c>
      <c r="Q176" s="66">
        <v>0</v>
      </c>
      <c r="R176" s="14">
        <v>0</v>
      </c>
      <c r="S176" s="70">
        <v>0</v>
      </c>
      <c r="T176" s="14">
        <v>0</v>
      </c>
      <c r="U176" s="71">
        <v>0</v>
      </c>
      <c r="V176" s="14">
        <v>0</v>
      </c>
      <c r="W176" s="32"/>
      <c r="X176" s="32">
        <v>0</v>
      </c>
      <c r="Y176" s="14">
        <v>0</v>
      </c>
      <c r="Z176" s="14">
        <v>0</v>
      </c>
      <c r="AA176" s="14">
        <v>0</v>
      </c>
      <c r="AB176" s="25">
        <v>0</v>
      </c>
      <c r="AC176" s="72">
        <v>0</v>
      </c>
      <c r="AD176" s="73"/>
      <c r="AE176" s="32"/>
      <c r="AF176" s="14">
        <v>0</v>
      </c>
      <c r="AG176" s="15">
        <v>0</v>
      </c>
      <c r="AH176" s="32"/>
      <c r="AI176" s="17"/>
      <c r="AJ176" s="75">
        <v>0</v>
      </c>
    </row>
    <row r="177" spans="1:36" s="16" customFormat="1" ht="11.25" x14ac:dyDescent="0.2">
      <c r="A177" s="11">
        <v>169</v>
      </c>
      <c r="B177" s="12" t="s">
        <v>40</v>
      </c>
      <c r="C177" s="11" t="s">
        <v>223</v>
      </c>
      <c r="D177" s="17" t="s">
        <v>210</v>
      </c>
      <c r="E177" s="18" t="s">
        <v>222</v>
      </c>
      <c r="F177" s="17" t="s">
        <v>222</v>
      </c>
      <c r="G177" s="17">
        <v>11200</v>
      </c>
      <c r="H177" s="14">
        <v>0</v>
      </c>
      <c r="I177" s="17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64">
        <f t="shared" si="2"/>
        <v>11200</v>
      </c>
      <c r="P177" s="65" t="s">
        <v>210</v>
      </c>
      <c r="Q177" s="66">
        <v>0</v>
      </c>
      <c r="R177" s="14">
        <v>0</v>
      </c>
      <c r="S177" s="65">
        <v>0</v>
      </c>
      <c r="T177" s="14">
        <v>0</v>
      </c>
      <c r="U177" s="67">
        <v>0</v>
      </c>
      <c r="V177" s="14">
        <v>0</v>
      </c>
      <c r="W177" s="17"/>
      <c r="X177" s="17">
        <v>0</v>
      </c>
      <c r="Y177" s="14">
        <v>0</v>
      </c>
      <c r="Z177" s="14">
        <v>0</v>
      </c>
      <c r="AA177" s="14">
        <v>0</v>
      </c>
      <c r="AB177" s="25">
        <v>0</v>
      </c>
      <c r="AC177" s="66">
        <v>0</v>
      </c>
      <c r="AD177" s="69"/>
      <c r="AE177" s="17"/>
      <c r="AF177" s="14">
        <v>0</v>
      </c>
      <c r="AG177" s="15">
        <v>0</v>
      </c>
      <c r="AH177" s="17"/>
      <c r="AI177" s="17"/>
      <c r="AJ177" s="75">
        <v>0</v>
      </c>
    </row>
    <row r="178" spans="1:36" x14ac:dyDescent="0.25">
      <c r="G178" s="39">
        <f>SUM(G9:G177)</f>
        <v>31752570</v>
      </c>
      <c r="H178" s="39">
        <f t="shared" ref="H178:AG178" si="3">SUM(H9:H177)</f>
        <v>0</v>
      </c>
      <c r="I178" s="39">
        <f t="shared" si="3"/>
        <v>-2743393</v>
      </c>
      <c r="J178" s="39">
        <f t="shared" si="3"/>
        <v>0</v>
      </c>
      <c r="K178" s="39">
        <f t="shared" si="3"/>
        <v>0</v>
      </c>
      <c r="L178" s="39">
        <f t="shared" si="3"/>
        <v>0</v>
      </c>
      <c r="M178" s="39">
        <f t="shared" si="3"/>
        <v>0</v>
      </c>
      <c r="N178" s="39">
        <f t="shared" si="3"/>
        <v>17467451</v>
      </c>
      <c r="O178" s="39">
        <f t="shared" si="3"/>
        <v>17028512</v>
      </c>
      <c r="P178" s="39">
        <f t="shared" si="3"/>
        <v>0</v>
      </c>
      <c r="Q178" s="39">
        <f t="shared" si="3"/>
        <v>15356048</v>
      </c>
      <c r="R178" s="39">
        <f t="shared" si="3"/>
        <v>0</v>
      </c>
      <c r="S178" s="39">
        <f t="shared" si="3"/>
        <v>0</v>
      </c>
      <c r="T178" s="39">
        <f t="shared" si="3"/>
        <v>0</v>
      </c>
      <c r="U178" s="39">
        <f t="shared" si="3"/>
        <v>0</v>
      </c>
      <c r="V178" s="39">
        <f t="shared" si="3"/>
        <v>0</v>
      </c>
      <c r="W178" s="39">
        <f t="shared" si="3"/>
        <v>0</v>
      </c>
      <c r="X178" s="39">
        <f t="shared" si="3"/>
        <v>295809</v>
      </c>
      <c r="Y178" s="39">
        <f t="shared" si="3"/>
        <v>0</v>
      </c>
      <c r="Z178" s="39">
        <f t="shared" si="3"/>
        <v>0</v>
      </c>
      <c r="AA178" s="39">
        <f t="shared" si="3"/>
        <v>0</v>
      </c>
      <c r="AB178" s="39">
        <f t="shared" si="3"/>
        <v>0</v>
      </c>
      <c r="AC178" s="39">
        <f t="shared" si="3"/>
        <v>42373</v>
      </c>
      <c r="AD178" s="39">
        <f t="shared" si="3"/>
        <v>0</v>
      </c>
      <c r="AE178" s="39">
        <f t="shared" si="3"/>
        <v>295809</v>
      </c>
      <c r="AF178" s="39">
        <f t="shared" si="3"/>
        <v>0</v>
      </c>
      <c r="AG178" s="39">
        <f t="shared" si="3"/>
        <v>293808</v>
      </c>
      <c r="AH178" s="39">
        <f t="shared" ref="AH178" si="4">SUM(AH9:AH177)</f>
        <v>0</v>
      </c>
      <c r="AI178" s="39">
        <f t="shared" ref="AI178" si="5">SUM(AI9:AI177)</f>
        <v>0</v>
      </c>
      <c r="AJ178" s="39">
        <f>SUM(AJ9:AJ177)</f>
        <v>293808</v>
      </c>
    </row>
    <row r="180" spans="1:36" ht="15.75" thickBot="1" x14ac:dyDescent="0.3"/>
    <row r="181" spans="1:36" ht="15.75" thickBot="1" x14ac:dyDescent="0.3">
      <c r="U181" s="43" t="s">
        <v>229</v>
      </c>
      <c r="V181" s="62">
        <v>293808</v>
      </c>
    </row>
    <row r="182" spans="1:36" ht="15.75" thickBot="1" x14ac:dyDescent="0.3">
      <c r="U182" s="41" t="s">
        <v>225</v>
      </c>
      <c r="V182" s="42">
        <v>31752570</v>
      </c>
    </row>
    <row r="183" spans="1:36" ht="15.75" thickBot="1" x14ac:dyDescent="0.3">
      <c r="U183" s="48" t="s">
        <v>227</v>
      </c>
      <c r="V183" s="40">
        <f>V182-V181</f>
        <v>31458762</v>
      </c>
    </row>
    <row r="184" spans="1:36" ht="15.75" thickBot="1" x14ac:dyDescent="0.3">
      <c r="U184" s="33" t="s">
        <v>230</v>
      </c>
      <c r="V184" s="34">
        <v>42373</v>
      </c>
    </row>
    <row r="185" spans="1:36" ht="15.75" thickBot="1" x14ac:dyDescent="0.3">
      <c r="U185" s="33" t="s">
        <v>231</v>
      </c>
      <c r="V185" s="34">
        <v>295809</v>
      </c>
    </row>
    <row r="186" spans="1:36" s="35" customFormat="1" ht="15.75" thickBot="1" x14ac:dyDescent="0.3">
      <c r="D186" s="36"/>
      <c r="E186" s="36"/>
      <c r="F186" s="36"/>
      <c r="Q186" s="37"/>
      <c r="U186" s="33" t="s">
        <v>232</v>
      </c>
      <c r="V186" s="34">
        <v>-2743393</v>
      </c>
      <c r="W186" s="21"/>
      <c r="X186" s="36"/>
      <c r="Y186" s="38"/>
      <c r="AC186" s="37"/>
    </row>
    <row r="187" spans="1:36" ht="15.75" thickBot="1" x14ac:dyDescent="0.3">
      <c r="U187" s="44" t="s">
        <v>228</v>
      </c>
      <c r="V187" s="45">
        <v>16396522</v>
      </c>
    </row>
    <row r="188" spans="1:36" ht="15.75" thickBot="1" x14ac:dyDescent="0.3">
      <c r="U188" s="46" t="s">
        <v>226</v>
      </c>
      <c r="V188" s="47">
        <v>17467451</v>
      </c>
    </row>
    <row r="189" spans="1:36" ht="15.75" thickBot="1" x14ac:dyDescent="0.3">
      <c r="U189" s="60" t="s">
        <v>227</v>
      </c>
      <c r="V189" s="61">
        <f>SUM(V184:V188)</f>
        <v>31458762</v>
      </c>
      <c r="W189" s="49"/>
    </row>
    <row r="190" spans="1:36" x14ac:dyDescent="0.25">
      <c r="U190" s="58" t="s">
        <v>234</v>
      </c>
      <c r="V190" s="59">
        <f>V183-V189</f>
        <v>0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9BB5F0-706B-4E66-85AC-3766611CA07A}"/>
</file>

<file path=customXml/itemProps2.xml><?xml version="1.0" encoding="utf-8"?>
<ds:datastoreItem xmlns:ds="http://schemas.openxmlformats.org/officeDocument/2006/customXml" ds:itemID="{6386C8E5-BB03-4FBC-B721-84C55CB1793B}"/>
</file>

<file path=customXml/itemProps3.xml><?xml version="1.0" encoding="utf-8"?>
<ds:datastoreItem xmlns:ds="http://schemas.openxmlformats.org/officeDocument/2006/customXml" ds:itemID="{AE2272F7-97B1-4CA2-B271-EF5E1FC4B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 SAN AGUSTIN DE FONSECA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2021-07-02T12:13:34Z</dcterms:created>
  <dcterms:modified xsi:type="dcterms:W3CDTF">2021-07-03T02:02:28Z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