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3" l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9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N51" i="3"/>
  <c r="I51" i="3"/>
  <c r="G51" i="3" l="1"/>
  <c r="Q44" i="3"/>
  <c r="Q32" i="3"/>
  <c r="Q26" i="3"/>
  <c r="Q25" i="3"/>
  <c r="Q15" i="3"/>
  <c r="M51" i="3"/>
  <c r="L51" i="3"/>
  <c r="K51" i="3"/>
  <c r="J51" i="3"/>
  <c r="H51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<sst xmlns="http://schemas.openxmlformats.org/spreadsheetml/2006/main" count="107" uniqueCount="53">
  <si>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</si>
  <si>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</si>
  <si>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</si>
  <si>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</si>
  <si>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</si>
  <si>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</si>
  <si>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</si>
  <si>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</si>
  <si>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</si>
  <si>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</si>
  <si>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</si>
  <si>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</si>
  <si>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</si>
  <si>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</si>
  <si>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</si>
  <si>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</si>
  <si>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</si>
  <si>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</si>
  <si>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</si>
  <si>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</si>
  <si>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</si>
  <si>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</si>
  <si>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</si>
  <si>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</si>
  <si>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</si>
  <si>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</si>
  <si>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</si>
  <si>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</si>
  <si>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</si>
  <si>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</si>
  <si>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</si>
  <si>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</si>
  <si>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</si>
  <si>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</si>
  <si>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</si>
  <si>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</si>
  <si>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</si>
  <si>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</si>
  <si>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</si>
  <si>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</si>
  <si>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</si>
  <si>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</si>
  <si>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</si>
  <si>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COOSALUD EPS SA </t>
  </si>
  <si>
    <t>CO1312</t>
  </si>
  <si>
    <t>CO4255</t>
  </si>
  <si>
    <t>CO4980</t>
  </si>
  <si>
    <t>CO5716</t>
  </si>
  <si>
    <t>CO7077</t>
  </si>
  <si>
    <t>CO7838</t>
  </si>
  <si>
    <t>CO8371</t>
  </si>
  <si>
    <t>CO</t>
  </si>
  <si>
    <t>CLINICA DE OJOS DE SABANALARGA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</si>
</sst>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/>
    <xf numFmtId="15" fontId="0" fillId="0" borderId="0" xfId="0" applyNumberFormat="1"/>
    <xf numFmtId="0" fontId="0" fillId="0" borderId="0" xfId="0" applyBorder="1"/>
    <xf numFmtId="0" fontId="9" fillId="0" borderId="0" xfId="0" applyFont="1" applyBorder="1"/>
    <xf numFmtId="164" fontId="9" fillId="0" borderId="0" xfId="0" applyNumberFormat="1" applyFont="1" applyBorder="1"/>
    <xf numFmtId="3" fontId="3" fillId="3" borderId="6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Border="1"/>
    <xf numFmtId="3" fontId="9" fillId="0" borderId="1" xfId="0" applyNumberFormat="1" applyFont="1" applyFill="1" applyBorder="1"/>
    <xf numFmtId="3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0"/>
  <sheetViews>
    <sheetView tabSelected="1" zoomScale="98" zoomScaleNormal="98" workbookViewId="0">
      <selection activeCell="F11" sqref="F11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3.85546875" bestFit="1" customWidth="1"/>
    <col min="8" max="8" width="12.28515625" customWidth="1"/>
    <col min="10" max="13" width="14.140625" customWidth="1"/>
    <col min="19" max="20" width="12.42578125" customWidth="1"/>
    <col min="22" max="22" width="14" bestFit="1" customWidth="1"/>
    <col min="23" max="23" width="13.42578125" bestFit="1" customWidth="1"/>
    <col min="24" max="24" width="12.85546875" customWidth="1"/>
    <col min="30" max="30" width="12.42578125" customWidth="1"/>
    <col min="33" max="33" width="11.42578125" style="20"/>
    <col min="34" max="34" width="13.85546875" customWidth="1"/>
  </cols>
  <sheetData>
    <row r="1" spans="1:35" x14ac:dyDescent="0.25">
      <c r="A1" s="3" t="s">
        <v>29</v>
      </c>
      <c r="AG1"/>
    </row>
    <row r="2" spans="1:35" x14ac:dyDescent="0.25">
      <c r="A2" s="3" t="s">
        <v>3</v>
      </c>
      <c r="B2" t="s">
        <v>43</v>
      </c>
      <c r="AG2"/>
    </row>
    <row r="3" spans="1:35" x14ac:dyDescent="0.25">
      <c r="A3" s="3" t="s">
        <v>4</v>
      </c>
      <c r="B3" t="s">
        <v>52</v>
      </c>
      <c r="AG3"/>
    </row>
    <row r="4" spans="1:35" x14ac:dyDescent="0.25">
      <c r="A4" s="3" t="s">
        <v>5</v>
      </c>
      <c r="D4" s="19">
        <v>44500</v>
      </c>
      <c r="AG4"/>
    </row>
    <row r="5" spans="1:35" x14ac:dyDescent="0.25">
      <c r="A5" s="3" t="s">
        <v>6</v>
      </c>
      <c r="D5" s="19">
        <v>44545</v>
      </c>
      <c r="AG5"/>
    </row>
    <row r="6" spans="1:35" ht="15.75" thickBot="1" x14ac:dyDescent="0.3">
      <c r="AG6"/>
    </row>
    <row r="7" spans="1:35" ht="15.75" thickBot="1" x14ac:dyDescent="0.3">
      <c r="A7" s="30" t="s">
        <v>42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7" t="s">
        <v>24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8" t="s">
        <v>7</v>
      </c>
      <c r="B8" s="9" t="s">
        <v>17</v>
      </c>
      <c r="C8" s="8" t="s">
        <v>30</v>
      </c>
      <c r="D8" s="8" t="s">
        <v>31</v>
      </c>
      <c r="E8" s="10" t="s">
        <v>32</v>
      </c>
      <c r="F8" s="9" t="s">
        <v>33</v>
      </c>
      <c r="G8" s="11" t="s">
        <v>34</v>
      </c>
      <c r="H8" s="9" t="s">
        <v>35</v>
      </c>
      <c r="I8" s="9" t="s">
        <v>36</v>
      </c>
      <c r="J8" s="9" t="s">
        <v>25</v>
      </c>
      <c r="K8" s="9" t="s">
        <v>28</v>
      </c>
      <c r="L8" s="9" t="s">
        <v>26</v>
      </c>
      <c r="M8" s="9" t="s">
        <v>27</v>
      </c>
      <c r="N8" s="11" t="s">
        <v>22</v>
      </c>
      <c r="O8" s="11" t="s">
        <v>37</v>
      </c>
      <c r="P8" s="12" t="s">
        <v>38</v>
      </c>
      <c r="Q8" s="13" t="s">
        <v>11</v>
      </c>
      <c r="R8" s="13" t="s">
        <v>10</v>
      </c>
      <c r="S8" s="13" t="s">
        <v>15</v>
      </c>
      <c r="T8" s="14" t="s">
        <v>21</v>
      </c>
      <c r="U8" s="13" t="s">
        <v>16</v>
      </c>
      <c r="V8" s="14" t="s">
        <v>18</v>
      </c>
      <c r="W8" s="14" t="s">
        <v>20</v>
      </c>
      <c r="X8" s="14" t="s">
        <v>9</v>
      </c>
      <c r="Y8" s="13" t="s">
        <v>12</v>
      </c>
      <c r="Z8" s="14" t="s">
        <v>39</v>
      </c>
      <c r="AA8" s="14" t="s">
        <v>40</v>
      </c>
      <c r="AB8" s="14" t="s">
        <v>0</v>
      </c>
      <c r="AC8" s="14" t="s">
        <v>41</v>
      </c>
      <c r="AD8" s="14" t="s">
        <v>1</v>
      </c>
      <c r="AE8" s="14" t="s">
        <v>14</v>
      </c>
      <c r="AF8" s="14" t="s">
        <v>19</v>
      </c>
      <c r="AG8" s="23" t="s">
        <v>13</v>
      </c>
      <c r="AH8" s="7" t="s">
        <v>23</v>
      </c>
      <c r="AI8" s="6" t="s">
        <v>2</v>
      </c>
    </row>
    <row r="9" spans="1:35" x14ac:dyDescent="0.25">
      <c r="A9" s="4">
        <v>1</v>
      </c>
      <c r="B9" s="1" t="s">
        <v>8</v>
      </c>
      <c r="C9" s="5"/>
      <c r="D9" s="15">
        <v>60989</v>
      </c>
      <c r="E9" s="17">
        <v>43220</v>
      </c>
      <c r="F9" s="17">
        <v>43229</v>
      </c>
      <c r="G9" s="18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18">
        <f>+G9-I9-N9</f>
        <v>0</v>
      </c>
      <c r="P9" s="15">
        <v>0</v>
      </c>
      <c r="Q9" s="18">
        <v>0</v>
      </c>
      <c r="R9" s="18">
        <v>0</v>
      </c>
      <c r="S9" s="18"/>
      <c r="T9" s="5"/>
      <c r="U9" s="18">
        <v>0</v>
      </c>
      <c r="V9" s="5"/>
      <c r="W9" s="4"/>
      <c r="X9" s="5"/>
      <c r="Y9" s="4"/>
      <c r="Z9" s="5"/>
      <c r="AA9" s="4"/>
      <c r="AB9" s="5"/>
      <c r="AC9" s="5"/>
      <c r="AD9" s="5"/>
      <c r="AE9" s="5"/>
      <c r="AF9" s="5"/>
      <c r="AG9" s="18">
        <v>0</v>
      </c>
      <c r="AH9" s="5"/>
      <c r="AI9" s="5"/>
    </row>
    <row r="10" spans="1:35" x14ac:dyDescent="0.25">
      <c r="A10" s="4">
        <v>2</v>
      </c>
      <c r="B10" s="1" t="s">
        <v>8</v>
      </c>
      <c r="C10" s="5"/>
      <c r="D10" s="15">
        <v>61995</v>
      </c>
      <c r="E10" s="16">
        <v>43251</v>
      </c>
      <c r="F10" s="17">
        <v>43252</v>
      </c>
      <c r="G10" s="18">
        <v>2055143</v>
      </c>
      <c r="H10" s="2">
        <v>0</v>
      </c>
      <c r="I10" s="2">
        <v>2055143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18">
        <f t="shared" ref="O10:O50" si="0">+G10-I10-N10</f>
        <v>0</v>
      </c>
      <c r="P10" s="15">
        <v>61995</v>
      </c>
      <c r="Q10" s="18">
        <v>15922027</v>
      </c>
      <c r="R10" s="18">
        <v>0</v>
      </c>
      <c r="S10" s="18"/>
      <c r="T10" s="5"/>
      <c r="U10" s="18">
        <v>0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8">
        <v>0</v>
      </c>
      <c r="AH10" s="5"/>
      <c r="AI10" s="5"/>
    </row>
    <row r="11" spans="1:35" x14ac:dyDescent="0.25">
      <c r="A11" s="4">
        <v>3</v>
      </c>
      <c r="B11" s="1" t="s">
        <v>8</v>
      </c>
      <c r="C11" s="5"/>
      <c r="D11" s="15">
        <v>62998</v>
      </c>
      <c r="E11" s="16">
        <v>43281</v>
      </c>
      <c r="F11" s="17">
        <v>43284</v>
      </c>
      <c r="G11" s="18">
        <v>-80223</v>
      </c>
      <c r="H11" s="2">
        <v>0</v>
      </c>
      <c r="I11" s="2">
        <v>-80223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18">
        <f t="shared" si="0"/>
        <v>0</v>
      </c>
      <c r="P11" s="15">
        <v>62998</v>
      </c>
      <c r="Q11" s="18">
        <v>0</v>
      </c>
      <c r="R11" s="18">
        <v>0</v>
      </c>
      <c r="S11" s="18"/>
      <c r="T11" s="5"/>
      <c r="U11" s="18">
        <v>0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8">
        <v>0</v>
      </c>
      <c r="AH11" s="5"/>
      <c r="AI11" s="5"/>
    </row>
    <row r="12" spans="1:35" x14ac:dyDescent="0.25">
      <c r="A12" s="4">
        <v>4</v>
      </c>
      <c r="B12" s="1" t="s">
        <v>8</v>
      </c>
      <c r="C12" s="5"/>
      <c r="D12" s="15">
        <v>63783</v>
      </c>
      <c r="E12" s="17">
        <v>43312</v>
      </c>
      <c r="F12" s="17">
        <v>43314</v>
      </c>
      <c r="G12" s="18">
        <v>267210</v>
      </c>
      <c r="H12" s="2">
        <v>0</v>
      </c>
      <c r="I12" s="2">
        <v>267210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18">
        <f t="shared" si="0"/>
        <v>0</v>
      </c>
      <c r="P12" s="15">
        <v>63783</v>
      </c>
      <c r="Q12" s="18">
        <v>0</v>
      </c>
      <c r="R12" s="18">
        <v>0</v>
      </c>
      <c r="S12" s="18"/>
      <c r="T12" s="5"/>
      <c r="U12" s="18">
        <v>0</v>
      </c>
      <c r="V12" s="15"/>
      <c r="W12" s="17"/>
      <c r="X12" s="18"/>
      <c r="Y12" s="17"/>
      <c r="Z12" s="18"/>
      <c r="AA12" s="5"/>
      <c r="AB12" s="18"/>
      <c r="AC12" s="25"/>
      <c r="AD12" s="5"/>
      <c r="AE12" s="18"/>
      <c r="AF12" s="18"/>
      <c r="AG12" s="18">
        <v>0</v>
      </c>
      <c r="AH12" s="5"/>
      <c r="AI12" s="5"/>
    </row>
    <row r="13" spans="1:35" x14ac:dyDescent="0.25">
      <c r="A13" s="4">
        <v>5</v>
      </c>
      <c r="B13" s="1" t="s">
        <v>8</v>
      </c>
      <c r="C13" s="5"/>
      <c r="D13" s="15">
        <v>64318</v>
      </c>
      <c r="E13" s="17">
        <v>43341</v>
      </c>
      <c r="F13" s="17">
        <v>43346</v>
      </c>
      <c r="G13" s="18">
        <v>278668</v>
      </c>
      <c r="H13" s="15">
        <v>0</v>
      </c>
      <c r="I13" s="2">
        <v>278668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18">
        <f t="shared" si="0"/>
        <v>0</v>
      </c>
      <c r="P13" s="15">
        <v>64318</v>
      </c>
      <c r="Q13" s="18">
        <v>0</v>
      </c>
      <c r="R13" s="18">
        <v>0</v>
      </c>
      <c r="S13" s="18"/>
      <c r="T13" s="5"/>
      <c r="U13" s="18">
        <v>0</v>
      </c>
      <c r="V13" s="15"/>
      <c r="W13" s="17"/>
      <c r="X13" s="18"/>
      <c r="Y13" s="5"/>
      <c r="Z13" s="5"/>
      <c r="AA13" s="5"/>
      <c r="AB13" s="5"/>
      <c r="AC13" s="5"/>
      <c r="AD13" s="5"/>
      <c r="AE13" s="18"/>
      <c r="AF13" s="18"/>
      <c r="AG13" s="18">
        <v>0</v>
      </c>
      <c r="AH13" s="5"/>
      <c r="AI13" s="5"/>
    </row>
    <row r="14" spans="1:35" x14ac:dyDescent="0.25">
      <c r="A14" s="4">
        <v>6</v>
      </c>
      <c r="B14" s="1" t="s">
        <v>8</v>
      </c>
      <c r="C14" s="5"/>
      <c r="D14" s="15">
        <v>65112</v>
      </c>
      <c r="E14" s="17">
        <v>43370</v>
      </c>
      <c r="F14" s="17">
        <v>43374</v>
      </c>
      <c r="G14" s="18">
        <v>269020</v>
      </c>
      <c r="H14" s="2">
        <v>0</v>
      </c>
      <c r="I14" s="2">
        <v>269020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18">
        <f t="shared" si="0"/>
        <v>0</v>
      </c>
      <c r="P14" s="15">
        <v>65112</v>
      </c>
      <c r="Q14" s="18">
        <v>0</v>
      </c>
      <c r="R14" s="18">
        <v>0</v>
      </c>
      <c r="S14" s="18"/>
      <c r="T14" s="5"/>
      <c r="U14" s="18">
        <v>0</v>
      </c>
      <c r="V14" s="15"/>
      <c r="W14" s="17"/>
      <c r="X14" s="18"/>
      <c r="Y14" s="5"/>
      <c r="Z14" s="5"/>
      <c r="AA14" s="5"/>
      <c r="AB14" s="5"/>
      <c r="AC14" s="5"/>
      <c r="AD14" s="5"/>
      <c r="AE14" s="18"/>
      <c r="AF14" s="18"/>
      <c r="AG14" s="18">
        <v>0</v>
      </c>
      <c r="AH14" s="5"/>
      <c r="AI14" s="5"/>
    </row>
    <row r="15" spans="1:35" x14ac:dyDescent="0.25">
      <c r="A15" s="4">
        <v>7</v>
      </c>
      <c r="B15" s="1" t="s">
        <v>8</v>
      </c>
      <c r="C15" s="5"/>
      <c r="D15" s="15">
        <v>65853</v>
      </c>
      <c r="E15" s="17">
        <v>43402</v>
      </c>
      <c r="F15" s="17">
        <v>43405</v>
      </c>
      <c r="G15" s="18">
        <v>410477</v>
      </c>
      <c r="H15" s="2">
        <v>0</v>
      </c>
      <c r="I15" s="2">
        <v>410477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18">
        <f t="shared" si="0"/>
        <v>0</v>
      </c>
      <c r="P15" s="15">
        <v>65853</v>
      </c>
      <c r="Q15" s="18">
        <f>+G15</f>
        <v>410477</v>
      </c>
      <c r="R15" s="18">
        <v>0</v>
      </c>
      <c r="S15" s="18"/>
      <c r="T15" s="5"/>
      <c r="U15" s="18">
        <v>0</v>
      </c>
      <c r="V15" s="15"/>
      <c r="W15" s="17"/>
      <c r="X15" s="18"/>
      <c r="Y15" s="5"/>
      <c r="Z15" s="5"/>
      <c r="AA15" s="5"/>
      <c r="AB15" s="5"/>
      <c r="AC15" s="5"/>
      <c r="AD15" s="5"/>
      <c r="AE15" s="18"/>
      <c r="AF15" s="18"/>
      <c r="AG15" s="18">
        <v>0</v>
      </c>
      <c r="AH15" s="5"/>
      <c r="AI15" s="5"/>
    </row>
    <row r="16" spans="1:35" x14ac:dyDescent="0.25">
      <c r="A16" s="4">
        <v>8</v>
      </c>
      <c r="B16" s="1" t="s">
        <v>8</v>
      </c>
      <c r="C16" s="5"/>
      <c r="D16" s="15">
        <v>66567</v>
      </c>
      <c r="E16" s="17">
        <v>43433</v>
      </c>
      <c r="F16" s="17">
        <v>43437</v>
      </c>
      <c r="G16" s="18">
        <v>229560</v>
      </c>
      <c r="H16" s="2">
        <v>0</v>
      </c>
      <c r="I16" s="2">
        <v>229560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18">
        <f t="shared" si="0"/>
        <v>0</v>
      </c>
      <c r="P16" s="15">
        <v>66567</v>
      </c>
      <c r="Q16" s="18">
        <v>0</v>
      </c>
      <c r="R16" s="18">
        <v>0</v>
      </c>
      <c r="S16" s="18"/>
      <c r="T16" s="5"/>
      <c r="U16" s="18">
        <v>0</v>
      </c>
      <c r="V16" s="15"/>
      <c r="W16" s="17"/>
      <c r="X16" s="18"/>
      <c r="Y16" s="5"/>
      <c r="Z16" s="5"/>
      <c r="AA16" s="5"/>
      <c r="AB16" s="5"/>
      <c r="AC16" s="5"/>
      <c r="AD16" s="5"/>
      <c r="AE16" s="18"/>
      <c r="AF16" s="18"/>
      <c r="AG16" s="18">
        <v>0</v>
      </c>
      <c r="AH16" s="5"/>
      <c r="AI16" s="5"/>
    </row>
    <row r="17" spans="1:35" x14ac:dyDescent="0.25">
      <c r="A17" s="4">
        <v>9</v>
      </c>
      <c r="B17" s="1" t="s">
        <v>8</v>
      </c>
      <c r="C17" s="5"/>
      <c r="D17" s="15">
        <v>66939</v>
      </c>
      <c r="E17" s="17">
        <v>43460</v>
      </c>
      <c r="F17" s="17">
        <v>43467</v>
      </c>
      <c r="G17" s="18">
        <v>282369</v>
      </c>
      <c r="H17" s="2">
        <v>0</v>
      </c>
      <c r="I17" s="2">
        <v>282369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18">
        <f t="shared" si="0"/>
        <v>0</v>
      </c>
      <c r="P17" s="15">
        <v>66939</v>
      </c>
      <c r="Q17" s="18">
        <v>0</v>
      </c>
      <c r="R17" s="18">
        <v>0</v>
      </c>
      <c r="S17" s="18"/>
      <c r="T17" s="5"/>
      <c r="U17" s="18">
        <v>0</v>
      </c>
      <c r="V17" s="15"/>
      <c r="W17" s="17"/>
      <c r="X17" s="18"/>
      <c r="Y17" s="5"/>
      <c r="Z17" s="5"/>
      <c r="AA17" s="5"/>
      <c r="AB17" s="5"/>
      <c r="AC17" s="5"/>
      <c r="AD17" s="5"/>
      <c r="AE17" s="18"/>
      <c r="AF17" s="18"/>
      <c r="AG17" s="18">
        <v>0</v>
      </c>
      <c r="AH17" s="5"/>
      <c r="AI17" s="5"/>
    </row>
    <row r="18" spans="1:35" x14ac:dyDescent="0.25">
      <c r="A18" s="4">
        <v>10</v>
      </c>
      <c r="B18" s="1" t="s">
        <v>8</v>
      </c>
      <c r="C18" s="5"/>
      <c r="D18" s="15">
        <v>68039</v>
      </c>
      <c r="E18" s="17">
        <v>43503</v>
      </c>
      <c r="F18" s="17">
        <v>43504</v>
      </c>
      <c r="G18" s="18">
        <v>-1</v>
      </c>
      <c r="H18" s="2">
        <v>0</v>
      </c>
      <c r="I18" s="2">
        <v>-1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18">
        <f t="shared" si="0"/>
        <v>0</v>
      </c>
      <c r="P18" s="15">
        <v>68039</v>
      </c>
      <c r="Q18" s="18">
        <v>0</v>
      </c>
      <c r="R18" s="18">
        <v>0</v>
      </c>
      <c r="S18" s="18"/>
      <c r="T18" s="5"/>
      <c r="U18" s="18">
        <v>0</v>
      </c>
      <c r="V18" s="15"/>
      <c r="W18" s="17"/>
      <c r="X18" s="18"/>
      <c r="Y18" s="5"/>
      <c r="Z18" s="5"/>
      <c r="AA18" s="5"/>
      <c r="AB18" s="5"/>
      <c r="AC18" s="5"/>
      <c r="AD18" s="5"/>
      <c r="AE18" s="5"/>
      <c r="AF18" s="18"/>
      <c r="AG18" s="18">
        <v>0</v>
      </c>
      <c r="AH18" s="5"/>
      <c r="AI18" s="5"/>
    </row>
    <row r="19" spans="1:35" x14ac:dyDescent="0.25">
      <c r="A19" s="4">
        <v>11</v>
      </c>
      <c r="B19" s="1" t="s">
        <v>8</v>
      </c>
      <c r="C19" s="5"/>
      <c r="D19" s="15">
        <v>68458</v>
      </c>
      <c r="E19" s="17">
        <v>43523</v>
      </c>
      <c r="F19" s="17">
        <v>43525</v>
      </c>
      <c r="G19" s="18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18">
        <f t="shared" si="0"/>
        <v>0</v>
      </c>
      <c r="P19" s="15">
        <v>0</v>
      </c>
      <c r="Q19" s="18">
        <v>0</v>
      </c>
      <c r="R19" s="18">
        <v>0</v>
      </c>
      <c r="S19" s="18"/>
      <c r="T19" s="5"/>
      <c r="U19" s="18">
        <v>0</v>
      </c>
      <c r="V19" s="15"/>
      <c r="W19" s="17"/>
      <c r="X19" s="18"/>
      <c r="Y19" s="5"/>
      <c r="Z19" s="5"/>
      <c r="AA19" s="5"/>
      <c r="AB19" s="5"/>
      <c r="AC19" s="5"/>
      <c r="AD19" s="5"/>
      <c r="AE19" s="5"/>
      <c r="AF19" s="18"/>
      <c r="AG19" s="18">
        <v>0</v>
      </c>
      <c r="AH19" s="5"/>
      <c r="AI19" s="5"/>
    </row>
    <row r="20" spans="1:35" x14ac:dyDescent="0.25">
      <c r="A20" s="4">
        <v>12</v>
      </c>
      <c r="B20" s="1" t="s">
        <v>8</v>
      </c>
      <c r="C20" s="5"/>
      <c r="D20" s="15">
        <v>69021</v>
      </c>
      <c r="E20" s="17">
        <v>43552</v>
      </c>
      <c r="F20" s="17">
        <v>43556</v>
      </c>
      <c r="G20" s="18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18">
        <f t="shared" si="0"/>
        <v>0</v>
      </c>
      <c r="P20" s="15">
        <v>0</v>
      </c>
      <c r="Q20" s="18">
        <v>0</v>
      </c>
      <c r="R20" s="18">
        <v>0</v>
      </c>
      <c r="S20" s="18"/>
      <c r="T20" s="5"/>
      <c r="U20" s="18">
        <v>0</v>
      </c>
      <c r="V20" s="15"/>
      <c r="W20" s="17"/>
      <c r="X20" s="18"/>
      <c r="Y20" s="5"/>
      <c r="Z20" s="5"/>
      <c r="AA20" s="5"/>
      <c r="AB20" s="5"/>
      <c r="AC20" s="5"/>
      <c r="AD20" s="5"/>
      <c r="AE20" s="5"/>
      <c r="AF20" s="18"/>
      <c r="AG20" s="18">
        <v>0</v>
      </c>
      <c r="AH20" s="5"/>
      <c r="AI20" s="5"/>
    </row>
    <row r="21" spans="1:35" x14ac:dyDescent="0.25">
      <c r="A21" s="4">
        <v>13</v>
      </c>
      <c r="B21" s="1" t="s">
        <v>8</v>
      </c>
      <c r="C21" s="5"/>
      <c r="D21" s="15">
        <v>69778</v>
      </c>
      <c r="E21" s="17">
        <v>43584</v>
      </c>
      <c r="F21" s="17">
        <v>43587</v>
      </c>
      <c r="G21" s="18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18">
        <f t="shared" si="0"/>
        <v>0</v>
      </c>
      <c r="P21" s="15">
        <v>0</v>
      </c>
      <c r="Q21" s="18">
        <v>0</v>
      </c>
      <c r="R21" s="18">
        <v>0</v>
      </c>
      <c r="S21" s="18"/>
      <c r="T21" s="5"/>
      <c r="U21" s="18">
        <v>0</v>
      </c>
      <c r="V21" s="15"/>
      <c r="W21" s="17"/>
      <c r="X21" s="18"/>
      <c r="Y21" s="5"/>
      <c r="Z21" s="5"/>
      <c r="AA21" s="5"/>
      <c r="AB21" s="5"/>
      <c r="AC21" s="5"/>
      <c r="AD21" s="5"/>
      <c r="AE21" s="5"/>
      <c r="AF21" s="18"/>
      <c r="AG21" s="18">
        <v>0</v>
      </c>
      <c r="AH21" s="5"/>
      <c r="AI21" s="5"/>
    </row>
    <row r="22" spans="1:35" x14ac:dyDescent="0.25">
      <c r="A22" s="4">
        <v>14</v>
      </c>
      <c r="B22" s="1" t="s">
        <v>8</v>
      </c>
      <c r="C22" s="5"/>
      <c r="D22" s="15">
        <v>70980</v>
      </c>
      <c r="E22" s="17">
        <v>43614</v>
      </c>
      <c r="F22" s="17">
        <v>43620</v>
      </c>
      <c r="G22" s="18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18">
        <f t="shared" si="0"/>
        <v>0</v>
      </c>
      <c r="P22" s="15">
        <v>0</v>
      </c>
      <c r="Q22" s="18">
        <v>0</v>
      </c>
      <c r="R22" s="18">
        <v>0</v>
      </c>
      <c r="S22" s="18"/>
      <c r="T22" s="5"/>
      <c r="U22" s="18">
        <v>0</v>
      </c>
      <c r="V22" s="15"/>
      <c r="W22" s="17"/>
      <c r="X22" s="18"/>
      <c r="Y22" s="5"/>
      <c r="Z22" s="5"/>
      <c r="AA22" s="5"/>
      <c r="AB22" s="5"/>
      <c r="AC22" s="5"/>
      <c r="AD22" s="5"/>
      <c r="AE22" s="5"/>
      <c r="AF22" s="18"/>
      <c r="AG22" s="18">
        <v>0</v>
      </c>
      <c r="AH22" s="5"/>
      <c r="AI22" s="5"/>
    </row>
    <row r="23" spans="1:35" x14ac:dyDescent="0.25">
      <c r="A23" s="4">
        <v>15</v>
      </c>
      <c r="B23" s="1" t="s">
        <v>8</v>
      </c>
      <c r="C23" s="5"/>
      <c r="D23" s="15">
        <v>71807</v>
      </c>
      <c r="E23" s="17">
        <v>43643</v>
      </c>
      <c r="F23" s="17">
        <v>43648</v>
      </c>
      <c r="G23" s="18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18">
        <f t="shared" si="0"/>
        <v>0</v>
      </c>
      <c r="P23" s="15">
        <v>0</v>
      </c>
      <c r="Q23" s="18">
        <v>0</v>
      </c>
      <c r="R23" s="18">
        <v>0</v>
      </c>
      <c r="S23" s="18"/>
      <c r="T23" s="5"/>
      <c r="U23" s="18">
        <v>0</v>
      </c>
      <c r="V23" s="15"/>
      <c r="W23" s="17"/>
      <c r="X23" s="18"/>
      <c r="Y23" s="5"/>
      <c r="Z23" s="5"/>
      <c r="AA23" s="5"/>
      <c r="AB23" s="5"/>
      <c r="AC23" s="5"/>
      <c r="AD23" s="5"/>
      <c r="AE23" s="18"/>
      <c r="AF23" s="18"/>
      <c r="AG23" s="18">
        <v>0</v>
      </c>
      <c r="AH23" s="5"/>
      <c r="AI23" s="5"/>
    </row>
    <row r="24" spans="1:35" x14ac:dyDescent="0.25">
      <c r="A24" s="4">
        <v>16</v>
      </c>
      <c r="B24" s="1" t="s">
        <v>8</v>
      </c>
      <c r="C24" s="5"/>
      <c r="D24" s="15">
        <v>72978</v>
      </c>
      <c r="E24" s="17">
        <v>43312</v>
      </c>
      <c r="F24" s="17">
        <v>43678</v>
      </c>
      <c r="G24" s="18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18">
        <f t="shared" si="0"/>
        <v>0</v>
      </c>
      <c r="P24" s="15">
        <v>0</v>
      </c>
      <c r="Q24" s="18">
        <v>0</v>
      </c>
      <c r="R24" s="18">
        <v>0</v>
      </c>
      <c r="S24" s="18"/>
      <c r="T24" s="5"/>
      <c r="U24" s="18">
        <v>0</v>
      </c>
      <c r="V24" s="15"/>
      <c r="W24" s="17"/>
      <c r="X24" s="18"/>
      <c r="Y24" s="5"/>
      <c r="Z24" s="5"/>
      <c r="AA24" s="5"/>
      <c r="AB24" s="5"/>
      <c r="AC24" s="5"/>
      <c r="AD24" s="5"/>
      <c r="AE24" s="5"/>
      <c r="AF24" s="18"/>
      <c r="AG24" s="18">
        <v>0</v>
      </c>
      <c r="AH24" s="5"/>
      <c r="AI24" s="5"/>
    </row>
    <row r="25" spans="1:35" x14ac:dyDescent="0.25">
      <c r="A25" s="4">
        <v>17</v>
      </c>
      <c r="B25" s="1" t="s">
        <v>8</v>
      </c>
      <c r="C25" s="5"/>
      <c r="D25" s="15">
        <v>73710</v>
      </c>
      <c r="E25" s="17">
        <v>43707</v>
      </c>
      <c r="F25" s="17">
        <v>43710</v>
      </c>
      <c r="G25" s="18">
        <v>876033</v>
      </c>
      <c r="H25" s="2">
        <v>0</v>
      </c>
      <c r="I25" s="2">
        <v>876033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18">
        <f t="shared" si="0"/>
        <v>0</v>
      </c>
      <c r="P25" s="15">
        <v>73710</v>
      </c>
      <c r="Q25" s="18">
        <f>+G25</f>
        <v>876033</v>
      </c>
      <c r="R25" s="18">
        <v>0</v>
      </c>
      <c r="S25" s="18"/>
      <c r="T25" s="5"/>
      <c r="U25" s="18">
        <v>0</v>
      </c>
      <c r="V25" s="15"/>
      <c r="W25" s="17"/>
      <c r="X25" s="18"/>
      <c r="Y25" s="17"/>
      <c r="Z25" s="18"/>
      <c r="AA25" s="5"/>
      <c r="AB25" s="18"/>
      <c r="AC25" s="25"/>
      <c r="AD25" s="5"/>
      <c r="AE25" s="25"/>
      <c r="AF25" s="25"/>
      <c r="AG25" s="18">
        <v>0</v>
      </c>
      <c r="AH25" s="5"/>
      <c r="AI25" s="5"/>
    </row>
    <row r="26" spans="1:35" x14ac:dyDescent="0.25">
      <c r="A26" s="4">
        <v>18</v>
      </c>
      <c r="B26" s="1" t="s">
        <v>8</v>
      </c>
      <c r="C26" s="5"/>
      <c r="D26" s="15">
        <v>74912</v>
      </c>
      <c r="E26" s="17">
        <v>43738</v>
      </c>
      <c r="F26" s="17">
        <v>43742</v>
      </c>
      <c r="G26" s="18">
        <v>1270515</v>
      </c>
      <c r="H26" s="2">
        <v>0</v>
      </c>
      <c r="I26" s="2">
        <v>1270515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18">
        <f t="shared" si="0"/>
        <v>0</v>
      </c>
      <c r="P26" s="15">
        <v>74912</v>
      </c>
      <c r="Q26" s="18">
        <f>+G26</f>
        <v>1270515</v>
      </c>
      <c r="R26" s="18">
        <v>0</v>
      </c>
      <c r="S26" s="18"/>
      <c r="T26" s="5"/>
      <c r="U26" s="18">
        <v>0</v>
      </c>
      <c r="V26" s="15"/>
      <c r="W26" s="17"/>
      <c r="X26" s="18"/>
      <c r="Y26" s="5"/>
      <c r="Z26" s="5"/>
      <c r="AA26" s="5"/>
      <c r="AB26" s="5"/>
      <c r="AC26" s="5"/>
      <c r="AD26" s="5"/>
      <c r="AE26" s="5"/>
      <c r="AF26" s="5"/>
      <c r="AG26" s="18">
        <v>0</v>
      </c>
      <c r="AH26" s="5"/>
      <c r="AI26" s="5"/>
    </row>
    <row r="27" spans="1:35" x14ac:dyDescent="0.25">
      <c r="A27" s="4">
        <v>19</v>
      </c>
      <c r="B27" s="1" t="s">
        <v>8</v>
      </c>
      <c r="C27" s="5"/>
      <c r="D27" s="15">
        <v>76196</v>
      </c>
      <c r="E27" s="17">
        <v>43768</v>
      </c>
      <c r="F27" s="17">
        <v>43770</v>
      </c>
      <c r="G27" s="18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18">
        <f t="shared" si="0"/>
        <v>0</v>
      </c>
      <c r="P27" s="15">
        <v>0</v>
      </c>
      <c r="Q27" s="18">
        <v>0</v>
      </c>
      <c r="R27" s="18">
        <v>0</v>
      </c>
      <c r="S27" s="18"/>
      <c r="T27" s="5"/>
      <c r="U27" s="18">
        <v>0</v>
      </c>
      <c r="V27" s="15"/>
      <c r="W27" s="17"/>
      <c r="X27" s="18"/>
      <c r="Y27" s="17"/>
      <c r="Z27" s="18"/>
      <c r="AA27" s="5"/>
      <c r="AB27" s="18"/>
      <c r="AC27" s="18"/>
      <c r="AD27" s="5"/>
      <c r="AE27" s="25"/>
      <c r="AF27" s="25"/>
      <c r="AG27" s="18">
        <v>0</v>
      </c>
      <c r="AH27" s="5"/>
      <c r="AI27" s="5"/>
    </row>
    <row r="28" spans="1:35" x14ac:dyDescent="0.25">
      <c r="A28" s="4">
        <v>20</v>
      </c>
      <c r="B28" s="1" t="s">
        <v>8</v>
      </c>
      <c r="C28" s="5"/>
      <c r="D28" s="15">
        <v>77055</v>
      </c>
      <c r="E28" s="17">
        <v>43798</v>
      </c>
      <c r="F28" s="17">
        <v>43801</v>
      </c>
      <c r="G28" s="18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18">
        <f t="shared" si="0"/>
        <v>0</v>
      </c>
      <c r="P28" s="15">
        <v>0</v>
      </c>
      <c r="Q28" s="18">
        <v>0</v>
      </c>
      <c r="R28" s="18">
        <v>0</v>
      </c>
      <c r="S28" s="18"/>
      <c r="T28" s="5"/>
      <c r="U28" s="18">
        <v>0</v>
      </c>
      <c r="V28" s="15"/>
      <c r="W28" s="17"/>
      <c r="X28" s="18"/>
      <c r="Y28" s="17"/>
      <c r="Z28" s="18"/>
      <c r="AA28" s="5"/>
      <c r="AB28" s="18"/>
      <c r="AC28" s="18"/>
      <c r="AD28" s="5"/>
      <c r="AE28" s="25"/>
      <c r="AF28" s="25"/>
      <c r="AG28" s="18">
        <v>0</v>
      </c>
      <c r="AH28" s="5"/>
      <c r="AI28" s="5"/>
    </row>
    <row r="29" spans="1:35" x14ac:dyDescent="0.25">
      <c r="A29" s="4">
        <v>21</v>
      </c>
      <c r="B29" s="1" t="s">
        <v>8</v>
      </c>
      <c r="C29" s="5"/>
      <c r="D29" s="15">
        <v>78078</v>
      </c>
      <c r="E29" s="17">
        <v>43829</v>
      </c>
      <c r="F29" s="17">
        <v>43833</v>
      </c>
      <c r="G29" s="18">
        <v>300000</v>
      </c>
      <c r="H29" s="2">
        <v>0</v>
      </c>
      <c r="I29" s="2">
        <v>300000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18">
        <f t="shared" si="0"/>
        <v>0</v>
      </c>
      <c r="P29" s="15">
        <v>78078</v>
      </c>
      <c r="Q29" s="18">
        <v>18517825</v>
      </c>
      <c r="R29" s="18">
        <v>0</v>
      </c>
      <c r="S29" s="18"/>
      <c r="T29" s="5"/>
      <c r="U29" s="18">
        <v>0</v>
      </c>
      <c r="V29" s="15"/>
      <c r="W29" s="17"/>
      <c r="X29" s="18"/>
      <c r="Y29" s="17"/>
      <c r="Z29" s="18"/>
      <c r="AA29" s="5"/>
      <c r="AB29" s="18"/>
      <c r="AC29" s="18"/>
      <c r="AD29" s="5"/>
      <c r="AE29" s="25"/>
      <c r="AF29" s="25"/>
      <c r="AG29" s="18">
        <v>0</v>
      </c>
      <c r="AH29" s="5"/>
      <c r="AI29" s="5"/>
    </row>
    <row r="30" spans="1:35" x14ac:dyDescent="0.25">
      <c r="A30" s="4">
        <v>22</v>
      </c>
      <c r="B30" s="1" t="s">
        <v>8</v>
      </c>
      <c r="C30" s="5"/>
      <c r="D30" s="15">
        <v>78962</v>
      </c>
      <c r="E30" s="17">
        <v>43861</v>
      </c>
      <c r="F30" s="17">
        <v>43864</v>
      </c>
      <c r="G30" s="18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18">
        <f t="shared" si="0"/>
        <v>0</v>
      </c>
      <c r="P30" s="15">
        <v>0</v>
      </c>
      <c r="Q30" s="18">
        <v>0</v>
      </c>
      <c r="R30" s="18">
        <v>0</v>
      </c>
      <c r="S30" s="18"/>
      <c r="T30" s="5"/>
      <c r="U30" s="18">
        <v>0</v>
      </c>
      <c r="V30" s="15"/>
      <c r="W30" s="17"/>
      <c r="X30" s="18"/>
      <c r="Y30" s="17"/>
      <c r="Z30" s="18"/>
      <c r="AA30" s="5"/>
      <c r="AB30" s="18"/>
      <c r="AC30" s="18"/>
      <c r="AD30" s="5"/>
      <c r="AE30" s="25"/>
      <c r="AF30" s="25"/>
      <c r="AG30" s="18">
        <v>0</v>
      </c>
      <c r="AH30" s="5"/>
      <c r="AI30" s="5"/>
    </row>
    <row r="31" spans="1:35" ht="13.5" customHeight="1" x14ac:dyDescent="0.25">
      <c r="A31" s="4">
        <v>23</v>
      </c>
      <c r="B31" s="1" t="s">
        <v>8</v>
      </c>
      <c r="C31" s="5"/>
      <c r="D31" s="15">
        <v>79787</v>
      </c>
      <c r="E31" s="17">
        <v>43889</v>
      </c>
      <c r="F31" s="17">
        <v>43896</v>
      </c>
      <c r="G31" s="18">
        <v>18867303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18">
        <f t="shared" si="0"/>
        <v>18867303</v>
      </c>
      <c r="P31" s="15">
        <v>0</v>
      </c>
      <c r="Q31" s="18">
        <v>0</v>
      </c>
      <c r="R31" s="18">
        <v>0</v>
      </c>
      <c r="S31" s="18"/>
      <c r="T31" s="5"/>
      <c r="U31" s="18">
        <v>0</v>
      </c>
      <c r="V31" s="15"/>
      <c r="W31" s="17"/>
      <c r="X31" s="18"/>
      <c r="Y31" s="17"/>
      <c r="Z31" s="18"/>
      <c r="AA31" s="5"/>
      <c r="AB31" s="18"/>
      <c r="AC31" s="18"/>
      <c r="AD31" s="5"/>
      <c r="AE31" s="25"/>
      <c r="AF31" s="25"/>
      <c r="AG31" s="18">
        <v>0</v>
      </c>
      <c r="AH31" s="5"/>
      <c r="AI31" s="5"/>
    </row>
    <row r="32" spans="1:35" x14ac:dyDescent="0.25">
      <c r="A32" s="4">
        <v>24</v>
      </c>
      <c r="B32" s="1" t="s">
        <v>8</v>
      </c>
      <c r="C32" s="5"/>
      <c r="D32" s="15">
        <v>80848</v>
      </c>
      <c r="E32" s="17">
        <v>43921</v>
      </c>
      <c r="F32" s="17">
        <v>43928</v>
      </c>
      <c r="G32" s="18">
        <v>18725694</v>
      </c>
      <c r="H32" s="2">
        <v>0</v>
      </c>
      <c r="I32" s="2">
        <v>18725694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18">
        <f t="shared" si="0"/>
        <v>0</v>
      </c>
      <c r="P32" s="15">
        <v>80848</v>
      </c>
      <c r="Q32" s="18">
        <f>+G32</f>
        <v>18725694</v>
      </c>
      <c r="R32" s="18">
        <v>0</v>
      </c>
      <c r="S32" s="18"/>
      <c r="T32" s="5"/>
      <c r="U32" s="18">
        <v>0</v>
      </c>
      <c r="V32" s="15"/>
      <c r="W32" s="17"/>
      <c r="X32" s="18"/>
      <c r="Y32" s="17"/>
      <c r="Z32" s="18"/>
      <c r="AA32" s="5"/>
      <c r="AB32" s="18"/>
      <c r="AC32" s="18"/>
      <c r="AD32" s="5"/>
      <c r="AE32" s="25"/>
      <c r="AF32" s="25"/>
      <c r="AG32" s="18">
        <v>0</v>
      </c>
      <c r="AH32" s="5"/>
      <c r="AI32" s="5"/>
    </row>
    <row r="33" spans="1:35" x14ac:dyDescent="0.25">
      <c r="A33" s="4">
        <v>25</v>
      </c>
      <c r="B33" s="1" t="s">
        <v>8</v>
      </c>
      <c r="C33" s="5"/>
      <c r="D33" s="15">
        <v>81124</v>
      </c>
      <c r="E33" s="17">
        <v>43951</v>
      </c>
      <c r="F33" s="17">
        <v>43959</v>
      </c>
      <c r="G33" s="18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18">
        <f t="shared" si="0"/>
        <v>0</v>
      </c>
      <c r="P33" s="15">
        <v>0</v>
      </c>
      <c r="Q33" s="18">
        <v>0</v>
      </c>
      <c r="R33" s="18">
        <v>0</v>
      </c>
      <c r="S33" s="18"/>
      <c r="T33" s="5"/>
      <c r="U33" s="18">
        <v>0</v>
      </c>
      <c r="V33" s="15"/>
      <c r="W33" s="17"/>
      <c r="X33" s="18"/>
      <c r="Y33" s="17"/>
      <c r="Z33" s="18"/>
      <c r="AA33" s="5"/>
      <c r="AB33" s="18"/>
      <c r="AC33" s="18"/>
      <c r="AD33" s="5"/>
      <c r="AE33" s="25"/>
      <c r="AF33" s="25"/>
      <c r="AG33" s="18">
        <v>0</v>
      </c>
      <c r="AH33" s="5"/>
      <c r="AI33" s="5"/>
    </row>
    <row r="34" spans="1:35" x14ac:dyDescent="0.25">
      <c r="A34" s="4">
        <v>26</v>
      </c>
      <c r="B34" s="1" t="s">
        <v>8</v>
      </c>
      <c r="C34" s="5"/>
      <c r="D34" s="15">
        <v>81213</v>
      </c>
      <c r="E34" s="17">
        <v>43982</v>
      </c>
      <c r="F34" s="17">
        <v>43983</v>
      </c>
      <c r="G34" s="18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18">
        <f t="shared" si="0"/>
        <v>0</v>
      </c>
      <c r="P34" s="15">
        <v>0</v>
      </c>
      <c r="Q34" s="18">
        <v>0</v>
      </c>
      <c r="R34" s="18">
        <v>0</v>
      </c>
      <c r="S34" s="18"/>
      <c r="T34" s="5"/>
      <c r="U34" s="18">
        <v>0</v>
      </c>
      <c r="V34" s="15"/>
      <c r="W34" s="17"/>
      <c r="X34" s="18"/>
      <c r="Y34" s="17"/>
      <c r="Z34" s="18"/>
      <c r="AA34" s="5"/>
      <c r="AB34" s="18"/>
      <c r="AC34" s="18"/>
      <c r="AD34" s="5"/>
      <c r="AE34" s="25"/>
      <c r="AF34" s="25"/>
      <c r="AG34" s="18">
        <v>0</v>
      </c>
      <c r="AH34" s="5"/>
      <c r="AI34" s="5"/>
    </row>
    <row r="35" spans="1:35" x14ac:dyDescent="0.25">
      <c r="A35" s="4">
        <v>27</v>
      </c>
      <c r="B35" s="1" t="s">
        <v>8</v>
      </c>
      <c r="C35" s="5"/>
      <c r="D35" s="15">
        <v>81343</v>
      </c>
      <c r="E35" s="17">
        <v>44012</v>
      </c>
      <c r="F35" s="17">
        <v>44013</v>
      </c>
      <c r="G35" s="18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18">
        <f t="shared" si="0"/>
        <v>0</v>
      </c>
      <c r="P35" s="15">
        <v>0</v>
      </c>
      <c r="Q35" s="18">
        <v>0</v>
      </c>
      <c r="R35" s="18">
        <v>0</v>
      </c>
      <c r="S35" s="18"/>
      <c r="T35" s="5"/>
      <c r="U35" s="18">
        <v>0</v>
      </c>
      <c r="V35" s="15"/>
      <c r="W35" s="17"/>
      <c r="X35" s="18"/>
      <c r="Y35" s="17"/>
      <c r="Z35" s="18"/>
      <c r="AA35" s="5"/>
      <c r="AB35" s="18"/>
      <c r="AC35" s="18"/>
      <c r="AD35" s="5"/>
      <c r="AE35" s="25"/>
      <c r="AF35" s="25"/>
      <c r="AG35" s="18">
        <v>0</v>
      </c>
      <c r="AH35" s="5"/>
      <c r="AI35" s="5"/>
    </row>
    <row r="36" spans="1:35" x14ac:dyDescent="0.25">
      <c r="A36" s="4">
        <v>28</v>
      </c>
      <c r="B36" s="1" t="s">
        <v>8</v>
      </c>
      <c r="C36" s="5"/>
      <c r="D36" s="15">
        <v>81588</v>
      </c>
      <c r="E36" s="17">
        <v>44043</v>
      </c>
      <c r="F36" s="17">
        <v>44049</v>
      </c>
      <c r="G36" s="18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18">
        <f t="shared" si="0"/>
        <v>0</v>
      </c>
      <c r="P36" s="15">
        <v>0</v>
      </c>
      <c r="Q36" s="18">
        <v>0</v>
      </c>
      <c r="R36" s="18">
        <v>0</v>
      </c>
      <c r="S36" s="18"/>
      <c r="T36" s="5"/>
      <c r="U36" s="18">
        <v>0</v>
      </c>
      <c r="V36" s="15"/>
      <c r="W36" s="17"/>
      <c r="X36" s="18"/>
      <c r="Y36" s="17"/>
      <c r="Z36" s="18"/>
      <c r="AA36" s="5"/>
      <c r="AB36" s="18"/>
      <c r="AC36" s="18"/>
      <c r="AD36" s="5"/>
      <c r="AE36" s="25"/>
      <c r="AF36" s="25"/>
      <c r="AG36" s="18">
        <v>0</v>
      </c>
      <c r="AH36" s="5"/>
      <c r="AI36" s="5"/>
    </row>
    <row r="37" spans="1:35" x14ac:dyDescent="0.25">
      <c r="A37" s="4">
        <v>29</v>
      </c>
      <c r="B37" s="1" t="s">
        <v>8</v>
      </c>
      <c r="C37" s="5" t="s">
        <v>51</v>
      </c>
      <c r="D37" s="15">
        <v>232</v>
      </c>
      <c r="E37" s="17">
        <v>44073</v>
      </c>
      <c r="F37" s="17">
        <v>44075</v>
      </c>
      <c r="G37" s="18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18">
        <f t="shared" si="0"/>
        <v>0</v>
      </c>
      <c r="P37" s="15">
        <v>0</v>
      </c>
      <c r="Q37" s="18">
        <v>0</v>
      </c>
      <c r="R37" s="18">
        <v>0</v>
      </c>
      <c r="S37" s="18"/>
      <c r="T37" s="5"/>
      <c r="U37" s="18">
        <v>0</v>
      </c>
      <c r="V37" s="15"/>
      <c r="W37" s="17"/>
      <c r="X37" s="18"/>
      <c r="Y37" s="17"/>
      <c r="Z37" s="18"/>
      <c r="AA37" s="5"/>
      <c r="AB37" s="18"/>
      <c r="AC37" s="18"/>
      <c r="AD37" s="5"/>
      <c r="AE37" s="25"/>
      <c r="AF37" s="25"/>
      <c r="AG37" s="18">
        <v>0</v>
      </c>
      <c r="AH37" s="5"/>
      <c r="AI37" s="5"/>
    </row>
    <row r="38" spans="1:35" x14ac:dyDescent="0.25">
      <c r="A38" s="4">
        <v>30</v>
      </c>
      <c r="B38" s="1" t="s">
        <v>8</v>
      </c>
      <c r="C38" s="5" t="s">
        <v>51</v>
      </c>
      <c r="D38" s="15">
        <v>285</v>
      </c>
      <c r="E38" s="17">
        <v>44103</v>
      </c>
      <c r="F38" s="17">
        <v>44105</v>
      </c>
      <c r="G38" s="18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18">
        <f t="shared" si="0"/>
        <v>0</v>
      </c>
      <c r="P38" s="15">
        <v>0</v>
      </c>
      <c r="Q38" s="18">
        <v>0</v>
      </c>
      <c r="R38" s="18">
        <v>0</v>
      </c>
      <c r="S38" s="18"/>
      <c r="T38" s="5"/>
      <c r="U38" s="18">
        <v>0</v>
      </c>
      <c r="V38" s="15"/>
      <c r="W38" s="17"/>
      <c r="X38" s="18"/>
      <c r="Y38" s="17"/>
      <c r="Z38" s="18"/>
      <c r="AA38" s="5"/>
      <c r="AB38" s="18"/>
      <c r="AC38" s="18"/>
      <c r="AD38" s="5"/>
      <c r="AE38" s="25"/>
      <c r="AF38" s="25"/>
      <c r="AG38" s="18">
        <v>0</v>
      </c>
      <c r="AH38" s="5"/>
      <c r="AI38" s="5"/>
    </row>
    <row r="39" spans="1:35" x14ac:dyDescent="0.25">
      <c r="A39" s="4">
        <v>31</v>
      </c>
      <c r="B39" s="1" t="s">
        <v>8</v>
      </c>
      <c r="C39" s="5" t="s">
        <v>51</v>
      </c>
      <c r="D39" s="15">
        <v>1312</v>
      </c>
      <c r="E39" s="17">
        <v>44134</v>
      </c>
      <c r="F39" s="17">
        <v>44138</v>
      </c>
      <c r="G39" s="18">
        <v>-1</v>
      </c>
      <c r="H39" s="2">
        <v>0</v>
      </c>
      <c r="I39" s="2">
        <v>-1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18">
        <f t="shared" si="0"/>
        <v>0</v>
      </c>
      <c r="P39" s="15" t="s">
        <v>44</v>
      </c>
      <c r="Q39" s="18">
        <v>0</v>
      </c>
      <c r="R39" s="18">
        <v>0</v>
      </c>
      <c r="S39" s="18"/>
      <c r="T39" s="5"/>
      <c r="U39" s="18">
        <v>0</v>
      </c>
      <c r="V39" s="15"/>
      <c r="W39" s="17"/>
      <c r="X39" s="18"/>
      <c r="Y39" s="17"/>
      <c r="Z39" s="18"/>
      <c r="AA39" s="5"/>
      <c r="AB39" s="18"/>
      <c r="AC39" s="18"/>
      <c r="AD39" s="5"/>
      <c r="AE39" s="25"/>
      <c r="AF39" s="25"/>
      <c r="AG39" s="18">
        <v>0</v>
      </c>
      <c r="AH39" s="5"/>
      <c r="AI39" s="5"/>
    </row>
    <row r="40" spans="1:35" x14ac:dyDescent="0.25">
      <c r="A40" s="4">
        <v>32</v>
      </c>
      <c r="B40" s="1" t="s">
        <v>8</v>
      </c>
      <c r="C40" s="5" t="s">
        <v>51</v>
      </c>
      <c r="D40" s="15">
        <v>1643</v>
      </c>
      <c r="E40" s="17">
        <v>44165</v>
      </c>
      <c r="F40" s="17">
        <v>44167</v>
      </c>
      <c r="G40" s="18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18">
        <f t="shared" si="0"/>
        <v>0</v>
      </c>
      <c r="P40" s="15">
        <v>0</v>
      </c>
      <c r="Q40" s="18">
        <v>0</v>
      </c>
      <c r="R40" s="18">
        <v>0</v>
      </c>
      <c r="S40" s="18"/>
      <c r="T40" s="5"/>
      <c r="U40" s="18">
        <v>0</v>
      </c>
      <c r="V40" s="15"/>
      <c r="W40" s="17"/>
      <c r="X40" s="18"/>
      <c r="Y40" s="17"/>
      <c r="Z40" s="18"/>
      <c r="AA40" s="5"/>
      <c r="AB40" s="18"/>
      <c r="AC40" s="18"/>
      <c r="AD40" s="5"/>
      <c r="AE40" s="25"/>
      <c r="AF40" s="25"/>
      <c r="AG40" s="18">
        <v>0</v>
      </c>
      <c r="AH40" s="5"/>
      <c r="AI40" s="5"/>
    </row>
    <row r="41" spans="1:35" x14ac:dyDescent="0.25">
      <c r="A41" s="4">
        <v>33</v>
      </c>
      <c r="B41" s="1" t="s">
        <v>8</v>
      </c>
      <c r="C41" s="5" t="s">
        <v>51</v>
      </c>
      <c r="D41" s="15">
        <v>2067</v>
      </c>
      <c r="E41" s="17">
        <v>44195</v>
      </c>
      <c r="F41" s="17">
        <v>44202</v>
      </c>
      <c r="G41" s="18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18">
        <f t="shared" si="0"/>
        <v>0</v>
      </c>
      <c r="P41" s="15">
        <v>0</v>
      </c>
      <c r="Q41" s="18">
        <v>0</v>
      </c>
      <c r="R41" s="18">
        <v>0</v>
      </c>
      <c r="S41" s="18"/>
      <c r="T41" s="5"/>
      <c r="U41" s="18">
        <v>0</v>
      </c>
      <c r="V41" s="15"/>
      <c r="W41" s="17"/>
      <c r="X41" s="18"/>
      <c r="Y41" s="17"/>
      <c r="Z41" s="18"/>
      <c r="AA41" s="5"/>
      <c r="AB41" s="18"/>
      <c r="AC41" s="18"/>
      <c r="AD41" s="5"/>
      <c r="AE41" s="25"/>
      <c r="AF41" s="25"/>
      <c r="AG41" s="18">
        <v>0</v>
      </c>
      <c r="AH41" s="5"/>
      <c r="AI41" s="5"/>
    </row>
    <row r="42" spans="1:35" x14ac:dyDescent="0.25">
      <c r="A42" s="4">
        <v>34</v>
      </c>
      <c r="B42" s="1" t="s">
        <v>8</v>
      </c>
      <c r="C42" s="5" t="s">
        <v>51</v>
      </c>
      <c r="D42" s="15">
        <v>2621</v>
      </c>
      <c r="E42" s="17">
        <v>44226</v>
      </c>
      <c r="F42" s="17">
        <v>44231</v>
      </c>
      <c r="G42" s="18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18">
        <f t="shared" si="0"/>
        <v>0</v>
      </c>
      <c r="P42" s="15">
        <v>0</v>
      </c>
      <c r="Q42" s="18">
        <v>0</v>
      </c>
      <c r="R42" s="18">
        <v>0</v>
      </c>
      <c r="S42" s="18"/>
      <c r="T42" s="5"/>
      <c r="U42" s="18">
        <v>0</v>
      </c>
      <c r="V42" s="15"/>
      <c r="W42" s="17"/>
      <c r="X42" s="18"/>
      <c r="Y42" s="17"/>
      <c r="Z42" s="18"/>
      <c r="AA42" s="5"/>
      <c r="AB42" s="18"/>
      <c r="AC42" s="18"/>
      <c r="AD42" s="5"/>
      <c r="AE42" s="25"/>
      <c r="AF42" s="25"/>
      <c r="AG42" s="18">
        <v>0</v>
      </c>
      <c r="AH42" s="5"/>
      <c r="AI42" s="5"/>
    </row>
    <row r="43" spans="1:35" x14ac:dyDescent="0.25">
      <c r="A43" s="4">
        <v>35</v>
      </c>
      <c r="B43" s="1" t="s">
        <v>8</v>
      </c>
      <c r="C43" s="5" t="s">
        <v>51</v>
      </c>
      <c r="D43" s="15">
        <v>3294</v>
      </c>
      <c r="E43" s="17">
        <v>44255</v>
      </c>
      <c r="F43" s="17">
        <v>44262</v>
      </c>
      <c r="G43" s="18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18">
        <f t="shared" si="0"/>
        <v>0</v>
      </c>
      <c r="P43" s="15">
        <v>0</v>
      </c>
      <c r="Q43" s="18">
        <v>0</v>
      </c>
      <c r="R43" s="18">
        <v>0</v>
      </c>
      <c r="S43" s="18"/>
      <c r="T43" s="5"/>
      <c r="U43" s="18">
        <v>0</v>
      </c>
      <c r="V43" s="15"/>
      <c r="W43" s="17"/>
      <c r="X43" s="18"/>
      <c r="Y43" s="17"/>
      <c r="Z43" s="18"/>
      <c r="AA43" s="5"/>
      <c r="AB43" s="18"/>
      <c r="AC43" s="18"/>
      <c r="AD43" s="5"/>
      <c r="AE43" s="25"/>
      <c r="AF43" s="25"/>
      <c r="AG43" s="18">
        <v>0</v>
      </c>
      <c r="AH43" s="5"/>
      <c r="AI43" s="5"/>
    </row>
    <row r="44" spans="1:35" x14ac:dyDescent="0.25">
      <c r="A44" s="4">
        <v>36</v>
      </c>
      <c r="B44" s="1" t="s">
        <v>8</v>
      </c>
      <c r="C44" s="5" t="s">
        <v>51</v>
      </c>
      <c r="D44" s="15">
        <v>4255</v>
      </c>
      <c r="E44" s="17">
        <v>44286</v>
      </c>
      <c r="F44" s="17">
        <v>44287</v>
      </c>
      <c r="G44" s="18">
        <v>26162</v>
      </c>
      <c r="H44" s="2">
        <v>0</v>
      </c>
      <c r="I44" s="2">
        <v>26162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18">
        <f t="shared" si="0"/>
        <v>0</v>
      </c>
      <c r="P44" s="15" t="s">
        <v>45</v>
      </c>
      <c r="Q44" s="18">
        <f>+G44</f>
        <v>26162</v>
      </c>
      <c r="R44" s="18">
        <v>0</v>
      </c>
      <c r="S44" s="18"/>
      <c r="T44" s="5"/>
      <c r="U44" s="18">
        <v>0</v>
      </c>
      <c r="V44" s="15"/>
      <c r="W44" s="17"/>
      <c r="X44" s="18"/>
      <c r="Y44" s="17"/>
      <c r="Z44" s="18"/>
      <c r="AA44" s="5"/>
      <c r="AB44" s="18"/>
      <c r="AC44" s="18"/>
      <c r="AD44" s="5"/>
      <c r="AE44" s="25"/>
      <c r="AF44" s="25"/>
      <c r="AG44" s="18">
        <v>0</v>
      </c>
      <c r="AH44" s="5"/>
      <c r="AI44" s="5"/>
    </row>
    <row r="45" spans="1:35" x14ac:dyDescent="0.25">
      <c r="A45" s="4">
        <v>37</v>
      </c>
      <c r="B45" s="1" t="s">
        <v>8</v>
      </c>
      <c r="C45" s="5" t="s">
        <v>51</v>
      </c>
      <c r="D45" s="15">
        <v>4980</v>
      </c>
      <c r="E45" s="17">
        <v>44316</v>
      </c>
      <c r="F45" s="17">
        <v>44319</v>
      </c>
      <c r="G45" s="18">
        <v>186741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18">
        <f t="shared" si="0"/>
        <v>186741</v>
      </c>
      <c r="P45" s="15" t="s">
        <v>46</v>
      </c>
      <c r="Q45" s="18">
        <v>18996769</v>
      </c>
      <c r="R45" s="18">
        <v>0</v>
      </c>
      <c r="S45" s="18"/>
      <c r="T45" s="5"/>
      <c r="U45" s="18">
        <v>0</v>
      </c>
      <c r="V45" s="15"/>
      <c r="W45" s="17"/>
      <c r="X45" s="18"/>
      <c r="Y45" s="17"/>
      <c r="Z45" s="18"/>
      <c r="AA45" s="5"/>
      <c r="AB45" s="18"/>
      <c r="AC45" s="18"/>
      <c r="AD45" s="5"/>
      <c r="AE45" s="25"/>
      <c r="AF45" s="25"/>
      <c r="AG45" s="18">
        <v>186741</v>
      </c>
      <c r="AH45" s="5"/>
      <c r="AI45" s="5"/>
    </row>
    <row r="46" spans="1:35" x14ac:dyDescent="0.25">
      <c r="A46" s="4">
        <v>38</v>
      </c>
      <c r="B46" s="1" t="s">
        <v>8</v>
      </c>
      <c r="C46" s="5" t="s">
        <v>51</v>
      </c>
      <c r="D46" s="15">
        <v>5716</v>
      </c>
      <c r="E46" s="17">
        <v>44346</v>
      </c>
      <c r="F46" s="17">
        <v>44348</v>
      </c>
      <c r="G46" s="18">
        <v>63242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18">
        <f t="shared" si="0"/>
        <v>63242</v>
      </c>
      <c r="P46" s="15" t="s">
        <v>47</v>
      </c>
      <c r="Q46" s="18">
        <v>20085682</v>
      </c>
      <c r="R46" s="18">
        <v>0</v>
      </c>
      <c r="S46" s="18"/>
      <c r="T46" s="5"/>
      <c r="U46" s="18">
        <v>0</v>
      </c>
      <c r="V46" s="15"/>
      <c r="W46" s="17"/>
      <c r="X46" s="18"/>
      <c r="Y46" s="17"/>
      <c r="Z46" s="18"/>
      <c r="AA46" s="5"/>
      <c r="AB46" s="18"/>
      <c r="AC46" s="18"/>
      <c r="AD46" s="5"/>
      <c r="AE46" s="25"/>
      <c r="AF46" s="25"/>
      <c r="AG46" s="18">
        <v>63242</v>
      </c>
      <c r="AH46" s="5"/>
      <c r="AI46" s="5"/>
    </row>
    <row r="47" spans="1:35" x14ac:dyDescent="0.25">
      <c r="A47" s="4">
        <v>39</v>
      </c>
      <c r="B47" s="1" t="s">
        <v>8</v>
      </c>
      <c r="C47" s="5" t="s">
        <v>51</v>
      </c>
      <c r="D47" s="15">
        <v>6451</v>
      </c>
      <c r="E47" s="17">
        <v>44377</v>
      </c>
      <c r="F47" s="17">
        <v>44380</v>
      </c>
      <c r="G47" s="18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18">
        <f t="shared" si="0"/>
        <v>0</v>
      </c>
      <c r="P47" s="15">
        <v>0</v>
      </c>
      <c r="Q47" s="18">
        <v>0</v>
      </c>
      <c r="R47" s="18">
        <v>0</v>
      </c>
      <c r="S47" s="18"/>
      <c r="T47" s="5"/>
      <c r="U47" s="18">
        <v>0</v>
      </c>
      <c r="V47" s="15"/>
      <c r="W47" s="17"/>
      <c r="X47" s="18"/>
      <c r="Y47" s="17"/>
      <c r="Z47" s="18"/>
      <c r="AA47" s="5"/>
      <c r="AB47" s="18"/>
      <c r="AC47" s="18"/>
      <c r="AD47" s="5"/>
      <c r="AE47" s="25"/>
      <c r="AF47" s="25"/>
      <c r="AG47" s="18">
        <v>0</v>
      </c>
      <c r="AH47" s="5"/>
      <c r="AI47" s="5"/>
    </row>
    <row r="48" spans="1:35" x14ac:dyDescent="0.25">
      <c r="A48" s="4">
        <v>40</v>
      </c>
      <c r="B48" s="1" t="s">
        <v>8</v>
      </c>
      <c r="C48" s="5" t="s">
        <v>51</v>
      </c>
      <c r="D48" s="15">
        <v>7077</v>
      </c>
      <c r="E48" s="17">
        <v>44408</v>
      </c>
      <c r="F48" s="17">
        <v>44410</v>
      </c>
      <c r="G48" s="18">
        <v>82888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18">
        <f t="shared" si="0"/>
        <v>82888</v>
      </c>
      <c r="P48" s="15" t="s">
        <v>48</v>
      </c>
      <c r="Q48" s="18">
        <v>19881553</v>
      </c>
      <c r="R48" s="18">
        <v>0</v>
      </c>
      <c r="S48" s="18"/>
      <c r="T48" s="5"/>
      <c r="U48" s="18">
        <v>0</v>
      </c>
      <c r="V48" s="15"/>
      <c r="W48" s="17"/>
      <c r="X48" s="18"/>
      <c r="Y48" s="17"/>
      <c r="Z48" s="18"/>
      <c r="AA48" s="5"/>
      <c r="AB48" s="18"/>
      <c r="AC48" s="18"/>
      <c r="AD48" s="5"/>
      <c r="AE48" s="25"/>
      <c r="AF48" s="25"/>
      <c r="AG48" s="18">
        <v>82888</v>
      </c>
      <c r="AH48" s="5"/>
      <c r="AI48" s="5"/>
    </row>
    <row r="49" spans="1:35" x14ac:dyDescent="0.25">
      <c r="A49" s="4">
        <v>41</v>
      </c>
      <c r="B49" s="1" t="s">
        <v>8</v>
      </c>
      <c r="C49" s="5" t="s">
        <v>51</v>
      </c>
      <c r="D49" s="15">
        <v>7838</v>
      </c>
      <c r="E49" s="17">
        <v>44439</v>
      </c>
      <c r="F49" s="17">
        <v>44442</v>
      </c>
      <c r="G49" s="18">
        <v>1202460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1202460</v>
      </c>
      <c r="O49" s="18">
        <f t="shared" si="0"/>
        <v>0</v>
      </c>
      <c r="P49" s="15" t="s">
        <v>49</v>
      </c>
      <c r="Q49" s="18">
        <v>19765152</v>
      </c>
      <c r="R49" s="18">
        <v>0</v>
      </c>
      <c r="S49" s="18"/>
      <c r="T49" s="5"/>
      <c r="U49" s="18">
        <v>0</v>
      </c>
      <c r="V49" s="15"/>
      <c r="W49" s="17"/>
      <c r="X49" s="18"/>
      <c r="Y49" s="17"/>
      <c r="Z49" s="18"/>
      <c r="AA49" s="5"/>
      <c r="AB49" s="18"/>
      <c r="AC49" s="18"/>
      <c r="AD49" s="5"/>
      <c r="AE49" s="25"/>
      <c r="AF49" s="25"/>
      <c r="AG49" s="18">
        <v>0</v>
      </c>
      <c r="AH49" s="5"/>
      <c r="AI49" s="5"/>
    </row>
    <row r="50" spans="1:35" x14ac:dyDescent="0.25">
      <c r="A50" s="4">
        <v>42</v>
      </c>
      <c r="B50" s="1" t="s">
        <v>8</v>
      </c>
      <c r="C50" s="5" t="s">
        <v>51</v>
      </c>
      <c r="D50" s="15">
        <v>8371</v>
      </c>
      <c r="E50" s="17">
        <v>44469</v>
      </c>
      <c r="F50" s="17">
        <v>44473</v>
      </c>
      <c r="G50" s="18">
        <v>5390736</v>
      </c>
      <c r="H50" s="2">
        <v>0</v>
      </c>
      <c r="I50" s="2">
        <v>5390736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18">
        <f t="shared" si="0"/>
        <v>0</v>
      </c>
      <c r="P50" s="15" t="s">
        <v>50</v>
      </c>
      <c r="Q50" s="18">
        <v>0</v>
      </c>
      <c r="R50" s="18">
        <v>0</v>
      </c>
      <c r="S50" s="18"/>
      <c r="T50" s="5"/>
      <c r="U50" s="18">
        <v>0</v>
      </c>
      <c r="V50" s="15"/>
      <c r="W50" s="17"/>
      <c r="X50" s="18"/>
      <c r="Y50" s="17"/>
      <c r="Z50" s="18"/>
      <c r="AA50" s="5"/>
      <c r="AB50" s="18"/>
      <c r="AC50" s="18"/>
      <c r="AD50" s="5"/>
      <c r="AE50" s="25"/>
      <c r="AF50" s="25"/>
      <c r="AG50" s="18">
        <v>0</v>
      </c>
      <c r="AH50" s="5"/>
      <c r="AI50" s="5"/>
    </row>
    <row r="51" spans="1:35" x14ac:dyDescent="0.25">
      <c r="G51" s="26">
        <f>SUM(G9:G50)</f>
        <v>50703996</v>
      </c>
      <c r="H51" s="26">
        <f t="shared" ref="H51:M51" si="1">SUM(H9:H50)</f>
        <v>0</v>
      </c>
      <c r="I51" s="26">
        <f>SUM(I9:I50)</f>
        <v>30301362</v>
      </c>
      <c r="J51" s="26">
        <f t="shared" si="1"/>
        <v>0</v>
      </c>
      <c r="K51" s="26">
        <f t="shared" si="1"/>
        <v>0</v>
      </c>
      <c r="L51" s="26">
        <f t="shared" si="1"/>
        <v>0</v>
      </c>
      <c r="M51" s="26">
        <f t="shared" si="1"/>
        <v>0</v>
      </c>
      <c r="N51" s="26">
        <f>SUM(N9:N50)</f>
        <v>1202460</v>
      </c>
      <c r="O51" s="26"/>
      <c r="P51" s="26"/>
      <c r="Q51" s="26"/>
      <c r="R51" s="26">
        <f t="shared" ref="R51:AF51" si="2">SUM(R9:R50)</f>
        <v>0</v>
      </c>
      <c r="S51" s="26">
        <f t="shared" si="2"/>
        <v>0</v>
      </c>
      <c r="T51" s="26">
        <f t="shared" si="2"/>
        <v>0</v>
      </c>
      <c r="U51" s="26">
        <f t="shared" si="2"/>
        <v>0</v>
      </c>
      <c r="V51" s="26">
        <f t="shared" si="2"/>
        <v>0</v>
      </c>
      <c r="W51" s="26">
        <f t="shared" si="2"/>
        <v>0</v>
      </c>
      <c r="X51" s="26">
        <f t="shared" si="2"/>
        <v>0</v>
      </c>
      <c r="Y51" s="26">
        <f t="shared" si="2"/>
        <v>0</v>
      </c>
      <c r="Z51" s="26">
        <f t="shared" si="2"/>
        <v>0</v>
      </c>
      <c r="AA51" s="26">
        <f t="shared" si="2"/>
        <v>0</v>
      </c>
      <c r="AB51" s="26">
        <f t="shared" si="2"/>
        <v>0</v>
      </c>
      <c r="AC51" s="26">
        <f t="shared" si="2"/>
        <v>0</v>
      </c>
      <c r="AD51" s="26">
        <f t="shared" si="2"/>
        <v>0</v>
      </c>
      <c r="AE51" s="26">
        <f t="shared" si="2"/>
        <v>0</v>
      </c>
      <c r="AF51" s="26">
        <f t="shared" si="2"/>
        <v>0</v>
      </c>
      <c r="AG51" s="24">
        <f>SUM(AG9:AG50)</f>
        <v>332871</v>
      </c>
    </row>
    <row r="52" spans="1:35" x14ac:dyDescent="0.25">
      <c r="M52" s="26"/>
      <c r="N52" s="26"/>
      <c r="O52" s="26"/>
      <c r="AG52" s="22"/>
    </row>
    <row r="53" spans="1:35" x14ac:dyDescent="0.25">
      <c r="I53" s="26"/>
      <c r="J53" s="26"/>
      <c r="AG53" s="21"/>
    </row>
    <row r="54" spans="1:35" x14ac:dyDescent="0.25">
      <c r="I54" s="26"/>
      <c r="M54" s="26"/>
      <c r="N54" s="26"/>
    </row>
    <row r="55" spans="1:35" x14ac:dyDescent="0.25">
      <c r="M55" s="26"/>
      <c r="Q55" s="26"/>
    </row>
    <row r="56" spans="1:35" x14ac:dyDescent="0.25">
      <c r="I56" s="26"/>
    </row>
    <row r="59" spans="1:35" x14ac:dyDescent="0.25">
      <c r="I59" s="26"/>
    </row>
    <row r="60" spans="1:35" x14ac:dyDescent="0.25">
      <c r="I60" s="26"/>
    </row>
  </sheetData>
  <autoFilter ref="A8:AI51"/>
  <mergeCells count="2">
    <mergeCell ref="P7:AG7"/>
    <mergeCell ref="A7:O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C41897280C4946BAB3CED159F67E33" ma:contentTypeVersion="13" ma:contentTypeDescription="Create a new document." ma:contentTypeScope="" ma:versionID="08d2a05bc094ef2836950c83862cf12f">
  <xsd:schema xmlns:xsd="http://www.w3.org/2001/XMLSchema" xmlns:xs="http://www.w3.org/2001/XMLSchema" xmlns:p="http://schemas.microsoft.com/office/2006/metadata/properties" xmlns:ns3="ef591a76-c322-4873-a52f-49aa930d9a96" xmlns:ns4="76591807-e536-423b-875f-cafea4b6b509" targetNamespace="http://schemas.microsoft.com/office/2006/metadata/properties" ma:root="true" ma:fieldsID="740f9fe212de6552000668359206c8eb" ns3:_="" ns4:_="">
    <xsd:import namespace="ef591a76-c322-4873-a52f-49aa930d9a96"/>
    <xsd:import namespace="76591807-e536-423b-875f-cafea4b6b5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91a76-c322-4873-a52f-49aa930d9a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91807-e536-423b-875f-cafea4b6b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065EF4-CB9B-4745-B98B-CE8DA5C8C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91a76-c322-4873-a52f-49aa930d9a96"/>
    <ds:schemaRef ds:uri="76591807-e536-423b-875f-cafea4b6b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documentManagement/types"/>
    <ds:schemaRef ds:uri="http://www.w3.org/XML/1998/namespace"/>
    <ds:schemaRef ds:uri="ef591a76-c322-4873-a52f-49aa930d9a96"/>
    <ds:schemaRef ds:uri="http://purl.org/dc/terms/"/>
    <ds:schemaRef ds:uri="76591807-e536-423b-875f-cafea4b6b50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2022-01-17T14:09:48Z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0x0101000DC41897280C4946BAB3CED159F67E33</vt:lpwstr>
  </property>
  <property fmtid="{D5CDD505-2E9C-101B-9397-08002B2CF9AE}" pid="3" name="_dlc_DocIdItemGuid">
    <vt:lpwstr>3b58e57b-dc40-48bc-80aa-44a656b932ed</vt:lpwstr>
  </property>
</Properties>
</file>