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XL4502LMR\Liquidacion de Contratos\Conciliaciones Cartera\Circular 011\Actualizacion Carteras\AIFT010 NUEVOS\"/>
    </mc:Choice>
  </mc:AlternateContent>
  <xr:revisionPtr revIDLastSave="0" documentId="13_ncr:1_{049F805A-353F-4AB4-B64C-586B21AE8E1A}" xr6:coauthVersionLast="47" xr6:coauthVersionMax="47" xr10:uidLastSave="{00000000-0000-0000-0000-000000000000}"/>
  <bookViews>
    <workbookView xWindow="-120" yWindow="-120" windowWidth="20730" windowHeight="11160" xr2:uid="{0C838002-A521-4F05-9C3D-EAA7AB0682CE}"/>
  </bookViews>
  <sheets>
    <sheet name="AIFT010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" l="1"/>
  <c r="B3" i="1"/>
  <c r="B2" i="1"/>
  <c r="B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3359DED1-986D-4587-8375-65A036CEFDC7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2026302B-5B93-4933-AF06-E2E73938CBE2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<sst xmlns="http://schemas.openxmlformats.org/spreadsheetml/2006/main" count="717" uniqueCount="208">
  <si>
    <t>FORMATO AIFT010 - Conciliación Cartera ERP – EBP</t>
  </si>
  <si>
    <t>EPS: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</si>
  <si>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</si>
  <si>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</si>
  <si>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</si>
  <si>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</si>
  <si>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</si>
  <si>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</si>
  <si>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</si>
  <si>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</si>
  <si>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</si>
  <si>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</si>
  <si>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</si>
  <si>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</si>
  <si>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</si>
  <si>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</si>
  <si>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</si>
  <si>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</si>
  <si>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</si>
  <si>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</si>
  <si>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</si>
  <si>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</si>
  <si>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</si>
  <si>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</si>
  <si>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</si>
  <si>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</si>
  <si>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</si>
  <si>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</si>
  <si>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</si>
  <si>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</si>
  <si>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</si>
  <si>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</si>
  <si>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</si>
  <si>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</si>
  <si>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</si>
  <si>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</si>
  <si>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</si>
  <si>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</si>
  <si>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</si>
  <si>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</si>
  <si>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</si>
  <si>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</si>
  <si>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EVENTO</t>
  </si>
  <si>
    <t/>
  </si>
  <si>
    <t>4001392568</t>
  </si>
  <si>
    <t>4001392612</t>
  </si>
  <si>
    <t>4001392626</t>
  </si>
  <si>
    <t>4001392637</t>
  </si>
  <si>
    <t>4001397104</t>
  </si>
  <si>
    <t>4001399536</t>
  </si>
  <si>
    <t>4001340847</t>
  </si>
  <si>
    <t>4001342696</t>
  </si>
  <si>
    <t>4001344245</t>
  </si>
  <si>
    <t>4001376977</t>
  </si>
  <si>
    <t>4001407430</t>
  </si>
  <si>
    <t>4001406029</t>
  </si>
  <si>
    <t>4001385667</t>
  </si>
  <si>
    <t>4001417623</t>
  </si>
  <si>
    <t>4001427401</t>
  </si>
  <si>
    <t>4001505189</t>
  </si>
  <si>
    <t>4001539180</t>
  </si>
  <si>
    <t>GL-689251639744</t>
  </si>
  <si>
    <t xml:space="preserve"> </t>
  </si>
  <si>
    <t>4001551360</t>
  </si>
  <si>
    <t>4001568847</t>
  </si>
  <si>
    <t>4001590519</t>
  </si>
  <si>
    <t>GL-689251637526</t>
  </si>
  <si>
    <t>VS</t>
  </si>
  <si>
    <t>41795</t>
  </si>
  <si>
    <t>VS41795</t>
  </si>
  <si>
    <t>GL-689251636666</t>
  </si>
  <si>
    <t>68116</t>
  </si>
  <si>
    <t>124214</t>
  </si>
  <si>
    <t>VS124214</t>
  </si>
  <si>
    <t>108454</t>
  </si>
  <si>
    <t>121812</t>
  </si>
  <si>
    <t>93980</t>
  </si>
  <si>
    <t>133718</t>
  </si>
  <si>
    <t>87458</t>
  </si>
  <si>
    <t>91212</t>
  </si>
  <si>
    <t>91213</t>
  </si>
  <si>
    <t>147157</t>
  </si>
  <si>
    <t>151242</t>
  </si>
  <si>
    <t>152933</t>
  </si>
  <si>
    <t>158025</t>
  </si>
  <si>
    <t>170927</t>
  </si>
  <si>
    <t>VS170927</t>
  </si>
  <si>
    <t>10014256</t>
  </si>
  <si>
    <t>VS10014256</t>
  </si>
  <si>
    <t>10011474</t>
  </si>
  <si>
    <t>VS10011474</t>
  </si>
  <si>
    <t>10014563</t>
  </si>
  <si>
    <t>VS10014563</t>
  </si>
  <si>
    <t>10037598</t>
  </si>
  <si>
    <t>VS10037598</t>
  </si>
  <si>
    <t>10036853</t>
  </si>
  <si>
    <t>VS10036853</t>
  </si>
  <si>
    <t>GL-689251638084</t>
  </si>
  <si>
    <t>10037072</t>
  </si>
  <si>
    <t>VS10037072</t>
  </si>
  <si>
    <t>GL-689251638085</t>
  </si>
  <si>
    <t>68117</t>
  </si>
  <si>
    <t>VS68117</t>
  </si>
  <si>
    <t>10054895</t>
  </si>
  <si>
    <t>VS10054895</t>
  </si>
  <si>
    <t>10058021</t>
  </si>
  <si>
    <t>VS10058021</t>
  </si>
  <si>
    <t>GL-689251638337</t>
  </si>
  <si>
    <t>10061696</t>
  </si>
  <si>
    <t>VS10061696</t>
  </si>
  <si>
    <t>10061703</t>
  </si>
  <si>
    <t>VS10061703</t>
  </si>
  <si>
    <t>10070618</t>
  </si>
  <si>
    <t>VS10070618</t>
  </si>
  <si>
    <t>10053839</t>
  </si>
  <si>
    <t>10065157</t>
  </si>
  <si>
    <t>10066354</t>
  </si>
  <si>
    <t>10067224</t>
  </si>
  <si>
    <t>10069082</t>
  </si>
  <si>
    <t>10078312</t>
  </si>
  <si>
    <t>VS10078312</t>
  </si>
  <si>
    <t>10079325</t>
  </si>
  <si>
    <t>VS10079325</t>
  </si>
  <si>
    <t>GL-689251638777</t>
  </si>
  <si>
    <t>10079736</t>
  </si>
  <si>
    <t>VS10079736</t>
  </si>
  <si>
    <t>GL-689251638778</t>
  </si>
  <si>
    <t>10079886</t>
  </si>
  <si>
    <t>VS10079886</t>
  </si>
  <si>
    <t>GL-6821733107053</t>
  </si>
  <si>
    <t>10080505</t>
  </si>
  <si>
    <t>VS10080505</t>
  </si>
  <si>
    <t>10080507</t>
  </si>
  <si>
    <t>VS10080507</t>
  </si>
  <si>
    <t>10080508</t>
  </si>
  <si>
    <t>10080941</t>
  </si>
  <si>
    <t>VS10080941</t>
  </si>
  <si>
    <t>10081743</t>
  </si>
  <si>
    <t>VS10081743</t>
  </si>
  <si>
    <t>GL-689251638780</t>
  </si>
  <si>
    <t>10082957</t>
  </si>
  <si>
    <t>VS10082957</t>
  </si>
  <si>
    <t>10082962</t>
  </si>
  <si>
    <t>VS10082962</t>
  </si>
  <si>
    <t>10084699</t>
  </si>
  <si>
    <t>VS10084699</t>
  </si>
  <si>
    <t>10084707</t>
  </si>
  <si>
    <t>VS10084707</t>
  </si>
  <si>
    <t>10080317</t>
  </si>
  <si>
    <t>VS10080317</t>
  </si>
  <si>
    <t>10079326</t>
  </si>
  <si>
    <t>10086174</t>
  </si>
  <si>
    <t>VS10086174</t>
  </si>
  <si>
    <t>GL-689251638785</t>
  </si>
  <si>
    <t>10089142</t>
  </si>
  <si>
    <t>VS10089142</t>
  </si>
  <si>
    <t>GL-689251638786</t>
  </si>
  <si>
    <t>10088112</t>
  </si>
  <si>
    <t>VS10088112</t>
  </si>
  <si>
    <t>10088473</t>
  </si>
  <si>
    <t>VS10088473</t>
  </si>
  <si>
    <t>GL-6892338395199</t>
  </si>
  <si>
    <t>10040719</t>
  </si>
  <si>
    <t>VS10040719</t>
  </si>
  <si>
    <t>GL-6821733107363</t>
  </si>
  <si>
    <t>10081204</t>
  </si>
  <si>
    <t>VS10081204</t>
  </si>
  <si>
    <t>10081208</t>
  </si>
  <si>
    <t>VS10081208</t>
  </si>
  <si>
    <t>10081212</t>
  </si>
  <si>
    <t>10081216</t>
  </si>
  <si>
    <t>VS10081216</t>
  </si>
  <si>
    <t>10081226</t>
  </si>
  <si>
    <t>VS10081226</t>
  </si>
  <si>
    <t>10081228</t>
  </si>
  <si>
    <t>VS10081228</t>
  </si>
  <si>
    <t>10081848</t>
  </si>
  <si>
    <t>VS10081848</t>
  </si>
  <si>
    <t>10086767</t>
  </si>
  <si>
    <t>VS10086767</t>
  </si>
  <si>
    <t>10087236</t>
  </si>
  <si>
    <t>VS10087236</t>
  </si>
  <si>
    <t>10087157</t>
  </si>
  <si>
    <t>VS10087157</t>
  </si>
  <si>
    <t>10081469</t>
  </si>
  <si>
    <t>VS10081469</t>
  </si>
  <si>
    <t>GL-6821733108006</t>
  </si>
  <si>
    <t>10082731</t>
  </si>
  <si>
    <t>VS10082731</t>
  </si>
  <si>
    <t>GL-689251638802</t>
  </si>
  <si>
    <t>10082767</t>
  </si>
  <si>
    <t>VS10082767</t>
  </si>
  <si>
    <t>10085887</t>
  </si>
  <si>
    <t>VS10085887</t>
  </si>
  <si>
    <t>GL-689251638804</t>
  </si>
  <si>
    <t>10089999</t>
  </si>
  <si>
    <t>10082766</t>
  </si>
  <si>
    <t>VS10082766</t>
  </si>
  <si>
    <t>GL-6821733108026</t>
  </si>
  <si>
    <t>10086901</t>
  </si>
  <si>
    <t>VS10086901</t>
  </si>
  <si>
    <t>10087945</t>
  </si>
  <si>
    <t>VS10087945</t>
  </si>
  <si>
    <t>10089822</t>
  </si>
  <si>
    <t>VS10089822</t>
  </si>
  <si>
    <t>10090076</t>
  </si>
  <si>
    <t>VS10090076</t>
  </si>
  <si>
    <t>Saldo conciliado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</si>
</sst>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\ _€_-;\-* #,##0\ _€_-;_-* &quot;-&quot;??\ _€_-;_-@_-"/>
    <numFmt numFmtId="165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164" fontId="0" fillId="0" borderId="0" xfId="0" applyNumberFormat="1"/>
    <xf numFmtId="14" fontId="0" fillId="0" borderId="0" xfId="0" applyNumberFormat="1"/>
    <xf numFmtId="0" fontId="4" fillId="2" borderId="4" xfId="2" applyFont="1" applyFill="1" applyBorder="1" applyAlignment="1">
      <alignment horizontal="center" vertical="center" wrapText="1"/>
    </xf>
    <xf numFmtId="3" fontId="4" fillId="2" borderId="4" xfId="3" applyNumberFormat="1" applyFont="1" applyFill="1" applyBorder="1" applyAlignment="1" applyProtection="1">
      <alignment horizontal="center" vertical="center" wrapText="1"/>
    </xf>
    <xf numFmtId="14" fontId="4" fillId="2" borderId="4" xfId="2" applyNumberFormat="1" applyFont="1" applyFill="1" applyBorder="1" applyAlignment="1">
      <alignment horizontal="center" vertical="center" wrapText="1"/>
    </xf>
    <xf numFmtId="3" fontId="4" fillId="2" borderId="4" xfId="2" applyNumberFormat="1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3" fontId="4" fillId="3" borderId="4" xfId="2" applyNumberFormat="1" applyFont="1" applyFill="1" applyBorder="1" applyAlignment="1">
      <alignment horizontal="center" vertical="center" wrapText="1"/>
    </xf>
    <xf numFmtId="3" fontId="4" fillId="3" borderId="4" xfId="3" applyNumberFormat="1" applyFont="1" applyFill="1" applyBorder="1" applyAlignment="1" applyProtection="1">
      <alignment horizontal="center" vertical="center" wrapText="1"/>
    </xf>
    <xf numFmtId="165" fontId="4" fillId="3" borderId="4" xfId="3" applyFont="1" applyFill="1" applyBorder="1" applyAlignment="1" applyProtection="1">
      <alignment horizontal="center" vertical="center" wrapText="1"/>
    </xf>
    <xf numFmtId="165" fontId="4" fillId="0" borderId="5" xfId="3" applyFont="1" applyFill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14" fontId="5" fillId="0" borderId="4" xfId="0" applyNumberFormat="1" applyFont="1" applyBorder="1" applyAlignment="1">
      <alignment horizontal="center"/>
    </xf>
    <xf numFmtId="164" fontId="5" fillId="0" borderId="4" xfId="1" applyNumberFormat="1" applyFont="1" applyBorder="1" applyProtection="1"/>
    <xf numFmtId="164" fontId="5" fillId="0" borderId="4" xfId="1" applyNumberFormat="1" applyFont="1" applyFill="1" applyBorder="1" applyProtection="1"/>
    <xf numFmtId="3" fontId="5" fillId="0" borderId="4" xfId="3" applyNumberFormat="1" applyFont="1" applyFill="1" applyBorder="1" applyProtection="1"/>
    <xf numFmtId="0" fontId="5" fillId="0" borderId="4" xfId="1" applyNumberFormat="1" applyFont="1" applyBorder="1" applyProtection="1"/>
    <xf numFmtId="3" fontId="5" fillId="0" borderId="4" xfId="0" applyNumberFormat="1" applyFont="1" applyBorder="1"/>
    <xf numFmtId="3" fontId="5" fillId="0" borderId="4" xfId="0" applyNumberFormat="1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0" fontId="0" fillId="0" borderId="4" xfId="0" applyBorder="1"/>
    <xf numFmtId="164" fontId="0" fillId="0" borderId="0" xfId="1" applyNumberFormat="1" applyFont="1" applyProtection="1"/>
    <xf numFmtId="164" fontId="0" fillId="4" borderId="0" xfId="0" applyNumberFormat="1" applyFill="1"/>
    <xf numFmtId="164" fontId="0" fillId="5" borderId="0" xfId="0" applyNumberFormat="1" applyFill="1"/>
    <xf numFmtId="164" fontId="5" fillId="0" borderId="5" xfId="1" applyNumberFormat="1" applyFont="1" applyFill="1" applyBorder="1" applyProtection="1"/>
    <xf numFmtId="164" fontId="0" fillId="6" borderId="0" xfId="0" applyNumberFormat="1" applyFill="1"/>
    <xf numFmtId="164" fontId="5" fillId="0" borderId="0" xfId="1" applyNumberFormat="1" applyFont="1" applyFill="1" applyBorder="1" applyProtection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4">
    <cellStyle name="Millares" xfId="1" builtinId="3"/>
    <cellStyle name="Millares 2" xfId="3" xr:uid="{8B771216-AAE5-4297-AA59-2F60419FD06A}"/>
    <cellStyle name="Normal" xfId="0" builtinId="0"/>
    <cellStyle name="Normal 2 2" xfId="2" xr:uid="{BB13E550-1746-43B4-9F4B-7DE87C381C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ciliaciones%20Cartera/Circular%20011/Actualizacion%20Carteras/Actualizadas/Conciliacion%20Foscal%20%20Circular%20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AIFT010"/>
    </sheetNames>
    <sheetDataSet>
      <sheetData sheetId="0">
        <row r="1">
          <cell r="J1" t="str">
            <v>COOSALUD EPS S.A., SUCURSAL SANTANDER</v>
          </cell>
        </row>
        <row r="2">
          <cell r="J2" t="str">
            <v xml:space="preserve"> FUNDACION OFTALMOLOGICA DE SANTANDER</v>
          </cell>
        </row>
        <row r="5">
          <cell r="J5">
            <v>44386</v>
          </cell>
        </row>
        <row r="6">
          <cell r="J6">
            <v>44377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2CF51-F963-487F-A289-B1807DB1A448}">
  <dimension ref="A1:AL6002"/>
  <sheetViews>
    <sheetView tabSelected="1" topLeftCell="V85" workbookViewId="0">
      <selection activeCell="AG101" sqref="AG101"/>
    </sheetView>
  </sheetViews>
  <sheetFormatPr baseColWidth="10" defaultColWidth="0" defaultRowHeight="15" zeroHeight="1" x14ac:dyDescent="0.25"/>
  <cols>
    <col min="1" max="1" width="7.28515625" customWidth="1"/>
    <col min="2" max="2" width="14.7109375" customWidth="1"/>
    <col min="3" max="3" width="13.5703125" bestFit="1" customWidth="1"/>
    <col min="4" max="4" width="11.42578125" customWidth="1"/>
    <col min="5" max="6" width="16.140625" bestFit="1" customWidth="1"/>
    <col min="7" max="7" width="16.7109375" bestFit="1" customWidth="1"/>
    <col min="8" max="8" width="12.28515625" customWidth="1"/>
    <col min="9" max="9" width="11.42578125" customWidth="1"/>
    <col min="10" max="13" width="14.140625" customWidth="1"/>
    <col min="14" max="14" width="17.28515625" bestFit="1" customWidth="1"/>
    <col min="15" max="15" width="15.140625" bestFit="1" customWidth="1"/>
    <col min="16" max="16" width="13.28515625" bestFit="1" customWidth="1"/>
    <col min="17" max="17" width="14.7109375" customWidth="1"/>
    <col min="18" max="18" width="13" bestFit="1" customWidth="1"/>
    <col min="19" max="19" width="12.42578125" customWidth="1"/>
    <col min="20" max="20" width="14.5703125" customWidth="1"/>
    <col min="21" max="21" width="13.28515625" bestFit="1" customWidth="1"/>
    <col min="22" max="22" width="17.5703125" customWidth="1"/>
    <col min="23" max="23" width="11.42578125" customWidth="1"/>
    <col min="24" max="24" width="12.85546875" customWidth="1"/>
    <col min="25" max="25" width="13" bestFit="1" customWidth="1"/>
    <col min="26" max="26" width="13.42578125" customWidth="1"/>
    <col min="27" max="27" width="11.42578125" customWidth="1"/>
    <col min="28" max="28" width="13.42578125" customWidth="1"/>
    <col min="29" max="29" width="13.85546875" customWidth="1"/>
    <col min="30" max="30" width="12.42578125" customWidth="1"/>
    <col min="31" max="31" width="12.85546875" customWidth="1"/>
    <col min="32" max="32" width="15.28515625" bestFit="1" customWidth="1"/>
    <col min="33" max="33" width="15.140625" customWidth="1"/>
    <col min="34" max="34" width="13.140625" customWidth="1"/>
    <col min="35" max="35" width="19.5703125" customWidth="1"/>
    <col min="36" max="36" width="6.5703125" customWidth="1"/>
    <col min="37" max="38" width="0" hidden="1" customWidth="1"/>
    <col min="39" max="16384" width="11.42578125" hidden="1"/>
  </cols>
  <sheetData>
    <row r="1" spans="1:36" x14ac:dyDescent="0.25">
      <c r="A1" s="1" t="s">
        <v>0</v>
      </c>
    </row>
    <row r="2" spans="1:36" x14ac:dyDescent="0.25">
      <c r="A2" s="1" t="s">
        <v>1</v>
      </c>
      <c r="B2" t="str">
        <f>LEFT('[1]Acta Nacional'!J1,17)</f>
        <v>COOSALUD EPS S.A.</v>
      </c>
      <c r="AG2" s="2"/>
    </row>
    <row r="3" spans="1:36" x14ac:dyDescent="0.25">
      <c r="A3" s="1" t="s">
        <v>2</v>
      </c>
      <c r="B3" t="str">
        <f>+'[1]Acta Nacional'!J2</f>
        <v xml:space="preserve"> FUNDACION OFTALMOLOGICA DE SANTANDER</v>
      </c>
    </row>
    <row r="4" spans="1:36" x14ac:dyDescent="0.25">
      <c r="A4" s="1" t="s">
        <v>3</v>
      </c>
      <c r="B4" s="3">
        <f>+'[1]Acta Nacional'!J6</f>
        <v>44377</v>
      </c>
    </row>
    <row r="5" spans="1:36" x14ac:dyDescent="0.25">
      <c r="A5" s="1" t="s">
        <v>4</v>
      </c>
      <c r="B5" s="3">
        <f>+'[1]Acta Nacional'!J5</f>
        <v>44386</v>
      </c>
    </row>
    <row r="6" spans="1:36" ht="15.75" thickBot="1" x14ac:dyDescent="0.3"/>
    <row r="7" spans="1:36" ht="15.75" customHeight="1" x14ac:dyDescent="0.25">
      <c r="A7" s="31" t="s">
        <v>5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3"/>
      <c r="P7" s="34" t="s">
        <v>6</v>
      </c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6"/>
    </row>
    <row r="8" spans="1:36" ht="56.25" x14ac:dyDescent="0.25">
      <c r="A8" s="4" t="s">
        <v>7</v>
      </c>
      <c r="B8" s="5" t="s">
        <v>8</v>
      </c>
      <c r="C8" s="4" t="s">
        <v>9</v>
      </c>
      <c r="D8" s="4" t="s">
        <v>10</v>
      </c>
      <c r="E8" s="6" t="s">
        <v>11</v>
      </c>
      <c r="F8" s="5" t="s">
        <v>12</v>
      </c>
      <c r="G8" s="7" t="s">
        <v>13</v>
      </c>
      <c r="H8" s="5" t="s">
        <v>14</v>
      </c>
      <c r="I8" s="5" t="s">
        <v>15</v>
      </c>
      <c r="J8" s="5" t="s">
        <v>16</v>
      </c>
      <c r="K8" s="5" t="s">
        <v>17</v>
      </c>
      <c r="L8" s="5" t="s">
        <v>18</v>
      </c>
      <c r="M8" s="5" t="s">
        <v>19</v>
      </c>
      <c r="N8" s="7" t="s">
        <v>20</v>
      </c>
      <c r="O8" s="7" t="s">
        <v>21</v>
      </c>
      <c r="P8" s="8" t="s">
        <v>22</v>
      </c>
      <c r="Q8" s="9" t="s">
        <v>23</v>
      </c>
      <c r="R8" s="9" t="s">
        <v>24</v>
      </c>
      <c r="S8" s="9" t="s">
        <v>25</v>
      </c>
      <c r="T8" s="10" t="s">
        <v>26</v>
      </c>
      <c r="U8" s="9" t="s">
        <v>27</v>
      </c>
      <c r="V8" s="10" t="s">
        <v>28</v>
      </c>
      <c r="W8" s="10" t="s">
        <v>29</v>
      </c>
      <c r="X8" s="10" t="s">
        <v>30</v>
      </c>
      <c r="Y8" s="9" t="s">
        <v>31</v>
      </c>
      <c r="Z8" s="10" t="s">
        <v>32</v>
      </c>
      <c r="AA8" s="10" t="s">
        <v>33</v>
      </c>
      <c r="AB8" s="10" t="s">
        <v>34</v>
      </c>
      <c r="AC8" s="10" t="s">
        <v>35</v>
      </c>
      <c r="AD8" s="10" t="s">
        <v>36</v>
      </c>
      <c r="AE8" s="10" t="s">
        <v>37</v>
      </c>
      <c r="AF8" s="10" t="s">
        <v>38</v>
      </c>
      <c r="AG8" s="10" t="s">
        <v>39</v>
      </c>
      <c r="AH8" s="10" t="s">
        <v>40</v>
      </c>
      <c r="AI8" s="11" t="s">
        <v>41</v>
      </c>
      <c r="AJ8" s="12"/>
    </row>
    <row r="9" spans="1:36" x14ac:dyDescent="0.25">
      <c r="A9" s="13">
        <v>1</v>
      </c>
      <c r="B9" s="14" t="s">
        <v>42</v>
      </c>
      <c r="C9" s="13" t="s">
        <v>43</v>
      </c>
      <c r="D9" s="13" t="s">
        <v>44</v>
      </c>
      <c r="E9" s="15">
        <v>43041</v>
      </c>
      <c r="F9" s="15" t="s">
        <v>43</v>
      </c>
      <c r="G9" s="16">
        <v>974300</v>
      </c>
      <c r="H9" s="17">
        <v>0</v>
      </c>
      <c r="I9" s="18"/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974300</v>
      </c>
      <c r="P9" s="19" t="s">
        <v>43</v>
      </c>
      <c r="Q9" s="16">
        <v>0</v>
      </c>
      <c r="R9" s="17">
        <v>0</v>
      </c>
      <c r="S9" s="17">
        <v>0</v>
      </c>
      <c r="T9" s="15" t="s">
        <v>43</v>
      </c>
      <c r="U9" s="17">
        <v>0</v>
      </c>
      <c r="V9" s="16">
        <v>0</v>
      </c>
      <c r="W9" s="15" t="s">
        <v>43</v>
      </c>
      <c r="X9" s="17">
        <v>0</v>
      </c>
      <c r="Y9" s="15" t="s">
        <v>43</v>
      </c>
      <c r="Z9" s="17">
        <v>0</v>
      </c>
      <c r="AA9" s="18"/>
      <c r="AB9" s="17">
        <v>0</v>
      </c>
      <c r="AC9" s="17">
        <v>0</v>
      </c>
      <c r="AD9" s="20"/>
      <c r="AE9" s="16">
        <v>0</v>
      </c>
      <c r="AF9" s="16">
        <v>0</v>
      </c>
      <c r="AG9" s="16">
        <v>0</v>
      </c>
      <c r="AH9" s="21"/>
      <c r="AI9" s="22"/>
      <c r="AJ9" s="23"/>
    </row>
    <row r="10" spans="1:36" x14ac:dyDescent="0.25">
      <c r="A10" s="13">
        <v>2</v>
      </c>
      <c r="B10" s="14" t="s">
        <v>42</v>
      </c>
      <c r="C10" s="13" t="s">
        <v>43</v>
      </c>
      <c r="D10" s="13" t="s">
        <v>45</v>
      </c>
      <c r="E10" s="15">
        <v>43041</v>
      </c>
      <c r="F10" s="15" t="s">
        <v>43</v>
      </c>
      <c r="G10" s="16">
        <v>309000</v>
      </c>
      <c r="H10" s="17">
        <v>0</v>
      </c>
      <c r="I10" s="18"/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309000</v>
      </c>
      <c r="P10" s="19" t="s">
        <v>43</v>
      </c>
      <c r="Q10" s="16">
        <v>0</v>
      </c>
      <c r="R10" s="17">
        <v>0</v>
      </c>
      <c r="S10" s="17">
        <v>0</v>
      </c>
      <c r="T10" s="15" t="s">
        <v>43</v>
      </c>
      <c r="U10" s="17">
        <v>0</v>
      </c>
      <c r="V10" s="16">
        <v>0</v>
      </c>
      <c r="W10" s="15" t="s">
        <v>43</v>
      </c>
      <c r="X10" s="17">
        <v>0</v>
      </c>
      <c r="Y10" s="15" t="s">
        <v>43</v>
      </c>
      <c r="Z10" s="17">
        <v>0</v>
      </c>
      <c r="AA10" s="18"/>
      <c r="AB10" s="17">
        <v>0</v>
      </c>
      <c r="AC10" s="17">
        <v>0</v>
      </c>
      <c r="AD10" s="20"/>
      <c r="AE10" s="16">
        <v>0</v>
      </c>
      <c r="AF10" s="16">
        <v>0</v>
      </c>
      <c r="AG10" s="16">
        <v>0</v>
      </c>
      <c r="AH10" s="21"/>
      <c r="AI10" s="22"/>
      <c r="AJ10" s="23"/>
    </row>
    <row r="11" spans="1:36" x14ac:dyDescent="0.25">
      <c r="A11" s="13">
        <v>3</v>
      </c>
      <c r="B11" s="14" t="s">
        <v>42</v>
      </c>
      <c r="C11" s="13" t="s">
        <v>43</v>
      </c>
      <c r="D11" s="13" t="s">
        <v>46</v>
      </c>
      <c r="E11" s="15">
        <v>43041</v>
      </c>
      <c r="F11" s="15" t="s">
        <v>43</v>
      </c>
      <c r="G11" s="16">
        <v>309000</v>
      </c>
      <c r="H11" s="17">
        <v>0</v>
      </c>
      <c r="I11" s="24"/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309000</v>
      </c>
      <c r="P11" s="19" t="s">
        <v>43</v>
      </c>
      <c r="Q11" s="16">
        <v>0</v>
      </c>
      <c r="R11" s="17">
        <v>0</v>
      </c>
      <c r="S11" s="17">
        <v>0</v>
      </c>
      <c r="T11" s="15" t="s">
        <v>43</v>
      </c>
      <c r="U11" s="17">
        <v>0</v>
      </c>
      <c r="V11" s="16">
        <v>0</v>
      </c>
      <c r="W11" s="15" t="s">
        <v>43</v>
      </c>
      <c r="X11" s="17">
        <v>0</v>
      </c>
      <c r="Y11" s="15" t="s">
        <v>43</v>
      </c>
      <c r="Z11" s="17">
        <v>0</v>
      </c>
      <c r="AA11" s="18"/>
      <c r="AB11" s="17">
        <v>0</v>
      </c>
      <c r="AC11" s="17">
        <v>0</v>
      </c>
      <c r="AD11" s="20"/>
      <c r="AE11" s="16">
        <v>0</v>
      </c>
      <c r="AF11" s="16">
        <v>0</v>
      </c>
      <c r="AG11" s="16">
        <v>0</v>
      </c>
      <c r="AH11" s="21"/>
      <c r="AI11" s="22"/>
      <c r="AJ11" s="23"/>
    </row>
    <row r="12" spans="1:36" x14ac:dyDescent="0.25">
      <c r="A12" s="13">
        <v>4</v>
      </c>
      <c r="B12" s="14" t="s">
        <v>42</v>
      </c>
      <c r="C12" s="13" t="s">
        <v>43</v>
      </c>
      <c r="D12" s="13" t="s">
        <v>47</v>
      </c>
      <c r="E12" s="15">
        <v>43041</v>
      </c>
      <c r="F12" s="15" t="s">
        <v>43</v>
      </c>
      <c r="G12" s="16">
        <v>640300</v>
      </c>
      <c r="H12" s="17">
        <v>0</v>
      </c>
      <c r="I12" s="24"/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640300</v>
      </c>
      <c r="P12" s="19" t="s">
        <v>43</v>
      </c>
      <c r="Q12" s="16">
        <v>0</v>
      </c>
      <c r="R12" s="17">
        <v>0</v>
      </c>
      <c r="S12" s="17">
        <v>0</v>
      </c>
      <c r="T12" s="15" t="s">
        <v>43</v>
      </c>
      <c r="U12" s="17">
        <v>0</v>
      </c>
      <c r="V12" s="16">
        <v>0</v>
      </c>
      <c r="W12" s="15" t="s">
        <v>43</v>
      </c>
      <c r="X12" s="17">
        <v>0</v>
      </c>
      <c r="Y12" s="15" t="s">
        <v>43</v>
      </c>
      <c r="Z12" s="17">
        <v>0</v>
      </c>
      <c r="AA12" s="18"/>
      <c r="AB12" s="17">
        <v>0</v>
      </c>
      <c r="AC12" s="17">
        <v>0</v>
      </c>
      <c r="AD12" s="20"/>
      <c r="AE12" s="16">
        <v>0</v>
      </c>
      <c r="AF12" s="16">
        <v>0</v>
      </c>
      <c r="AG12" s="16">
        <v>0</v>
      </c>
      <c r="AH12" s="21"/>
      <c r="AI12" s="22"/>
      <c r="AJ12" s="23"/>
    </row>
    <row r="13" spans="1:36" x14ac:dyDescent="0.25">
      <c r="A13" s="13">
        <v>5</v>
      </c>
      <c r="B13" s="14" t="s">
        <v>42</v>
      </c>
      <c r="C13" s="13" t="s">
        <v>43</v>
      </c>
      <c r="D13" s="13" t="s">
        <v>48</v>
      </c>
      <c r="E13" s="15">
        <v>43041</v>
      </c>
      <c r="F13" s="15" t="s">
        <v>43</v>
      </c>
      <c r="G13" s="16">
        <v>42500</v>
      </c>
      <c r="H13" s="17">
        <v>0</v>
      </c>
      <c r="I13" s="24"/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42500</v>
      </c>
      <c r="P13" s="19" t="s">
        <v>43</v>
      </c>
      <c r="Q13" s="16">
        <v>0</v>
      </c>
      <c r="R13" s="17">
        <v>0</v>
      </c>
      <c r="S13" s="17">
        <v>0</v>
      </c>
      <c r="T13" s="15" t="s">
        <v>43</v>
      </c>
      <c r="U13" s="17">
        <v>0</v>
      </c>
      <c r="V13" s="16">
        <v>0</v>
      </c>
      <c r="W13" s="15" t="s">
        <v>43</v>
      </c>
      <c r="X13" s="17">
        <v>0</v>
      </c>
      <c r="Y13" s="15" t="s">
        <v>43</v>
      </c>
      <c r="Z13" s="17">
        <v>0</v>
      </c>
      <c r="AA13" s="18"/>
      <c r="AB13" s="17">
        <v>0</v>
      </c>
      <c r="AC13" s="17">
        <v>0</v>
      </c>
      <c r="AD13" s="20"/>
      <c r="AE13" s="16">
        <v>0</v>
      </c>
      <c r="AF13" s="16">
        <v>0</v>
      </c>
      <c r="AG13" s="16">
        <v>0</v>
      </c>
      <c r="AH13" s="21"/>
      <c r="AI13" s="22"/>
      <c r="AJ13" s="23"/>
    </row>
    <row r="14" spans="1:36" x14ac:dyDescent="0.25">
      <c r="A14" s="13">
        <v>6</v>
      </c>
      <c r="B14" s="14" t="s">
        <v>42</v>
      </c>
      <c r="C14" s="13" t="s">
        <v>43</v>
      </c>
      <c r="D14" s="13" t="s">
        <v>49</v>
      </c>
      <c r="E14" s="15">
        <v>43041</v>
      </c>
      <c r="F14" s="15" t="s">
        <v>43</v>
      </c>
      <c r="G14" s="16">
        <v>77113</v>
      </c>
      <c r="H14" s="17">
        <v>0</v>
      </c>
      <c r="I14" s="24"/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77113</v>
      </c>
      <c r="P14" s="19" t="s">
        <v>43</v>
      </c>
      <c r="Q14" s="16">
        <v>0</v>
      </c>
      <c r="R14" s="17">
        <v>0</v>
      </c>
      <c r="S14" s="17">
        <v>0</v>
      </c>
      <c r="T14" s="15" t="s">
        <v>43</v>
      </c>
      <c r="U14" s="17">
        <v>0</v>
      </c>
      <c r="V14" s="16">
        <v>0</v>
      </c>
      <c r="W14" s="15" t="s">
        <v>43</v>
      </c>
      <c r="X14" s="17">
        <v>0</v>
      </c>
      <c r="Y14" s="15" t="s">
        <v>43</v>
      </c>
      <c r="Z14" s="17">
        <v>0</v>
      </c>
      <c r="AA14" s="24"/>
      <c r="AB14" s="17">
        <v>0</v>
      </c>
      <c r="AC14" s="17">
        <v>0</v>
      </c>
      <c r="AD14" s="24"/>
      <c r="AE14" s="16">
        <v>0</v>
      </c>
      <c r="AF14" s="16">
        <v>0</v>
      </c>
      <c r="AG14" s="16">
        <v>0</v>
      </c>
      <c r="AH14" s="22"/>
      <c r="AI14" s="22"/>
      <c r="AJ14" s="23"/>
    </row>
    <row r="15" spans="1:36" x14ac:dyDescent="0.25">
      <c r="A15" s="13">
        <v>7</v>
      </c>
      <c r="B15" s="14" t="s">
        <v>42</v>
      </c>
      <c r="C15" s="13" t="s">
        <v>43</v>
      </c>
      <c r="D15" s="13" t="s">
        <v>50</v>
      </c>
      <c r="E15" s="15">
        <v>43041</v>
      </c>
      <c r="F15" s="15" t="s">
        <v>43</v>
      </c>
      <c r="G15" s="16">
        <v>51200</v>
      </c>
      <c r="H15" s="17">
        <v>0</v>
      </c>
      <c r="I15" s="24"/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51200</v>
      </c>
      <c r="P15" s="19" t="s">
        <v>43</v>
      </c>
      <c r="Q15" s="16">
        <v>0</v>
      </c>
      <c r="R15" s="17">
        <v>0</v>
      </c>
      <c r="S15" s="17">
        <v>0</v>
      </c>
      <c r="T15" s="15" t="s">
        <v>43</v>
      </c>
      <c r="U15" s="17">
        <v>0</v>
      </c>
      <c r="V15" s="16">
        <v>0</v>
      </c>
      <c r="W15" s="15" t="s">
        <v>43</v>
      </c>
      <c r="X15" s="17">
        <v>0</v>
      </c>
      <c r="Y15" s="15" t="s">
        <v>43</v>
      </c>
      <c r="Z15" s="17">
        <v>0</v>
      </c>
      <c r="AA15" s="24"/>
      <c r="AB15" s="17">
        <v>0</v>
      </c>
      <c r="AC15" s="17">
        <v>0</v>
      </c>
      <c r="AD15" s="24"/>
      <c r="AE15" s="16">
        <v>0</v>
      </c>
      <c r="AF15" s="16">
        <v>0</v>
      </c>
      <c r="AG15" s="16">
        <v>0</v>
      </c>
      <c r="AH15" s="22"/>
      <c r="AI15" s="22"/>
      <c r="AJ15" s="23"/>
    </row>
    <row r="16" spans="1:36" x14ac:dyDescent="0.25">
      <c r="A16" s="13">
        <v>8</v>
      </c>
      <c r="B16" s="14" t="s">
        <v>42</v>
      </c>
      <c r="C16" s="13" t="s">
        <v>43</v>
      </c>
      <c r="D16" s="13" t="s">
        <v>51</v>
      </c>
      <c r="E16" s="15">
        <v>43041</v>
      </c>
      <c r="F16" s="15" t="s">
        <v>43</v>
      </c>
      <c r="G16" s="16">
        <v>932900</v>
      </c>
      <c r="H16" s="17">
        <v>0</v>
      </c>
      <c r="I16" s="24"/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932900</v>
      </c>
      <c r="P16" s="19" t="s">
        <v>43</v>
      </c>
      <c r="Q16" s="16">
        <v>0</v>
      </c>
      <c r="R16" s="17">
        <v>0</v>
      </c>
      <c r="S16" s="17">
        <v>0</v>
      </c>
      <c r="T16" s="15" t="s">
        <v>43</v>
      </c>
      <c r="U16" s="17">
        <v>0</v>
      </c>
      <c r="V16" s="16">
        <v>0</v>
      </c>
      <c r="W16" s="15" t="s">
        <v>43</v>
      </c>
      <c r="X16" s="17">
        <v>0</v>
      </c>
      <c r="Y16" s="15" t="s">
        <v>43</v>
      </c>
      <c r="Z16" s="17">
        <v>0</v>
      </c>
      <c r="AA16" s="24"/>
      <c r="AB16" s="17">
        <v>0</v>
      </c>
      <c r="AC16" s="17">
        <v>0</v>
      </c>
      <c r="AD16" s="24"/>
      <c r="AE16" s="16">
        <v>0</v>
      </c>
      <c r="AF16" s="16">
        <v>0</v>
      </c>
      <c r="AG16" s="16">
        <v>0</v>
      </c>
      <c r="AH16" s="22"/>
      <c r="AI16" s="22"/>
      <c r="AJ16" s="23"/>
    </row>
    <row r="17" spans="1:36" x14ac:dyDescent="0.25">
      <c r="A17" s="13">
        <v>9</v>
      </c>
      <c r="B17" s="14" t="s">
        <v>42</v>
      </c>
      <c r="C17" s="13" t="s">
        <v>43</v>
      </c>
      <c r="D17" s="13" t="s">
        <v>52</v>
      </c>
      <c r="E17" s="15">
        <v>43041</v>
      </c>
      <c r="F17" s="15" t="s">
        <v>43</v>
      </c>
      <c r="G17" s="16">
        <v>19900</v>
      </c>
      <c r="H17" s="17">
        <v>0</v>
      </c>
      <c r="I17" s="24"/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19900</v>
      </c>
      <c r="P17" s="19" t="s">
        <v>43</v>
      </c>
      <c r="Q17" s="16">
        <v>0</v>
      </c>
      <c r="R17" s="17">
        <v>0</v>
      </c>
      <c r="S17" s="17">
        <v>0</v>
      </c>
      <c r="T17" s="15" t="s">
        <v>43</v>
      </c>
      <c r="U17" s="17">
        <v>0</v>
      </c>
      <c r="V17" s="16">
        <v>0</v>
      </c>
      <c r="W17" s="15" t="s">
        <v>43</v>
      </c>
      <c r="X17" s="17">
        <v>0</v>
      </c>
      <c r="Y17" s="15" t="s">
        <v>43</v>
      </c>
      <c r="Z17" s="17">
        <v>0</v>
      </c>
      <c r="AA17" s="24"/>
      <c r="AB17" s="17">
        <v>0</v>
      </c>
      <c r="AC17" s="17">
        <v>0</v>
      </c>
      <c r="AD17" s="24"/>
      <c r="AE17" s="16">
        <v>0</v>
      </c>
      <c r="AF17" s="16">
        <v>0</v>
      </c>
      <c r="AG17" s="16">
        <v>0</v>
      </c>
      <c r="AH17" s="22"/>
      <c r="AI17" s="22"/>
      <c r="AJ17" s="23"/>
    </row>
    <row r="18" spans="1:36" x14ac:dyDescent="0.25">
      <c r="A18" s="13">
        <v>10</v>
      </c>
      <c r="B18" s="14" t="s">
        <v>42</v>
      </c>
      <c r="C18" s="13" t="s">
        <v>43</v>
      </c>
      <c r="D18" s="13" t="s">
        <v>53</v>
      </c>
      <c r="E18" s="15">
        <v>43041</v>
      </c>
      <c r="F18" s="15" t="s">
        <v>43</v>
      </c>
      <c r="G18" s="16">
        <v>15500</v>
      </c>
      <c r="H18" s="17">
        <v>0</v>
      </c>
      <c r="I18" s="24"/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15500</v>
      </c>
      <c r="P18" s="19" t="s">
        <v>43</v>
      </c>
      <c r="Q18" s="16">
        <v>0</v>
      </c>
      <c r="R18" s="17">
        <v>0</v>
      </c>
      <c r="S18" s="17">
        <v>0</v>
      </c>
      <c r="T18" s="15" t="s">
        <v>43</v>
      </c>
      <c r="U18" s="17">
        <v>0</v>
      </c>
      <c r="V18" s="16">
        <v>0</v>
      </c>
      <c r="W18" s="15" t="s">
        <v>43</v>
      </c>
      <c r="X18" s="17">
        <v>0</v>
      </c>
      <c r="Y18" s="15" t="s">
        <v>43</v>
      </c>
      <c r="Z18" s="17">
        <v>0</v>
      </c>
      <c r="AA18" s="24"/>
      <c r="AB18" s="17">
        <v>0</v>
      </c>
      <c r="AC18" s="17">
        <v>0</v>
      </c>
      <c r="AD18" s="24"/>
      <c r="AE18" s="16">
        <v>0</v>
      </c>
      <c r="AF18" s="16">
        <v>0</v>
      </c>
      <c r="AG18" s="16">
        <v>0</v>
      </c>
      <c r="AH18" s="22"/>
      <c r="AI18" s="22"/>
      <c r="AJ18" s="23"/>
    </row>
    <row r="19" spans="1:36" x14ac:dyDescent="0.25">
      <c r="A19" s="13">
        <v>11</v>
      </c>
      <c r="B19" s="14" t="s">
        <v>42</v>
      </c>
      <c r="C19" s="13" t="s">
        <v>43</v>
      </c>
      <c r="D19" s="13" t="s">
        <v>54</v>
      </c>
      <c r="E19" s="15">
        <v>43041</v>
      </c>
      <c r="F19" s="15" t="s">
        <v>43</v>
      </c>
      <c r="G19" s="16">
        <v>256600</v>
      </c>
      <c r="H19" s="17">
        <v>0</v>
      </c>
      <c r="I19" s="24"/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256600</v>
      </c>
      <c r="P19" s="19" t="s">
        <v>43</v>
      </c>
      <c r="Q19" s="16">
        <v>0</v>
      </c>
      <c r="R19" s="17">
        <v>0</v>
      </c>
      <c r="S19" s="17">
        <v>0</v>
      </c>
      <c r="T19" s="15" t="s">
        <v>43</v>
      </c>
      <c r="U19" s="17">
        <v>0</v>
      </c>
      <c r="V19" s="16">
        <v>0</v>
      </c>
      <c r="W19" s="15" t="s">
        <v>43</v>
      </c>
      <c r="X19" s="17">
        <v>0</v>
      </c>
      <c r="Y19" s="15" t="s">
        <v>43</v>
      </c>
      <c r="Z19" s="17">
        <v>0</v>
      </c>
      <c r="AA19" s="24"/>
      <c r="AB19" s="17">
        <v>0</v>
      </c>
      <c r="AC19" s="17">
        <v>0</v>
      </c>
      <c r="AD19" s="24"/>
      <c r="AE19" s="16">
        <v>0</v>
      </c>
      <c r="AF19" s="16">
        <v>0</v>
      </c>
      <c r="AG19" s="16">
        <v>0</v>
      </c>
      <c r="AH19" s="22"/>
      <c r="AI19" s="22"/>
      <c r="AJ19" s="23"/>
    </row>
    <row r="20" spans="1:36" x14ac:dyDescent="0.25">
      <c r="A20" s="13">
        <v>12</v>
      </c>
      <c r="B20" s="14" t="s">
        <v>42</v>
      </c>
      <c r="C20" s="13" t="s">
        <v>43</v>
      </c>
      <c r="D20" s="13" t="s">
        <v>55</v>
      </c>
      <c r="E20" s="15">
        <v>43041</v>
      </c>
      <c r="F20" s="15" t="s">
        <v>43</v>
      </c>
      <c r="G20" s="16">
        <v>49900</v>
      </c>
      <c r="H20" s="17">
        <v>0</v>
      </c>
      <c r="I20" s="24"/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49900</v>
      </c>
      <c r="P20" s="19" t="s">
        <v>43</v>
      </c>
      <c r="Q20" s="16">
        <v>0</v>
      </c>
      <c r="R20" s="17">
        <v>0</v>
      </c>
      <c r="S20" s="17">
        <v>0</v>
      </c>
      <c r="T20" s="15" t="s">
        <v>43</v>
      </c>
      <c r="U20" s="17">
        <v>0</v>
      </c>
      <c r="V20" s="16">
        <v>0</v>
      </c>
      <c r="W20" s="15" t="s">
        <v>43</v>
      </c>
      <c r="X20" s="17">
        <v>0</v>
      </c>
      <c r="Y20" s="15" t="s">
        <v>43</v>
      </c>
      <c r="Z20" s="17">
        <v>0</v>
      </c>
      <c r="AA20" s="24"/>
      <c r="AB20" s="17">
        <v>0</v>
      </c>
      <c r="AC20" s="17">
        <v>0</v>
      </c>
      <c r="AD20" s="24"/>
      <c r="AE20" s="16">
        <v>0</v>
      </c>
      <c r="AF20" s="16">
        <v>0</v>
      </c>
      <c r="AG20" s="16">
        <v>0</v>
      </c>
      <c r="AH20" s="22"/>
      <c r="AI20" s="22"/>
      <c r="AJ20" s="23"/>
    </row>
    <row r="21" spans="1:36" x14ac:dyDescent="0.25">
      <c r="A21" s="13">
        <v>13</v>
      </c>
      <c r="B21" s="14" t="s">
        <v>42</v>
      </c>
      <c r="C21" s="13" t="s">
        <v>43</v>
      </c>
      <c r="D21" s="13" t="s">
        <v>56</v>
      </c>
      <c r="E21" s="15">
        <v>43041</v>
      </c>
      <c r="F21" s="15" t="s">
        <v>43</v>
      </c>
      <c r="G21" s="16">
        <v>1899500</v>
      </c>
      <c r="H21" s="17">
        <v>0</v>
      </c>
      <c r="I21" s="24"/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1899500</v>
      </c>
      <c r="P21" s="19" t="s">
        <v>43</v>
      </c>
      <c r="Q21" s="16">
        <v>0</v>
      </c>
      <c r="R21" s="17">
        <v>0</v>
      </c>
      <c r="S21" s="17">
        <v>0</v>
      </c>
      <c r="T21" s="15" t="s">
        <v>43</v>
      </c>
      <c r="U21" s="17">
        <v>0</v>
      </c>
      <c r="V21" s="16">
        <v>0</v>
      </c>
      <c r="W21" s="15" t="s">
        <v>43</v>
      </c>
      <c r="X21" s="17">
        <v>0</v>
      </c>
      <c r="Y21" s="15" t="s">
        <v>43</v>
      </c>
      <c r="Z21" s="17">
        <v>0</v>
      </c>
      <c r="AA21" s="24"/>
      <c r="AB21" s="17">
        <v>0</v>
      </c>
      <c r="AC21" s="17">
        <v>0</v>
      </c>
      <c r="AD21" s="24"/>
      <c r="AE21" s="16">
        <v>0</v>
      </c>
      <c r="AF21" s="16">
        <v>0</v>
      </c>
      <c r="AG21" s="16">
        <v>0</v>
      </c>
      <c r="AH21" s="22"/>
      <c r="AI21" s="22"/>
      <c r="AJ21" s="23"/>
    </row>
    <row r="22" spans="1:36" x14ac:dyDescent="0.25">
      <c r="A22" s="13">
        <v>14</v>
      </c>
      <c r="B22" s="14" t="s">
        <v>42</v>
      </c>
      <c r="C22" s="13" t="s">
        <v>43</v>
      </c>
      <c r="D22" s="13" t="s">
        <v>57</v>
      </c>
      <c r="E22" s="15">
        <v>43049</v>
      </c>
      <c r="F22" s="15" t="s">
        <v>43</v>
      </c>
      <c r="G22" s="16">
        <v>321600</v>
      </c>
      <c r="H22" s="17">
        <v>0</v>
      </c>
      <c r="I22" s="24"/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321600</v>
      </c>
      <c r="P22" s="19" t="s">
        <v>43</v>
      </c>
      <c r="Q22" s="16">
        <v>0</v>
      </c>
      <c r="R22" s="17">
        <v>0</v>
      </c>
      <c r="S22" s="17">
        <v>0</v>
      </c>
      <c r="T22" s="15" t="s">
        <v>43</v>
      </c>
      <c r="U22" s="17">
        <v>0</v>
      </c>
      <c r="V22" s="16">
        <v>0</v>
      </c>
      <c r="W22" s="15" t="s">
        <v>43</v>
      </c>
      <c r="X22" s="17">
        <v>0</v>
      </c>
      <c r="Y22" s="15" t="s">
        <v>43</v>
      </c>
      <c r="Z22" s="17">
        <v>0</v>
      </c>
      <c r="AA22" s="24"/>
      <c r="AB22" s="17">
        <v>0</v>
      </c>
      <c r="AC22" s="17">
        <v>0</v>
      </c>
      <c r="AD22" s="24"/>
      <c r="AE22" s="16">
        <v>0</v>
      </c>
      <c r="AF22" s="16">
        <v>0</v>
      </c>
      <c r="AG22" s="16">
        <v>0</v>
      </c>
      <c r="AH22" s="22"/>
      <c r="AI22" s="22"/>
      <c r="AJ22" s="23"/>
    </row>
    <row r="23" spans="1:36" x14ac:dyDescent="0.25">
      <c r="A23" s="13">
        <v>15</v>
      </c>
      <c r="B23" s="14" t="s">
        <v>42</v>
      </c>
      <c r="C23" s="13" t="s">
        <v>43</v>
      </c>
      <c r="D23" s="13" t="s">
        <v>58</v>
      </c>
      <c r="E23" s="15">
        <v>43049</v>
      </c>
      <c r="F23" s="15" t="s">
        <v>43</v>
      </c>
      <c r="G23" s="16">
        <v>551800</v>
      </c>
      <c r="H23" s="17">
        <v>0</v>
      </c>
      <c r="I23" s="24"/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551800</v>
      </c>
      <c r="P23" s="19" t="s">
        <v>43</v>
      </c>
      <c r="Q23" s="16">
        <v>0</v>
      </c>
      <c r="R23" s="17">
        <v>0</v>
      </c>
      <c r="S23" s="17">
        <v>0</v>
      </c>
      <c r="T23" s="15" t="s">
        <v>43</v>
      </c>
      <c r="U23" s="17">
        <v>0</v>
      </c>
      <c r="V23" s="16">
        <v>0</v>
      </c>
      <c r="W23" s="15" t="s">
        <v>43</v>
      </c>
      <c r="X23" s="17">
        <v>0</v>
      </c>
      <c r="Y23" s="15" t="s">
        <v>43</v>
      </c>
      <c r="Z23" s="17">
        <v>0</v>
      </c>
      <c r="AA23" s="24"/>
      <c r="AB23" s="17">
        <v>0</v>
      </c>
      <c r="AC23" s="17">
        <v>0</v>
      </c>
      <c r="AD23" s="24"/>
      <c r="AE23" s="16">
        <v>0</v>
      </c>
      <c r="AF23" s="16">
        <v>0</v>
      </c>
      <c r="AG23" s="16">
        <v>0</v>
      </c>
      <c r="AH23" s="22"/>
      <c r="AI23" s="22"/>
      <c r="AJ23" s="23"/>
    </row>
    <row r="24" spans="1:36" x14ac:dyDescent="0.25">
      <c r="A24" s="13">
        <v>16</v>
      </c>
      <c r="B24" s="14" t="s">
        <v>42</v>
      </c>
      <c r="C24" s="13" t="s">
        <v>43</v>
      </c>
      <c r="D24" s="13" t="s">
        <v>59</v>
      </c>
      <c r="E24" s="15">
        <v>43175</v>
      </c>
      <c r="F24" s="15" t="s">
        <v>43</v>
      </c>
      <c r="G24" s="16">
        <v>1265700</v>
      </c>
      <c r="H24" s="17">
        <v>0</v>
      </c>
      <c r="I24" s="24"/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1265700</v>
      </c>
      <c r="P24" s="19" t="s">
        <v>43</v>
      </c>
      <c r="Q24" s="16">
        <v>0</v>
      </c>
      <c r="R24" s="17">
        <v>0</v>
      </c>
      <c r="S24" s="17">
        <v>0</v>
      </c>
      <c r="T24" s="15" t="s">
        <v>43</v>
      </c>
      <c r="U24" s="17">
        <v>0</v>
      </c>
      <c r="V24" s="16">
        <v>0</v>
      </c>
      <c r="W24" s="15" t="s">
        <v>43</v>
      </c>
      <c r="X24" s="17">
        <v>0</v>
      </c>
      <c r="Y24" s="15" t="s">
        <v>43</v>
      </c>
      <c r="Z24" s="17">
        <v>0</v>
      </c>
      <c r="AA24" s="24"/>
      <c r="AB24" s="17">
        <v>0</v>
      </c>
      <c r="AC24" s="17">
        <v>0</v>
      </c>
      <c r="AD24" s="24"/>
      <c r="AE24" s="16">
        <v>0</v>
      </c>
      <c r="AF24" s="16">
        <v>0</v>
      </c>
      <c r="AG24" s="16">
        <v>0</v>
      </c>
      <c r="AH24" s="22"/>
      <c r="AI24" s="22"/>
      <c r="AJ24" s="23"/>
    </row>
    <row r="25" spans="1:36" x14ac:dyDescent="0.25">
      <c r="A25" s="13">
        <v>17</v>
      </c>
      <c r="B25" s="14" t="s">
        <v>42</v>
      </c>
      <c r="C25" s="13" t="s">
        <v>43</v>
      </c>
      <c r="D25" s="13" t="s">
        <v>60</v>
      </c>
      <c r="E25" s="15">
        <v>43655</v>
      </c>
      <c r="F25" s="15">
        <v>43679</v>
      </c>
      <c r="G25" s="16">
        <v>9307700</v>
      </c>
      <c r="H25" s="17">
        <v>0</v>
      </c>
      <c r="I25" s="24"/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9307700</v>
      </c>
      <c r="P25" s="19">
        <v>4001539180</v>
      </c>
      <c r="Q25" s="16">
        <v>9307700</v>
      </c>
      <c r="R25" s="17">
        <v>0</v>
      </c>
      <c r="S25" s="17">
        <v>0</v>
      </c>
      <c r="T25" s="15" t="s">
        <v>43</v>
      </c>
      <c r="U25" s="17">
        <v>0</v>
      </c>
      <c r="V25" s="16" t="s">
        <v>61</v>
      </c>
      <c r="W25" s="15">
        <v>44312</v>
      </c>
      <c r="X25" s="17">
        <v>1597550</v>
      </c>
      <c r="Y25" s="15" t="s">
        <v>62</v>
      </c>
      <c r="Z25" s="17">
        <v>537000</v>
      </c>
      <c r="AA25" s="24"/>
      <c r="AB25" s="17">
        <v>380900</v>
      </c>
      <c r="AC25" s="17">
        <v>0</v>
      </c>
      <c r="AD25" s="24"/>
      <c r="AE25" s="16">
        <v>679650</v>
      </c>
      <c r="AF25" s="16">
        <v>0</v>
      </c>
      <c r="AG25" s="16">
        <v>8091050</v>
      </c>
      <c r="AH25" s="22"/>
      <c r="AI25" s="22"/>
      <c r="AJ25" s="23"/>
    </row>
    <row r="26" spans="1:36" x14ac:dyDescent="0.25">
      <c r="A26" s="13">
        <v>18</v>
      </c>
      <c r="B26" s="14" t="s">
        <v>42</v>
      </c>
      <c r="C26" s="13" t="s">
        <v>43</v>
      </c>
      <c r="D26" s="13" t="s">
        <v>63</v>
      </c>
      <c r="E26" s="15">
        <v>43347</v>
      </c>
      <c r="F26" s="15" t="s">
        <v>43</v>
      </c>
      <c r="G26" s="16">
        <v>6121000</v>
      </c>
      <c r="H26" s="17">
        <v>0</v>
      </c>
      <c r="I26" s="24"/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6121000</v>
      </c>
      <c r="P26" s="19" t="s">
        <v>43</v>
      </c>
      <c r="Q26" s="16">
        <v>0</v>
      </c>
      <c r="R26" s="17">
        <v>0</v>
      </c>
      <c r="S26" s="17">
        <v>0</v>
      </c>
      <c r="T26" s="15" t="s">
        <v>43</v>
      </c>
      <c r="U26" s="17">
        <v>0</v>
      </c>
      <c r="V26" s="16">
        <v>0</v>
      </c>
      <c r="W26" s="15" t="s">
        <v>43</v>
      </c>
      <c r="X26" s="17">
        <v>0</v>
      </c>
      <c r="Y26" s="15" t="s">
        <v>43</v>
      </c>
      <c r="Z26" s="17">
        <v>0</v>
      </c>
      <c r="AA26" s="24"/>
      <c r="AB26" s="17">
        <v>0</v>
      </c>
      <c r="AC26" s="17">
        <v>0</v>
      </c>
      <c r="AD26" s="24"/>
      <c r="AE26" s="16">
        <v>0</v>
      </c>
      <c r="AF26" s="16">
        <v>0</v>
      </c>
      <c r="AG26" s="16">
        <v>0</v>
      </c>
      <c r="AH26" s="22"/>
      <c r="AI26" s="22"/>
      <c r="AJ26" s="23"/>
    </row>
    <row r="27" spans="1:36" x14ac:dyDescent="0.25">
      <c r="A27" s="13">
        <v>19</v>
      </c>
      <c r="B27" s="14" t="s">
        <v>42</v>
      </c>
      <c r="C27" s="13" t="s">
        <v>43</v>
      </c>
      <c r="D27" s="13" t="s">
        <v>64</v>
      </c>
      <c r="E27" s="15">
        <v>43655</v>
      </c>
      <c r="F27" s="15">
        <v>43679</v>
      </c>
      <c r="G27" s="16">
        <v>2947000</v>
      </c>
      <c r="H27" s="17">
        <v>0</v>
      </c>
      <c r="I27" s="24"/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2947000</v>
      </c>
      <c r="P27" s="19">
        <v>4001568847</v>
      </c>
      <c r="Q27" s="16">
        <v>2947000</v>
      </c>
      <c r="R27" s="17">
        <v>0</v>
      </c>
      <c r="S27" s="17">
        <v>0</v>
      </c>
      <c r="T27" s="15" t="s">
        <v>43</v>
      </c>
      <c r="U27" s="17">
        <v>0</v>
      </c>
      <c r="V27" s="16">
        <v>0</v>
      </c>
      <c r="W27" s="15" t="s">
        <v>43</v>
      </c>
      <c r="X27" s="17">
        <v>0</v>
      </c>
      <c r="Y27" s="15" t="s">
        <v>43</v>
      </c>
      <c r="Z27" s="17">
        <v>0</v>
      </c>
      <c r="AA27" s="24"/>
      <c r="AB27" s="17">
        <v>0</v>
      </c>
      <c r="AC27" s="17">
        <v>0</v>
      </c>
      <c r="AD27" s="24"/>
      <c r="AE27" s="16">
        <v>0</v>
      </c>
      <c r="AF27" s="16">
        <v>0</v>
      </c>
      <c r="AG27" s="16">
        <v>2947000</v>
      </c>
      <c r="AH27" s="22"/>
      <c r="AI27" s="22"/>
      <c r="AJ27" s="23"/>
    </row>
    <row r="28" spans="1:36" x14ac:dyDescent="0.25">
      <c r="A28" s="13">
        <v>20</v>
      </c>
      <c r="B28" s="14" t="s">
        <v>42</v>
      </c>
      <c r="C28" s="13" t="s">
        <v>43</v>
      </c>
      <c r="D28" s="13" t="s">
        <v>65</v>
      </c>
      <c r="E28" s="15">
        <v>43342</v>
      </c>
      <c r="F28" s="15">
        <v>43746</v>
      </c>
      <c r="G28" s="16">
        <v>3171900</v>
      </c>
      <c r="H28" s="17">
        <v>0</v>
      </c>
      <c r="I28" s="24"/>
      <c r="J28" s="17">
        <v>0</v>
      </c>
      <c r="K28" s="17">
        <v>2860980</v>
      </c>
      <c r="L28" s="17">
        <v>0</v>
      </c>
      <c r="M28" s="17">
        <v>0</v>
      </c>
      <c r="N28" s="17">
        <v>2860980</v>
      </c>
      <c r="O28" s="17">
        <v>310920</v>
      </c>
      <c r="P28" s="19">
        <v>4001590519</v>
      </c>
      <c r="Q28" s="16">
        <v>3171900</v>
      </c>
      <c r="R28" s="17">
        <v>0</v>
      </c>
      <c r="S28" s="17">
        <v>0</v>
      </c>
      <c r="T28" s="15" t="s">
        <v>43</v>
      </c>
      <c r="U28" s="17">
        <v>0</v>
      </c>
      <c r="V28" s="16" t="s">
        <v>66</v>
      </c>
      <c r="W28" s="15">
        <v>43775</v>
      </c>
      <c r="X28" s="17">
        <v>310920</v>
      </c>
      <c r="Y28" s="15">
        <v>43813</v>
      </c>
      <c r="Z28" s="17">
        <v>310920</v>
      </c>
      <c r="AA28" s="24"/>
      <c r="AB28" s="17">
        <v>0</v>
      </c>
      <c r="AC28" s="17">
        <v>0</v>
      </c>
      <c r="AD28" s="24"/>
      <c r="AE28" s="16">
        <v>0</v>
      </c>
      <c r="AF28" s="16">
        <v>0</v>
      </c>
      <c r="AG28" s="16">
        <v>0</v>
      </c>
      <c r="AH28" s="22"/>
      <c r="AI28" s="22"/>
      <c r="AJ28" s="23"/>
    </row>
    <row r="29" spans="1:36" x14ac:dyDescent="0.25">
      <c r="A29" s="13">
        <v>21</v>
      </c>
      <c r="B29" s="14" t="s">
        <v>42</v>
      </c>
      <c r="C29" s="13" t="s">
        <v>67</v>
      </c>
      <c r="D29" s="13" t="s">
        <v>68</v>
      </c>
      <c r="E29" s="15">
        <v>43550</v>
      </c>
      <c r="F29" s="15">
        <v>43619</v>
      </c>
      <c r="G29" s="16">
        <v>13502200</v>
      </c>
      <c r="H29" s="17">
        <v>0</v>
      </c>
      <c r="I29" s="24"/>
      <c r="J29" s="17">
        <v>0</v>
      </c>
      <c r="K29" s="17">
        <v>9325830</v>
      </c>
      <c r="L29" s="17">
        <v>0</v>
      </c>
      <c r="M29" s="17">
        <v>0</v>
      </c>
      <c r="N29" s="17">
        <v>9325830</v>
      </c>
      <c r="O29" s="17">
        <v>4176370</v>
      </c>
      <c r="P29" s="19" t="s">
        <v>69</v>
      </c>
      <c r="Q29" s="16">
        <v>13502200</v>
      </c>
      <c r="R29" s="17">
        <v>0</v>
      </c>
      <c r="S29" s="17">
        <v>0</v>
      </c>
      <c r="T29" s="15" t="s">
        <v>43</v>
      </c>
      <c r="U29" s="17">
        <v>0</v>
      </c>
      <c r="V29" s="16" t="s">
        <v>70</v>
      </c>
      <c r="W29" s="15">
        <v>43599</v>
      </c>
      <c r="X29" s="17">
        <v>4701540</v>
      </c>
      <c r="Y29" s="15">
        <v>43679</v>
      </c>
      <c r="Z29" s="17">
        <v>4176370</v>
      </c>
      <c r="AA29" s="24"/>
      <c r="AB29" s="17">
        <v>525170</v>
      </c>
      <c r="AC29" s="17">
        <v>0</v>
      </c>
      <c r="AD29" s="24"/>
      <c r="AE29" s="16">
        <v>0</v>
      </c>
      <c r="AF29" s="16">
        <v>0</v>
      </c>
      <c r="AG29" s="16">
        <v>0</v>
      </c>
      <c r="AH29" s="22"/>
      <c r="AI29" s="22"/>
      <c r="AJ29" s="23"/>
    </row>
    <row r="30" spans="1:36" x14ac:dyDescent="0.25">
      <c r="A30" s="13">
        <v>22</v>
      </c>
      <c r="B30" s="14" t="s">
        <v>42</v>
      </c>
      <c r="C30" s="13" t="s">
        <v>67</v>
      </c>
      <c r="D30" s="13" t="s">
        <v>71</v>
      </c>
      <c r="E30" s="15">
        <v>43623</v>
      </c>
      <c r="F30" s="15" t="s">
        <v>43</v>
      </c>
      <c r="G30" s="16">
        <v>14582700</v>
      </c>
      <c r="H30" s="17">
        <v>0</v>
      </c>
      <c r="I30" s="24"/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14582700</v>
      </c>
      <c r="P30" s="19" t="s">
        <v>43</v>
      </c>
      <c r="Q30" s="16">
        <v>0</v>
      </c>
      <c r="R30" s="17">
        <v>0</v>
      </c>
      <c r="S30" s="17">
        <v>0</v>
      </c>
      <c r="T30" s="15" t="s">
        <v>43</v>
      </c>
      <c r="U30" s="17">
        <v>0</v>
      </c>
      <c r="V30" s="16">
        <v>0</v>
      </c>
      <c r="W30" s="15" t="s">
        <v>43</v>
      </c>
      <c r="X30" s="17">
        <v>0</v>
      </c>
      <c r="Y30" s="15" t="s">
        <v>43</v>
      </c>
      <c r="Z30" s="17">
        <v>0</v>
      </c>
      <c r="AA30" s="24"/>
      <c r="AB30" s="17">
        <v>0</v>
      </c>
      <c r="AC30" s="17">
        <v>0</v>
      </c>
      <c r="AD30" s="24"/>
      <c r="AE30" s="16">
        <v>0</v>
      </c>
      <c r="AF30" s="16">
        <v>0</v>
      </c>
      <c r="AG30" s="16">
        <v>0</v>
      </c>
      <c r="AH30" s="22"/>
      <c r="AI30" s="22"/>
      <c r="AJ30" s="23"/>
    </row>
    <row r="31" spans="1:36" x14ac:dyDescent="0.25">
      <c r="A31" s="13">
        <v>23</v>
      </c>
      <c r="B31" s="14" t="s">
        <v>42</v>
      </c>
      <c r="C31" s="13" t="s">
        <v>67</v>
      </c>
      <c r="D31" s="13" t="s">
        <v>72</v>
      </c>
      <c r="E31" s="15">
        <v>43705</v>
      </c>
      <c r="F31" s="15">
        <v>43776</v>
      </c>
      <c r="G31" s="16">
        <v>150000</v>
      </c>
      <c r="H31" s="17">
        <v>0</v>
      </c>
      <c r="I31" s="24"/>
      <c r="J31" s="17">
        <v>0</v>
      </c>
      <c r="K31" s="17">
        <v>150000</v>
      </c>
      <c r="L31" s="17">
        <v>0</v>
      </c>
      <c r="M31" s="17">
        <v>0</v>
      </c>
      <c r="N31" s="17">
        <v>150000</v>
      </c>
      <c r="O31" s="17">
        <v>0</v>
      </c>
      <c r="P31" s="19" t="s">
        <v>73</v>
      </c>
      <c r="Q31" s="16">
        <v>150000</v>
      </c>
      <c r="R31" s="17">
        <v>0</v>
      </c>
      <c r="S31" s="17">
        <v>0</v>
      </c>
      <c r="T31" s="15" t="s">
        <v>43</v>
      </c>
      <c r="U31" s="17">
        <v>0</v>
      </c>
      <c r="V31" s="16">
        <v>0</v>
      </c>
      <c r="W31" s="15" t="s">
        <v>43</v>
      </c>
      <c r="X31" s="17">
        <v>0</v>
      </c>
      <c r="Y31" s="15" t="s">
        <v>43</v>
      </c>
      <c r="Z31" s="17">
        <v>0</v>
      </c>
      <c r="AA31" s="24"/>
      <c r="AB31" s="17">
        <v>0</v>
      </c>
      <c r="AC31" s="17">
        <v>0</v>
      </c>
      <c r="AD31" s="24"/>
      <c r="AE31" s="16">
        <v>0</v>
      </c>
      <c r="AF31" s="16">
        <v>0</v>
      </c>
      <c r="AG31" s="16">
        <v>0</v>
      </c>
      <c r="AH31" s="22"/>
      <c r="AI31" s="22"/>
      <c r="AJ31" s="23"/>
    </row>
    <row r="32" spans="1:36" x14ac:dyDescent="0.25">
      <c r="A32" s="13">
        <v>24</v>
      </c>
      <c r="B32" s="14" t="s">
        <v>42</v>
      </c>
      <c r="C32" s="13" t="s">
        <v>67</v>
      </c>
      <c r="D32" s="13" t="s">
        <v>74</v>
      </c>
      <c r="E32" s="15">
        <v>43740</v>
      </c>
      <c r="F32" s="15" t="s">
        <v>43</v>
      </c>
      <c r="G32" s="16">
        <v>16335500</v>
      </c>
      <c r="H32" s="17">
        <v>0</v>
      </c>
      <c r="I32" s="24"/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16335500</v>
      </c>
      <c r="P32" s="19" t="s">
        <v>43</v>
      </c>
      <c r="Q32" s="16">
        <v>0</v>
      </c>
      <c r="R32" s="17">
        <v>0</v>
      </c>
      <c r="S32" s="17">
        <v>0</v>
      </c>
      <c r="T32" s="15" t="s">
        <v>43</v>
      </c>
      <c r="U32" s="17">
        <v>0</v>
      </c>
      <c r="V32" s="16">
        <v>0</v>
      </c>
      <c r="W32" s="15" t="s">
        <v>43</v>
      </c>
      <c r="X32" s="17">
        <v>0</v>
      </c>
      <c r="Y32" s="15" t="s">
        <v>43</v>
      </c>
      <c r="Z32" s="17">
        <v>0</v>
      </c>
      <c r="AA32" s="24"/>
      <c r="AB32" s="17">
        <v>0</v>
      </c>
      <c r="AC32" s="17">
        <v>0</v>
      </c>
      <c r="AD32" s="24"/>
      <c r="AE32" s="16">
        <v>0</v>
      </c>
      <c r="AF32" s="16">
        <v>0</v>
      </c>
      <c r="AG32" s="16">
        <v>0</v>
      </c>
      <c r="AH32" s="22"/>
      <c r="AI32" s="22"/>
      <c r="AJ32" s="23"/>
    </row>
    <row r="33" spans="1:36" x14ac:dyDescent="0.25">
      <c r="A33" s="13">
        <v>25</v>
      </c>
      <c r="B33" s="14" t="s">
        <v>42</v>
      </c>
      <c r="C33" s="13" t="s">
        <v>67</v>
      </c>
      <c r="D33" s="13" t="s">
        <v>75</v>
      </c>
      <c r="E33" s="15">
        <v>43740</v>
      </c>
      <c r="F33" s="15" t="s">
        <v>43</v>
      </c>
      <c r="G33" s="16">
        <v>5507500</v>
      </c>
      <c r="H33" s="17">
        <v>0</v>
      </c>
      <c r="I33" s="24"/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5507500</v>
      </c>
      <c r="P33" s="19" t="s">
        <v>43</v>
      </c>
      <c r="Q33" s="16">
        <v>0</v>
      </c>
      <c r="R33" s="17">
        <v>0</v>
      </c>
      <c r="S33" s="17">
        <v>0</v>
      </c>
      <c r="T33" s="15" t="s">
        <v>43</v>
      </c>
      <c r="U33" s="17">
        <v>0</v>
      </c>
      <c r="V33" s="16">
        <v>0</v>
      </c>
      <c r="W33" s="15" t="s">
        <v>43</v>
      </c>
      <c r="X33" s="17">
        <v>0</v>
      </c>
      <c r="Y33" s="15" t="s">
        <v>43</v>
      </c>
      <c r="Z33" s="17">
        <v>0</v>
      </c>
      <c r="AA33" s="24"/>
      <c r="AB33" s="17">
        <v>0</v>
      </c>
      <c r="AC33" s="17">
        <v>0</v>
      </c>
      <c r="AD33" s="24"/>
      <c r="AE33" s="16">
        <v>0</v>
      </c>
      <c r="AF33" s="16">
        <v>0</v>
      </c>
      <c r="AG33" s="16">
        <v>0</v>
      </c>
      <c r="AH33" s="22"/>
      <c r="AI33" s="22"/>
      <c r="AJ33" s="23"/>
    </row>
    <row r="34" spans="1:36" x14ac:dyDescent="0.25">
      <c r="A34" s="13">
        <v>26</v>
      </c>
      <c r="B34" s="14" t="s">
        <v>42</v>
      </c>
      <c r="C34" s="13" t="s">
        <v>67</v>
      </c>
      <c r="D34" s="13" t="s">
        <v>76</v>
      </c>
      <c r="E34" s="15">
        <v>43740</v>
      </c>
      <c r="F34" s="15" t="s">
        <v>43</v>
      </c>
      <c r="G34" s="16">
        <v>24203900</v>
      </c>
      <c r="H34" s="17">
        <v>0</v>
      </c>
      <c r="I34" s="24"/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24203900</v>
      </c>
      <c r="P34" s="19" t="s">
        <v>43</v>
      </c>
      <c r="Q34" s="16">
        <v>0</v>
      </c>
      <c r="R34" s="17">
        <v>0</v>
      </c>
      <c r="S34" s="17">
        <v>0</v>
      </c>
      <c r="T34" s="15" t="s">
        <v>43</v>
      </c>
      <c r="U34" s="17">
        <v>0</v>
      </c>
      <c r="V34" s="16">
        <v>0</v>
      </c>
      <c r="W34" s="15" t="s">
        <v>43</v>
      </c>
      <c r="X34" s="17">
        <v>0</v>
      </c>
      <c r="Y34" s="15" t="s">
        <v>43</v>
      </c>
      <c r="Z34" s="17">
        <v>0</v>
      </c>
      <c r="AA34" s="24"/>
      <c r="AB34" s="17">
        <v>0</v>
      </c>
      <c r="AC34" s="17">
        <v>0</v>
      </c>
      <c r="AD34" s="24"/>
      <c r="AE34" s="16">
        <v>0</v>
      </c>
      <c r="AF34" s="16">
        <v>0</v>
      </c>
      <c r="AG34" s="16">
        <v>0</v>
      </c>
      <c r="AH34" s="22"/>
      <c r="AI34" s="22"/>
      <c r="AJ34" s="23"/>
    </row>
    <row r="35" spans="1:36" x14ac:dyDescent="0.25">
      <c r="A35" s="13">
        <v>27</v>
      </c>
      <c r="B35" s="14" t="s">
        <v>42</v>
      </c>
      <c r="C35" s="13" t="s">
        <v>67</v>
      </c>
      <c r="D35" s="13" t="s">
        <v>77</v>
      </c>
      <c r="E35" s="15">
        <v>43740</v>
      </c>
      <c r="F35" s="15" t="s">
        <v>43</v>
      </c>
      <c r="G35" s="16">
        <v>1673600</v>
      </c>
      <c r="H35" s="17">
        <v>0</v>
      </c>
      <c r="I35" s="24"/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1673600</v>
      </c>
      <c r="P35" s="19" t="s">
        <v>43</v>
      </c>
      <c r="Q35" s="16">
        <v>0</v>
      </c>
      <c r="R35" s="17">
        <v>0</v>
      </c>
      <c r="S35" s="17">
        <v>0</v>
      </c>
      <c r="T35" s="15" t="s">
        <v>43</v>
      </c>
      <c r="U35" s="17">
        <v>0</v>
      </c>
      <c r="V35" s="16">
        <v>0</v>
      </c>
      <c r="W35" s="15" t="s">
        <v>43</v>
      </c>
      <c r="X35" s="17">
        <v>0</v>
      </c>
      <c r="Y35" s="15" t="s">
        <v>43</v>
      </c>
      <c r="Z35" s="17">
        <v>0</v>
      </c>
      <c r="AA35" s="24"/>
      <c r="AB35" s="17">
        <v>0</v>
      </c>
      <c r="AC35" s="17">
        <v>0</v>
      </c>
      <c r="AD35" s="24"/>
      <c r="AE35" s="16">
        <v>0</v>
      </c>
      <c r="AF35" s="16">
        <v>0</v>
      </c>
      <c r="AG35" s="16">
        <v>0</v>
      </c>
      <c r="AH35" s="22"/>
      <c r="AI35" s="22"/>
      <c r="AJ35" s="23"/>
    </row>
    <row r="36" spans="1:36" x14ac:dyDescent="0.25">
      <c r="A36" s="13">
        <v>28</v>
      </c>
      <c r="B36" s="14" t="s">
        <v>42</v>
      </c>
      <c r="C36" s="13" t="s">
        <v>67</v>
      </c>
      <c r="D36" s="13" t="s">
        <v>78</v>
      </c>
      <c r="E36" s="15">
        <v>43740</v>
      </c>
      <c r="F36" s="15" t="s">
        <v>43</v>
      </c>
      <c r="G36" s="16">
        <v>3728600</v>
      </c>
      <c r="H36" s="17">
        <v>0</v>
      </c>
      <c r="I36" s="24"/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3728600</v>
      </c>
      <c r="P36" s="19" t="s">
        <v>43</v>
      </c>
      <c r="Q36" s="16">
        <v>0</v>
      </c>
      <c r="R36" s="17">
        <v>0</v>
      </c>
      <c r="S36" s="17">
        <v>0</v>
      </c>
      <c r="T36" s="15" t="s">
        <v>43</v>
      </c>
      <c r="U36" s="17">
        <v>0</v>
      </c>
      <c r="V36" s="16">
        <v>0</v>
      </c>
      <c r="W36" s="15" t="s">
        <v>43</v>
      </c>
      <c r="X36" s="17">
        <v>0</v>
      </c>
      <c r="Y36" s="15" t="s">
        <v>43</v>
      </c>
      <c r="Z36" s="17">
        <v>0</v>
      </c>
      <c r="AA36" s="24"/>
      <c r="AB36" s="17">
        <v>0</v>
      </c>
      <c r="AC36" s="17">
        <v>0</v>
      </c>
      <c r="AD36" s="24"/>
      <c r="AE36" s="16">
        <v>0</v>
      </c>
      <c r="AF36" s="16">
        <v>0</v>
      </c>
      <c r="AG36" s="16">
        <v>0</v>
      </c>
      <c r="AH36" s="22"/>
      <c r="AI36" s="22"/>
      <c r="AJ36" s="23"/>
    </row>
    <row r="37" spans="1:36" x14ac:dyDescent="0.25">
      <c r="A37" s="13">
        <v>29</v>
      </c>
      <c r="B37" s="14" t="s">
        <v>42</v>
      </c>
      <c r="C37" s="13" t="s">
        <v>67</v>
      </c>
      <c r="D37" s="13" t="s">
        <v>79</v>
      </c>
      <c r="E37" s="15">
        <v>43740</v>
      </c>
      <c r="F37" s="15" t="s">
        <v>43</v>
      </c>
      <c r="G37" s="16">
        <v>27867391</v>
      </c>
      <c r="H37" s="17">
        <v>0</v>
      </c>
      <c r="I37" s="24"/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27867391</v>
      </c>
      <c r="P37" s="19" t="s">
        <v>43</v>
      </c>
      <c r="Q37" s="16">
        <v>0</v>
      </c>
      <c r="R37" s="17">
        <v>0</v>
      </c>
      <c r="S37" s="17">
        <v>0</v>
      </c>
      <c r="T37" s="15" t="s">
        <v>43</v>
      </c>
      <c r="U37" s="17">
        <v>0</v>
      </c>
      <c r="V37" s="16">
        <v>0</v>
      </c>
      <c r="W37" s="15" t="s">
        <v>43</v>
      </c>
      <c r="X37" s="17">
        <v>0</v>
      </c>
      <c r="Y37" s="15" t="s">
        <v>43</v>
      </c>
      <c r="Z37" s="17">
        <v>0</v>
      </c>
      <c r="AA37" s="24"/>
      <c r="AB37" s="17">
        <v>0</v>
      </c>
      <c r="AC37" s="17">
        <v>0</v>
      </c>
      <c r="AD37" s="24"/>
      <c r="AE37" s="16">
        <v>0</v>
      </c>
      <c r="AF37" s="16">
        <v>0</v>
      </c>
      <c r="AG37" s="16">
        <v>0</v>
      </c>
      <c r="AH37" s="22"/>
      <c r="AI37" s="22"/>
      <c r="AJ37" s="23"/>
    </row>
    <row r="38" spans="1:36" x14ac:dyDescent="0.25">
      <c r="A38" s="13">
        <v>30</v>
      </c>
      <c r="B38" s="14" t="s">
        <v>42</v>
      </c>
      <c r="C38" s="13" t="s">
        <v>67</v>
      </c>
      <c r="D38" s="13" t="s">
        <v>80</v>
      </c>
      <c r="E38" s="15">
        <v>43787</v>
      </c>
      <c r="F38" s="15" t="s">
        <v>43</v>
      </c>
      <c r="G38" s="16">
        <v>1216400</v>
      </c>
      <c r="H38" s="17">
        <v>0</v>
      </c>
      <c r="I38" s="24"/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v>1216400</v>
      </c>
      <c r="P38" s="19" t="s">
        <v>43</v>
      </c>
      <c r="Q38" s="16">
        <v>0</v>
      </c>
      <c r="R38" s="17">
        <v>0</v>
      </c>
      <c r="S38" s="17">
        <v>0</v>
      </c>
      <c r="T38" s="15" t="s">
        <v>43</v>
      </c>
      <c r="U38" s="17">
        <v>0</v>
      </c>
      <c r="V38" s="16">
        <v>0</v>
      </c>
      <c r="W38" s="15" t="s">
        <v>43</v>
      </c>
      <c r="X38" s="17">
        <v>0</v>
      </c>
      <c r="Y38" s="15" t="s">
        <v>43</v>
      </c>
      <c r="Z38" s="17">
        <v>0</v>
      </c>
      <c r="AA38" s="24"/>
      <c r="AB38" s="17">
        <v>0</v>
      </c>
      <c r="AC38" s="17">
        <v>0</v>
      </c>
      <c r="AD38" s="24"/>
      <c r="AE38" s="16">
        <v>0</v>
      </c>
      <c r="AF38" s="16">
        <v>0</v>
      </c>
      <c r="AG38" s="16">
        <v>0</v>
      </c>
      <c r="AH38" s="22"/>
      <c r="AI38" s="22"/>
      <c r="AJ38" s="23"/>
    </row>
    <row r="39" spans="1:36" x14ac:dyDescent="0.25">
      <c r="A39" s="13">
        <v>31</v>
      </c>
      <c r="B39" s="14" t="s">
        <v>42</v>
      </c>
      <c r="C39" s="13" t="s">
        <v>67</v>
      </c>
      <c r="D39" s="13" t="s">
        <v>81</v>
      </c>
      <c r="E39" s="15">
        <v>43809</v>
      </c>
      <c r="F39" s="15" t="s">
        <v>43</v>
      </c>
      <c r="G39" s="16">
        <v>2735800</v>
      </c>
      <c r="H39" s="17">
        <v>0</v>
      </c>
      <c r="I39" s="24"/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2735800</v>
      </c>
      <c r="P39" s="19" t="s">
        <v>43</v>
      </c>
      <c r="Q39" s="16">
        <v>0</v>
      </c>
      <c r="R39" s="17">
        <v>0</v>
      </c>
      <c r="S39" s="17">
        <v>0</v>
      </c>
      <c r="T39" s="15" t="s">
        <v>43</v>
      </c>
      <c r="U39" s="17">
        <v>0</v>
      </c>
      <c r="V39" s="16">
        <v>0</v>
      </c>
      <c r="W39" s="15" t="s">
        <v>43</v>
      </c>
      <c r="X39" s="17">
        <v>0</v>
      </c>
      <c r="Y39" s="15" t="s">
        <v>43</v>
      </c>
      <c r="Z39" s="17">
        <v>0</v>
      </c>
      <c r="AA39" s="24"/>
      <c r="AB39" s="17">
        <v>0</v>
      </c>
      <c r="AC39" s="17">
        <v>0</v>
      </c>
      <c r="AD39" s="24"/>
      <c r="AE39" s="16">
        <v>0</v>
      </c>
      <c r="AF39" s="16">
        <v>0</v>
      </c>
      <c r="AG39" s="16">
        <v>0</v>
      </c>
      <c r="AH39" s="22"/>
      <c r="AI39" s="22"/>
      <c r="AJ39" s="23"/>
    </row>
    <row r="40" spans="1:36" x14ac:dyDescent="0.25">
      <c r="A40" s="13">
        <v>32</v>
      </c>
      <c r="B40" s="14" t="s">
        <v>42</v>
      </c>
      <c r="C40" s="13" t="s">
        <v>67</v>
      </c>
      <c r="D40" s="13" t="s">
        <v>82</v>
      </c>
      <c r="E40" s="15">
        <v>43809</v>
      </c>
      <c r="F40" s="15" t="s">
        <v>43</v>
      </c>
      <c r="G40" s="16">
        <v>13310900</v>
      </c>
      <c r="H40" s="17">
        <v>0</v>
      </c>
      <c r="I40" s="24"/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13310900</v>
      </c>
      <c r="P40" s="19" t="s">
        <v>43</v>
      </c>
      <c r="Q40" s="16">
        <v>0</v>
      </c>
      <c r="R40" s="17">
        <v>0</v>
      </c>
      <c r="S40" s="17">
        <v>0</v>
      </c>
      <c r="T40" s="15" t="s">
        <v>43</v>
      </c>
      <c r="U40" s="17">
        <v>0</v>
      </c>
      <c r="V40" s="16">
        <v>0</v>
      </c>
      <c r="W40" s="15" t="s">
        <v>43</v>
      </c>
      <c r="X40" s="17">
        <v>0</v>
      </c>
      <c r="Y40" s="15" t="s">
        <v>43</v>
      </c>
      <c r="Z40" s="17">
        <v>0</v>
      </c>
      <c r="AA40" s="24"/>
      <c r="AB40" s="17">
        <v>0</v>
      </c>
      <c r="AC40" s="17">
        <v>0</v>
      </c>
      <c r="AD40" s="24"/>
      <c r="AE40" s="16">
        <v>0</v>
      </c>
      <c r="AF40" s="16">
        <v>0</v>
      </c>
      <c r="AG40" s="16">
        <v>0</v>
      </c>
      <c r="AH40" s="22"/>
      <c r="AI40" s="22"/>
      <c r="AJ40" s="23"/>
    </row>
    <row r="41" spans="1:36" x14ac:dyDescent="0.25">
      <c r="A41" s="13">
        <v>33</v>
      </c>
      <c r="B41" s="14" t="s">
        <v>42</v>
      </c>
      <c r="C41" s="13" t="s">
        <v>67</v>
      </c>
      <c r="D41" s="13" t="s">
        <v>83</v>
      </c>
      <c r="E41" s="15">
        <v>43809</v>
      </c>
      <c r="F41" s="15" t="s">
        <v>43</v>
      </c>
      <c r="G41" s="16">
        <v>3894009</v>
      </c>
      <c r="H41" s="17">
        <v>0</v>
      </c>
      <c r="I41" s="24"/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3894009</v>
      </c>
      <c r="P41" s="19" t="s">
        <v>43</v>
      </c>
      <c r="Q41" s="16">
        <v>0</v>
      </c>
      <c r="R41" s="17">
        <v>0</v>
      </c>
      <c r="S41" s="17">
        <v>0</v>
      </c>
      <c r="T41" s="15" t="s">
        <v>43</v>
      </c>
      <c r="U41" s="17">
        <v>0</v>
      </c>
      <c r="V41" s="16">
        <v>0</v>
      </c>
      <c r="W41" s="15" t="s">
        <v>43</v>
      </c>
      <c r="X41" s="17">
        <v>0</v>
      </c>
      <c r="Y41" s="15" t="s">
        <v>43</v>
      </c>
      <c r="Z41" s="17">
        <v>0</v>
      </c>
      <c r="AA41" s="24"/>
      <c r="AB41" s="17">
        <v>0</v>
      </c>
      <c r="AC41" s="17">
        <v>0</v>
      </c>
      <c r="AD41" s="24"/>
      <c r="AE41" s="16">
        <v>0</v>
      </c>
      <c r="AF41" s="16">
        <v>0</v>
      </c>
      <c r="AG41" s="16">
        <v>0</v>
      </c>
      <c r="AH41" s="22"/>
      <c r="AI41" s="22"/>
      <c r="AJ41" s="23"/>
    </row>
    <row r="42" spans="1:36" x14ac:dyDescent="0.25">
      <c r="A42" s="13">
        <v>34</v>
      </c>
      <c r="B42" s="14" t="s">
        <v>42</v>
      </c>
      <c r="C42" s="13" t="s">
        <v>67</v>
      </c>
      <c r="D42" s="13" t="s">
        <v>84</v>
      </c>
      <c r="E42" s="15">
        <v>43809</v>
      </c>
      <c r="F42" s="15" t="s">
        <v>43</v>
      </c>
      <c r="G42" s="16">
        <v>1615400</v>
      </c>
      <c r="H42" s="17">
        <v>0</v>
      </c>
      <c r="I42" s="24"/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1615400</v>
      </c>
      <c r="P42" s="19" t="s">
        <v>43</v>
      </c>
      <c r="Q42" s="16">
        <v>0</v>
      </c>
      <c r="R42" s="17">
        <v>0</v>
      </c>
      <c r="S42" s="17">
        <v>0</v>
      </c>
      <c r="T42" s="15" t="s">
        <v>43</v>
      </c>
      <c r="U42" s="17">
        <v>0</v>
      </c>
      <c r="V42" s="16">
        <v>0</v>
      </c>
      <c r="W42" s="15" t="s">
        <v>43</v>
      </c>
      <c r="X42" s="17">
        <v>0</v>
      </c>
      <c r="Y42" s="15" t="s">
        <v>43</v>
      </c>
      <c r="Z42" s="17">
        <v>0</v>
      </c>
      <c r="AA42" s="24"/>
      <c r="AB42" s="17">
        <v>0</v>
      </c>
      <c r="AC42" s="17">
        <v>0</v>
      </c>
      <c r="AD42" s="24"/>
      <c r="AE42" s="16">
        <v>0</v>
      </c>
      <c r="AF42" s="16">
        <v>0</v>
      </c>
      <c r="AG42" s="16">
        <v>0</v>
      </c>
      <c r="AH42" s="22"/>
      <c r="AI42" s="22"/>
      <c r="AJ42" s="23"/>
    </row>
    <row r="43" spans="1:36" x14ac:dyDescent="0.25">
      <c r="A43" s="13">
        <v>35</v>
      </c>
      <c r="B43" s="14" t="s">
        <v>42</v>
      </c>
      <c r="C43" s="13" t="s">
        <v>67</v>
      </c>
      <c r="D43" s="13" t="s">
        <v>85</v>
      </c>
      <c r="E43" s="15">
        <v>43655</v>
      </c>
      <c r="F43" s="15">
        <v>43679</v>
      </c>
      <c r="G43" s="16">
        <v>54400</v>
      </c>
      <c r="H43" s="17">
        <v>0</v>
      </c>
      <c r="I43" s="24"/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54400</v>
      </c>
      <c r="P43" s="19" t="s">
        <v>86</v>
      </c>
      <c r="Q43" s="16">
        <v>54400</v>
      </c>
      <c r="R43" s="17">
        <v>0</v>
      </c>
      <c r="S43" s="17">
        <v>0</v>
      </c>
      <c r="T43" s="15" t="s">
        <v>43</v>
      </c>
      <c r="U43" s="17">
        <v>0</v>
      </c>
      <c r="V43" s="16">
        <v>0</v>
      </c>
      <c r="W43" s="15" t="s">
        <v>43</v>
      </c>
      <c r="X43" s="17">
        <v>0</v>
      </c>
      <c r="Y43" s="15" t="s">
        <v>43</v>
      </c>
      <c r="Z43" s="17">
        <v>0</v>
      </c>
      <c r="AA43" s="24"/>
      <c r="AB43" s="17">
        <v>0</v>
      </c>
      <c r="AC43" s="17">
        <v>0</v>
      </c>
      <c r="AD43" s="24"/>
      <c r="AE43" s="16">
        <v>0</v>
      </c>
      <c r="AF43" s="16">
        <v>0</v>
      </c>
      <c r="AG43" s="16">
        <v>54400</v>
      </c>
      <c r="AH43" s="22"/>
      <c r="AI43" s="22"/>
      <c r="AJ43" s="23"/>
    </row>
    <row r="44" spans="1:36" x14ac:dyDescent="0.25">
      <c r="A44" s="13">
        <v>36</v>
      </c>
      <c r="B44" s="14" t="s">
        <v>42</v>
      </c>
      <c r="C44" s="13" t="s">
        <v>67</v>
      </c>
      <c r="D44" s="13" t="s">
        <v>87</v>
      </c>
      <c r="E44" s="15">
        <v>43816</v>
      </c>
      <c r="F44" s="15">
        <v>43881</v>
      </c>
      <c r="G44" s="16">
        <v>2778400</v>
      </c>
      <c r="H44" s="17">
        <v>0</v>
      </c>
      <c r="I44" s="24"/>
      <c r="J44" s="17">
        <v>2778400</v>
      </c>
      <c r="K44" s="17">
        <v>0</v>
      </c>
      <c r="L44" s="17">
        <v>0</v>
      </c>
      <c r="M44" s="17">
        <v>0</v>
      </c>
      <c r="N44" s="17">
        <v>2778400</v>
      </c>
      <c r="O44" s="17">
        <v>0</v>
      </c>
      <c r="P44" s="19" t="s">
        <v>88</v>
      </c>
      <c r="Q44" s="16">
        <v>2778400</v>
      </c>
      <c r="R44" s="17">
        <v>0</v>
      </c>
      <c r="S44" s="17">
        <v>0</v>
      </c>
      <c r="T44" s="15" t="s">
        <v>43</v>
      </c>
      <c r="U44" s="17">
        <v>0</v>
      </c>
      <c r="V44" s="16">
        <v>0</v>
      </c>
      <c r="W44" s="15" t="s">
        <v>43</v>
      </c>
      <c r="X44" s="17">
        <v>0</v>
      </c>
      <c r="Y44" s="15" t="s">
        <v>43</v>
      </c>
      <c r="Z44" s="17">
        <v>0</v>
      </c>
      <c r="AA44" s="24"/>
      <c r="AB44" s="17">
        <v>0</v>
      </c>
      <c r="AC44" s="17">
        <v>0</v>
      </c>
      <c r="AD44" s="24"/>
      <c r="AE44" s="16">
        <v>0</v>
      </c>
      <c r="AF44" s="16">
        <v>0</v>
      </c>
      <c r="AG44" s="16">
        <v>0</v>
      </c>
      <c r="AH44" s="22"/>
      <c r="AI44" s="22"/>
      <c r="AJ44" s="23"/>
    </row>
    <row r="45" spans="1:36" x14ac:dyDescent="0.25">
      <c r="A45" s="13">
        <v>37</v>
      </c>
      <c r="B45" s="14" t="s">
        <v>42</v>
      </c>
      <c r="C45" s="13" t="s">
        <v>67</v>
      </c>
      <c r="D45" s="13" t="s">
        <v>89</v>
      </c>
      <c r="E45" s="15">
        <v>43655</v>
      </c>
      <c r="F45" s="15">
        <v>43679</v>
      </c>
      <c r="G45" s="16">
        <v>886000</v>
      </c>
      <c r="H45" s="17">
        <v>0</v>
      </c>
      <c r="I45" s="24"/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886000</v>
      </c>
      <c r="P45" s="19" t="s">
        <v>90</v>
      </c>
      <c r="Q45" s="16">
        <v>886000</v>
      </c>
      <c r="R45" s="17">
        <v>0</v>
      </c>
      <c r="S45" s="17">
        <v>0</v>
      </c>
      <c r="T45" s="15" t="s">
        <v>43</v>
      </c>
      <c r="U45" s="17">
        <v>0</v>
      </c>
      <c r="V45" s="16">
        <v>0</v>
      </c>
      <c r="W45" s="15" t="s">
        <v>43</v>
      </c>
      <c r="X45" s="17">
        <v>0</v>
      </c>
      <c r="Y45" s="15" t="s">
        <v>43</v>
      </c>
      <c r="Z45" s="17">
        <v>0</v>
      </c>
      <c r="AA45" s="24"/>
      <c r="AB45" s="17">
        <v>0</v>
      </c>
      <c r="AC45" s="17">
        <v>0</v>
      </c>
      <c r="AD45" s="24"/>
      <c r="AE45" s="16">
        <v>0</v>
      </c>
      <c r="AF45" s="16">
        <v>0</v>
      </c>
      <c r="AG45" s="16">
        <v>886000</v>
      </c>
      <c r="AH45" s="22"/>
      <c r="AI45" s="22"/>
      <c r="AJ45" s="23"/>
    </row>
    <row r="46" spans="1:36" x14ac:dyDescent="0.25">
      <c r="A46" s="13">
        <v>38</v>
      </c>
      <c r="B46" s="14" t="s">
        <v>42</v>
      </c>
      <c r="C46" s="13" t="s">
        <v>67</v>
      </c>
      <c r="D46" s="13" t="s">
        <v>91</v>
      </c>
      <c r="E46" s="15">
        <v>43655</v>
      </c>
      <c r="F46" s="15">
        <v>43679</v>
      </c>
      <c r="G46" s="16">
        <v>15632900</v>
      </c>
      <c r="H46" s="17">
        <v>0</v>
      </c>
      <c r="I46" s="24"/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v>15632900</v>
      </c>
      <c r="P46" s="19" t="s">
        <v>92</v>
      </c>
      <c r="Q46" s="16">
        <v>15632900</v>
      </c>
      <c r="R46" s="17">
        <v>0</v>
      </c>
      <c r="S46" s="17">
        <v>0</v>
      </c>
      <c r="T46" s="15" t="s">
        <v>43</v>
      </c>
      <c r="U46" s="17">
        <v>0</v>
      </c>
      <c r="V46" s="16">
        <v>0</v>
      </c>
      <c r="W46" s="15" t="s">
        <v>43</v>
      </c>
      <c r="X46" s="17">
        <v>0</v>
      </c>
      <c r="Y46" s="15" t="s">
        <v>43</v>
      </c>
      <c r="Z46" s="17">
        <v>0</v>
      </c>
      <c r="AA46" s="24"/>
      <c r="AB46" s="17">
        <v>0</v>
      </c>
      <c r="AC46" s="17">
        <v>0</v>
      </c>
      <c r="AD46" s="24"/>
      <c r="AE46" s="16">
        <v>0</v>
      </c>
      <c r="AF46" s="16">
        <v>0</v>
      </c>
      <c r="AG46" s="16">
        <v>15632900</v>
      </c>
      <c r="AH46" s="22"/>
      <c r="AI46" s="22"/>
      <c r="AJ46" s="23"/>
    </row>
    <row r="47" spans="1:36" x14ac:dyDescent="0.25">
      <c r="A47" s="13">
        <v>39</v>
      </c>
      <c r="B47" s="14" t="s">
        <v>42</v>
      </c>
      <c r="C47" s="13" t="s">
        <v>67</v>
      </c>
      <c r="D47" s="13" t="s">
        <v>93</v>
      </c>
      <c r="E47" s="15">
        <v>43655</v>
      </c>
      <c r="F47" s="15">
        <v>43679</v>
      </c>
      <c r="G47" s="16">
        <v>6080600</v>
      </c>
      <c r="H47" s="17">
        <v>0</v>
      </c>
      <c r="I47" s="24"/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6080600</v>
      </c>
      <c r="P47" s="19" t="s">
        <v>94</v>
      </c>
      <c r="Q47" s="16">
        <v>6080600</v>
      </c>
      <c r="R47" s="17">
        <v>0</v>
      </c>
      <c r="S47" s="17">
        <v>0</v>
      </c>
      <c r="T47" s="15" t="s">
        <v>43</v>
      </c>
      <c r="U47" s="17">
        <v>0</v>
      </c>
      <c r="V47" s="16">
        <v>0</v>
      </c>
      <c r="W47" s="15" t="s">
        <v>43</v>
      </c>
      <c r="X47" s="17">
        <v>0</v>
      </c>
      <c r="Y47" s="15" t="s">
        <v>43</v>
      </c>
      <c r="Z47" s="17">
        <v>0</v>
      </c>
      <c r="AA47" s="24"/>
      <c r="AB47" s="17">
        <v>0</v>
      </c>
      <c r="AC47" s="17">
        <v>0</v>
      </c>
      <c r="AD47" s="24"/>
      <c r="AE47" s="16">
        <v>0</v>
      </c>
      <c r="AF47" s="16">
        <v>0</v>
      </c>
      <c r="AG47" s="16">
        <v>6080600</v>
      </c>
      <c r="AH47" s="22"/>
      <c r="AI47" s="22"/>
      <c r="AJ47" s="23"/>
    </row>
    <row r="48" spans="1:36" x14ac:dyDescent="0.25">
      <c r="A48" s="13">
        <v>40</v>
      </c>
      <c r="B48" s="14" t="s">
        <v>42</v>
      </c>
      <c r="C48" s="13" t="s">
        <v>67</v>
      </c>
      <c r="D48" s="13" t="s">
        <v>95</v>
      </c>
      <c r="E48" s="15">
        <v>43861</v>
      </c>
      <c r="F48" s="15">
        <v>43879</v>
      </c>
      <c r="G48" s="16">
        <v>5176200</v>
      </c>
      <c r="H48" s="17">
        <v>0</v>
      </c>
      <c r="I48" s="24"/>
      <c r="J48" s="17">
        <v>2455600</v>
      </c>
      <c r="K48" s="17">
        <v>2015800</v>
      </c>
      <c r="L48" s="17">
        <v>0</v>
      </c>
      <c r="M48" s="17">
        <v>0</v>
      </c>
      <c r="N48" s="17">
        <v>4471400</v>
      </c>
      <c r="O48" s="17">
        <v>704800</v>
      </c>
      <c r="P48" s="19" t="s">
        <v>96</v>
      </c>
      <c r="Q48" s="16">
        <v>5176200</v>
      </c>
      <c r="R48" s="17">
        <v>0</v>
      </c>
      <c r="S48" s="17">
        <v>0</v>
      </c>
      <c r="T48" s="15" t="s">
        <v>43</v>
      </c>
      <c r="U48" s="17">
        <v>0</v>
      </c>
      <c r="V48" s="16" t="s">
        <v>97</v>
      </c>
      <c r="W48" s="15">
        <v>43878</v>
      </c>
      <c r="X48" s="17">
        <v>2720600</v>
      </c>
      <c r="Y48" s="15">
        <v>43906</v>
      </c>
      <c r="Z48" s="17">
        <v>0</v>
      </c>
      <c r="AA48" s="24"/>
      <c r="AB48" s="17">
        <v>2015800</v>
      </c>
      <c r="AC48" s="17">
        <v>704800</v>
      </c>
      <c r="AD48" s="24"/>
      <c r="AE48" s="16">
        <v>0</v>
      </c>
      <c r="AF48" s="16">
        <v>0</v>
      </c>
      <c r="AG48" s="16">
        <v>0</v>
      </c>
      <c r="AH48" s="22"/>
      <c r="AI48" s="22"/>
      <c r="AJ48" s="23"/>
    </row>
    <row r="49" spans="1:36" x14ac:dyDescent="0.25">
      <c r="A49" s="13">
        <v>41</v>
      </c>
      <c r="B49" s="14" t="s">
        <v>42</v>
      </c>
      <c r="C49" s="13" t="s">
        <v>67</v>
      </c>
      <c r="D49" s="13" t="s">
        <v>98</v>
      </c>
      <c r="E49" s="15">
        <v>43861</v>
      </c>
      <c r="F49" s="15">
        <v>43879</v>
      </c>
      <c r="G49" s="16">
        <v>184900</v>
      </c>
      <c r="H49" s="17">
        <v>0</v>
      </c>
      <c r="I49" s="24"/>
      <c r="J49" s="17">
        <v>103300</v>
      </c>
      <c r="K49" s="17">
        <v>40200</v>
      </c>
      <c r="L49" s="17">
        <v>0</v>
      </c>
      <c r="M49" s="17">
        <v>0</v>
      </c>
      <c r="N49" s="17">
        <v>143500</v>
      </c>
      <c r="O49" s="17">
        <v>41400</v>
      </c>
      <c r="P49" s="19" t="s">
        <v>99</v>
      </c>
      <c r="Q49" s="16">
        <v>184900</v>
      </c>
      <c r="R49" s="17">
        <v>0</v>
      </c>
      <c r="S49" s="17">
        <v>0</v>
      </c>
      <c r="T49" s="15" t="s">
        <v>43</v>
      </c>
      <c r="U49" s="17">
        <v>0</v>
      </c>
      <c r="V49" s="16" t="s">
        <v>100</v>
      </c>
      <c r="W49" s="15">
        <v>43878</v>
      </c>
      <c r="X49" s="17">
        <v>81600</v>
      </c>
      <c r="Y49" s="15">
        <v>43906</v>
      </c>
      <c r="Z49" s="17">
        <v>41400</v>
      </c>
      <c r="AA49" s="24"/>
      <c r="AB49" s="17">
        <v>40200</v>
      </c>
      <c r="AC49" s="17">
        <v>0</v>
      </c>
      <c r="AD49" s="24"/>
      <c r="AE49" s="16">
        <v>0</v>
      </c>
      <c r="AF49" s="16">
        <v>0</v>
      </c>
      <c r="AG49" s="16">
        <v>0</v>
      </c>
      <c r="AH49" s="22"/>
      <c r="AI49" s="22"/>
      <c r="AJ49" s="23"/>
    </row>
    <row r="50" spans="1:36" x14ac:dyDescent="0.25">
      <c r="A50" s="13">
        <v>42</v>
      </c>
      <c r="B50" s="14" t="s">
        <v>42</v>
      </c>
      <c r="C50" s="13" t="s">
        <v>67</v>
      </c>
      <c r="D50" s="13" t="s">
        <v>101</v>
      </c>
      <c r="E50" s="15">
        <v>43601</v>
      </c>
      <c r="F50" s="15">
        <v>43906</v>
      </c>
      <c r="G50" s="16">
        <v>28000</v>
      </c>
      <c r="H50" s="17">
        <v>0</v>
      </c>
      <c r="I50" s="24"/>
      <c r="J50" s="17">
        <v>28000</v>
      </c>
      <c r="K50" s="17">
        <v>0</v>
      </c>
      <c r="L50" s="17">
        <v>0</v>
      </c>
      <c r="M50" s="17">
        <v>0</v>
      </c>
      <c r="N50" s="17">
        <v>28000</v>
      </c>
      <c r="O50" s="17">
        <v>0</v>
      </c>
      <c r="P50" s="19" t="s">
        <v>102</v>
      </c>
      <c r="Q50" s="16">
        <v>28000</v>
      </c>
      <c r="R50" s="17">
        <v>0</v>
      </c>
      <c r="S50" s="17">
        <v>0</v>
      </c>
      <c r="T50" s="15" t="s">
        <v>43</v>
      </c>
      <c r="U50" s="17">
        <v>0</v>
      </c>
      <c r="V50" s="16">
        <v>0</v>
      </c>
      <c r="W50" s="15" t="s">
        <v>43</v>
      </c>
      <c r="X50" s="17">
        <v>0</v>
      </c>
      <c r="Y50" s="15" t="s">
        <v>43</v>
      </c>
      <c r="Z50" s="17">
        <v>0</v>
      </c>
      <c r="AA50" s="24"/>
      <c r="AB50" s="17">
        <v>0</v>
      </c>
      <c r="AC50" s="17">
        <v>0</v>
      </c>
      <c r="AD50" s="24"/>
      <c r="AE50" s="16">
        <v>0</v>
      </c>
      <c r="AF50" s="16">
        <v>0</v>
      </c>
      <c r="AG50" s="16">
        <v>0</v>
      </c>
      <c r="AH50" s="22"/>
      <c r="AI50" s="22"/>
      <c r="AJ50" s="23"/>
    </row>
    <row r="51" spans="1:36" x14ac:dyDescent="0.25">
      <c r="A51" s="13">
        <v>43</v>
      </c>
      <c r="B51" s="14" t="s">
        <v>42</v>
      </c>
      <c r="C51" s="13" t="s">
        <v>67</v>
      </c>
      <c r="D51" s="13" t="s">
        <v>103</v>
      </c>
      <c r="E51" s="15">
        <v>43890</v>
      </c>
      <c r="F51" s="15">
        <v>43895</v>
      </c>
      <c r="G51" s="16">
        <v>66000</v>
      </c>
      <c r="H51" s="17">
        <v>0</v>
      </c>
      <c r="I51" s="24"/>
      <c r="J51" s="17">
        <v>66000</v>
      </c>
      <c r="K51" s="17">
        <v>0</v>
      </c>
      <c r="L51" s="17">
        <v>0</v>
      </c>
      <c r="M51" s="17">
        <v>0</v>
      </c>
      <c r="N51" s="17">
        <v>66000</v>
      </c>
      <c r="O51" s="17">
        <v>0</v>
      </c>
      <c r="P51" s="19" t="s">
        <v>104</v>
      </c>
      <c r="Q51" s="16">
        <v>66000</v>
      </c>
      <c r="R51" s="17">
        <v>0</v>
      </c>
      <c r="S51" s="17">
        <v>0</v>
      </c>
      <c r="T51" s="15" t="s">
        <v>43</v>
      </c>
      <c r="U51" s="17">
        <v>0</v>
      </c>
      <c r="V51" s="16">
        <v>0</v>
      </c>
      <c r="W51" s="15" t="s">
        <v>43</v>
      </c>
      <c r="X51" s="17">
        <v>0</v>
      </c>
      <c r="Y51" s="15" t="s">
        <v>43</v>
      </c>
      <c r="Z51" s="17">
        <v>0</v>
      </c>
      <c r="AA51" s="24"/>
      <c r="AB51" s="17">
        <v>0</v>
      </c>
      <c r="AC51" s="17">
        <v>0</v>
      </c>
      <c r="AD51" s="24"/>
      <c r="AE51" s="16">
        <v>0</v>
      </c>
      <c r="AF51" s="16">
        <v>0</v>
      </c>
      <c r="AG51" s="16">
        <v>0</v>
      </c>
      <c r="AH51" s="22"/>
      <c r="AI51" s="22"/>
      <c r="AJ51" s="23"/>
    </row>
    <row r="52" spans="1:36" x14ac:dyDescent="0.25">
      <c r="A52" s="13">
        <v>44</v>
      </c>
      <c r="B52" s="14" t="s">
        <v>42</v>
      </c>
      <c r="C52" s="13" t="s">
        <v>67</v>
      </c>
      <c r="D52" s="13" t="s">
        <v>105</v>
      </c>
      <c r="E52" s="15">
        <v>43896</v>
      </c>
      <c r="F52" s="15">
        <v>43900</v>
      </c>
      <c r="G52" s="16">
        <v>2342300</v>
      </c>
      <c r="H52" s="17">
        <v>0</v>
      </c>
      <c r="I52" s="24"/>
      <c r="J52" s="17">
        <v>1856700</v>
      </c>
      <c r="K52" s="17">
        <v>485600</v>
      </c>
      <c r="L52" s="17">
        <v>0</v>
      </c>
      <c r="M52" s="17">
        <v>0</v>
      </c>
      <c r="N52" s="17">
        <v>2342300</v>
      </c>
      <c r="O52" s="17">
        <v>0</v>
      </c>
      <c r="P52" s="19" t="s">
        <v>106</v>
      </c>
      <c r="Q52" s="16">
        <v>2342300</v>
      </c>
      <c r="R52" s="17">
        <v>0</v>
      </c>
      <c r="S52" s="17">
        <v>0</v>
      </c>
      <c r="T52" s="15" t="s">
        <v>43</v>
      </c>
      <c r="U52" s="17">
        <v>0</v>
      </c>
      <c r="V52" s="16" t="s">
        <v>107</v>
      </c>
      <c r="W52" s="15">
        <v>43920</v>
      </c>
      <c r="X52" s="17">
        <v>485600</v>
      </c>
      <c r="Y52" s="15">
        <v>43955</v>
      </c>
      <c r="Z52" s="17">
        <v>0</v>
      </c>
      <c r="AA52" s="24"/>
      <c r="AB52" s="17">
        <v>485600</v>
      </c>
      <c r="AC52" s="17">
        <v>0</v>
      </c>
      <c r="AD52" s="24"/>
      <c r="AE52" s="16">
        <v>0</v>
      </c>
      <c r="AF52" s="16">
        <v>0</v>
      </c>
      <c r="AG52" s="16">
        <v>0</v>
      </c>
      <c r="AH52" s="22"/>
      <c r="AI52" s="22"/>
      <c r="AJ52" s="23"/>
    </row>
    <row r="53" spans="1:36" x14ac:dyDescent="0.25">
      <c r="A53" s="13">
        <v>45</v>
      </c>
      <c r="B53" s="14" t="s">
        <v>42</v>
      </c>
      <c r="C53" s="13" t="s">
        <v>67</v>
      </c>
      <c r="D53" s="13" t="s">
        <v>108</v>
      </c>
      <c r="E53" s="15">
        <v>43902</v>
      </c>
      <c r="F53" s="15">
        <v>43907</v>
      </c>
      <c r="G53" s="16">
        <v>150000</v>
      </c>
      <c r="H53" s="17">
        <v>0</v>
      </c>
      <c r="I53" s="24"/>
      <c r="J53" s="17">
        <v>150000</v>
      </c>
      <c r="K53" s="17">
        <v>0</v>
      </c>
      <c r="L53" s="17">
        <v>0</v>
      </c>
      <c r="M53" s="17">
        <v>0</v>
      </c>
      <c r="N53" s="17">
        <v>150000</v>
      </c>
      <c r="O53" s="17">
        <v>0</v>
      </c>
      <c r="P53" s="19" t="s">
        <v>109</v>
      </c>
      <c r="Q53" s="16">
        <v>150000</v>
      </c>
      <c r="R53" s="17">
        <v>0</v>
      </c>
      <c r="S53" s="17">
        <v>0</v>
      </c>
      <c r="T53" s="15" t="s">
        <v>43</v>
      </c>
      <c r="U53" s="17">
        <v>0</v>
      </c>
      <c r="V53" s="16">
        <v>0</v>
      </c>
      <c r="W53" s="15" t="s">
        <v>43</v>
      </c>
      <c r="X53" s="17">
        <v>0</v>
      </c>
      <c r="Y53" s="15" t="s">
        <v>43</v>
      </c>
      <c r="Z53" s="17">
        <v>0</v>
      </c>
      <c r="AA53" s="24"/>
      <c r="AB53" s="17">
        <v>0</v>
      </c>
      <c r="AC53" s="17">
        <v>0</v>
      </c>
      <c r="AD53" s="24"/>
      <c r="AE53" s="16">
        <v>0</v>
      </c>
      <c r="AF53" s="16">
        <v>0</v>
      </c>
      <c r="AG53" s="16">
        <v>0</v>
      </c>
      <c r="AH53" s="22"/>
      <c r="AI53" s="22"/>
      <c r="AJ53" s="23"/>
    </row>
    <row r="54" spans="1:36" x14ac:dyDescent="0.25">
      <c r="A54" s="13">
        <v>46</v>
      </c>
      <c r="B54" s="14" t="s">
        <v>42</v>
      </c>
      <c r="C54" s="13" t="s">
        <v>67</v>
      </c>
      <c r="D54" s="13" t="s">
        <v>110</v>
      </c>
      <c r="E54" s="15">
        <v>43902</v>
      </c>
      <c r="F54" s="15">
        <v>43907</v>
      </c>
      <c r="G54" s="16">
        <v>150000</v>
      </c>
      <c r="H54" s="17">
        <v>0</v>
      </c>
      <c r="I54" s="24"/>
      <c r="J54" s="17">
        <v>150000</v>
      </c>
      <c r="K54" s="17">
        <v>0</v>
      </c>
      <c r="L54" s="17">
        <v>0</v>
      </c>
      <c r="M54" s="17">
        <v>0</v>
      </c>
      <c r="N54" s="17">
        <v>150000</v>
      </c>
      <c r="O54" s="17">
        <v>0</v>
      </c>
      <c r="P54" s="19" t="s">
        <v>111</v>
      </c>
      <c r="Q54" s="16">
        <v>150000</v>
      </c>
      <c r="R54" s="17">
        <v>0</v>
      </c>
      <c r="S54" s="17">
        <v>0</v>
      </c>
      <c r="T54" s="15" t="s">
        <v>43</v>
      </c>
      <c r="U54" s="17">
        <v>0</v>
      </c>
      <c r="V54" s="16">
        <v>0</v>
      </c>
      <c r="W54" s="15" t="s">
        <v>43</v>
      </c>
      <c r="X54" s="17">
        <v>0</v>
      </c>
      <c r="Y54" s="15" t="s">
        <v>43</v>
      </c>
      <c r="Z54" s="17">
        <v>0</v>
      </c>
      <c r="AA54" s="24"/>
      <c r="AB54" s="17">
        <v>0</v>
      </c>
      <c r="AC54" s="17">
        <v>0</v>
      </c>
      <c r="AD54" s="24"/>
      <c r="AE54" s="16">
        <v>0</v>
      </c>
      <c r="AF54" s="16">
        <v>0</v>
      </c>
      <c r="AG54" s="16">
        <v>0</v>
      </c>
      <c r="AH54" s="22"/>
      <c r="AI54" s="22"/>
      <c r="AJ54" s="23"/>
    </row>
    <row r="55" spans="1:36" x14ac:dyDescent="0.25">
      <c r="A55" s="13">
        <v>47</v>
      </c>
      <c r="B55" s="14" t="s">
        <v>42</v>
      </c>
      <c r="C55" s="13" t="s">
        <v>67</v>
      </c>
      <c r="D55" s="13" t="s">
        <v>112</v>
      </c>
      <c r="E55" s="15">
        <v>43927</v>
      </c>
      <c r="F55" s="15">
        <v>43965</v>
      </c>
      <c r="G55" s="16">
        <v>343470</v>
      </c>
      <c r="H55" s="17">
        <v>0</v>
      </c>
      <c r="I55" s="24"/>
      <c r="J55" s="17">
        <v>0</v>
      </c>
      <c r="K55" s="17">
        <v>343470</v>
      </c>
      <c r="L55" s="17">
        <v>0</v>
      </c>
      <c r="M55" s="17">
        <v>0</v>
      </c>
      <c r="N55" s="17">
        <v>343470</v>
      </c>
      <c r="O55" s="17">
        <v>0</v>
      </c>
      <c r="P55" s="19" t="s">
        <v>113</v>
      </c>
      <c r="Q55" s="16">
        <v>343470</v>
      </c>
      <c r="R55" s="17">
        <v>0</v>
      </c>
      <c r="S55" s="17">
        <v>0</v>
      </c>
      <c r="T55" s="15" t="s">
        <v>43</v>
      </c>
      <c r="U55" s="17">
        <v>0</v>
      </c>
      <c r="V55" s="16">
        <v>0</v>
      </c>
      <c r="W55" s="15" t="s">
        <v>43</v>
      </c>
      <c r="X55" s="17">
        <v>0</v>
      </c>
      <c r="Y55" s="15" t="s">
        <v>43</v>
      </c>
      <c r="Z55" s="17">
        <v>0</v>
      </c>
      <c r="AA55" s="24"/>
      <c r="AB55" s="17">
        <v>0</v>
      </c>
      <c r="AC55" s="17">
        <v>0</v>
      </c>
      <c r="AD55" s="24"/>
      <c r="AE55" s="16">
        <v>0</v>
      </c>
      <c r="AF55" s="16">
        <v>0</v>
      </c>
      <c r="AG55" s="16">
        <v>0</v>
      </c>
      <c r="AH55" s="22"/>
      <c r="AI55" s="22"/>
      <c r="AJ55" s="23"/>
    </row>
    <row r="56" spans="1:36" x14ac:dyDescent="0.25">
      <c r="A56" s="13">
        <v>48</v>
      </c>
      <c r="B56" s="14" t="s">
        <v>42</v>
      </c>
      <c r="C56" s="13" t="s">
        <v>67</v>
      </c>
      <c r="D56" s="13" t="s">
        <v>114</v>
      </c>
      <c r="E56" s="15">
        <v>43958</v>
      </c>
      <c r="F56" s="15" t="s">
        <v>43</v>
      </c>
      <c r="G56" s="16">
        <v>1272300</v>
      </c>
      <c r="H56" s="17">
        <v>0</v>
      </c>
      <c r="I56" s="24"/>
      <c r="J56" s="17">
        <v>0</v>
      </c>
      <c r="K56" s="17">
        <v>0</v>
      </c>
      <c r="L56" s="17">
        <v>0</v>
      </c>
      <c r="M56" s="17">
        <v>0</v>
      </c>
      <c r="N56" s="17">
        <v>0</v>
      </c>
      <c r="O56" s="17">
        <v>1272300</v>
      </c>
      <c r="P56" s="19" t="s">
        <v>43</v>
      </c>
      <c r="Q56" s="16">
        <v>0</v>
      </c>
      <c r="R56" s="17">
        <v>0</v>
      </c>
      <c r="S56" s="17">
        <v>0</v>
      </c>
      <c r="T56" s="15" t="s">
        <v>43</v>
      </c>
      <c r="U56" s="17">
        <v>0</v>
      </c>
      <c r="V56" s="16">
        <v>0</v>
      </c>
      <c r="W56" s="15" t="s">
        <v>43</v>
      </c>
      <c r="X56" s="17">
        <v>0</v>
      </c>
      <c r="Y56" s="15" t="s">
        <v>43</v>
      </c>
      <c r="Z56" s="17">
        <v>0</v>
      </c>
      <c r="AA56" s="24"/>
      <c r="AB56" s="17">
        <v>0</v>
      </c>
      <c r="AC56" s="17">
        <v>0</v>
      </c>
      <c r="AD56" s="24"/>
      <c r="AE56" s="16">
        <v>0</v>
      </c>
      <c r="AF56" s="16">
        <v>0</v>
      </c>
      <c r="AG56" s="16">
        <v>0</v>
      </c>
      <c r="AH56" s="22"/>
      <c r="AI56" s="22"/>
      <c r="AJ56" s="23"/>
    </row>
    <row r="57" spans="1:36" x14ac:dyDescent="0.25">
      <c r="A57" s="13">
        <v>49</v>
      </c>
      <c r="B57" s="14" t="s">
        <v>42</v>
      </c>
      <c r="C57" s="13" t="s">
        <v>67</v>
      </c>
      <c r="D57" s="13" t="s">
        <v>115</v>
      </c>
      <c r="E57" s="15">
        <v>43958</v>
      </c>
      <c r="F57" s="15" t="s">
        <v>43</v>
      </c>
      <c r="G57" s="16">
        <v>80820</v>
      </c>
      <c r="H57" s="17">
        <v>0</v>
      </c>
      <c r="I57" s="24"/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7">
        <v>80820</v>
      </c>
      <c r="P57" s="19" t="s">
        <v>43</v>
      </c>
      <c r="Q57" s="16">
        <v>0</v>
      </c>
      <c r="R57" s="17">
        <v>0</v>
      </c>
      <c r="S57" s="17">
        <v>0</v>
      </c>
      <c r="T57" s="15" t="s">
        <v>43</v>
      </c>
      <c r="U57" s="17">
        <v>0</v>
      </c>
      <c r="V57" s="16">
        <v>0</v>
      </c>
      <c r="W57" s="15" t="s">
        <v>43</v>
      </c>
      <c r="X57" s="17">
        <v>0</v>
      </c>
      <c r="Y57" s="15" t="s">
        <v>43</v>
      </c>
      <c r="Z57" s="17">
        <v>0</v>
      </c>
      <c r="AA57" s="24"/>
      <c r="AB57" s="17">
        <v>0</v>
      </c>
      <c r="AC57" s="17">
        <v>0</v>
      </c>
      <c r="AD57" s="24"/>
      <c r="AE57" s="16">
        <v>0</v>
      </c>
      <c r="AF57" s="16">
        <v>0</v>
      </c>
      <c r="AG57" s="16">
        <v>0</v>
      </c>
      <c r="AH57" s="22"/>
      <c r="AI57" s="22"/>
      <c r="AJ57" s="23"/>
    </row>
    <row r="58" spans="1:36" x14ac:dyDescent="0.25">
      <c r="A58" s="13">
        <v>50</v>
      </c>
      <c r="B58" s="14" t="s">
        <v>42</v>
      </c>
      <c r="C58" s="13" t="s">
        <v>67</v>
      </c>
      <c r="D58" s="13" t="s">
        <v>116</v>
      </c>
      <c r="E58" s="15">
        <v>43958</v>
      </c>
      <c r="F58" s="15" t="s">
        <v>43</v>
      </c>
      <c r="G58" s="16">
        <v>1414150</v>
      </c>
      <c r="H58" s="17">
        <v>0</v>
      </c>
      <c r="I58" s="24"/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17">
        <v>1414150</v>
      </c>
      <c r="P58" s="19" t="s">
        <v>43</v>
      </c>
      <c r="Q58" s="16">
        <v>0</v>
      </c>
      <c r="R58" s="17">
        <v>0</v>
      </c>
      <c r="S58" s="17">
        <v>0</v>
      </c>
      <c r="T58" s="15" t="s">
        <v>43</v>
      </c>
      <c r="U58" s="17">
        <v>0</v>
      </c>
      <c r="V58" s="16">
        <v>0</v>
      </c>
      <c r="W58" s="15" t="s">
        <v>43</v>
      </c>
      <c r="X58" s="17">
        <v>0</v>
      </c>
      <c r="Y58" s="15" t="s">
        <v>43</v>
      </c>
      <c r="Z58" s="17">
        <v>0</v>
      </c>
      <c r="AA58" s="24"/>
      <c r="AB58" s="17">
        <v>0</v>
      </c>
      <c r="AC58" s="17">
        <v>0</v>
      </c>
      <c r="AD58" s="24"/>
      <c r="AE58" s="16">
        <v>0</v>
      </c>
      <c r="AF58" s="16">
        <v>0</v>
      </c>
      <c r="AG58" s="16">
        <v>0</v>
      </c>
      <c r="AH58" s="22"/>
      <c r="AI58" s="22"/>
      <c r="AJ58" s="23"/>
    </row>
    <row r="59" spans="1:36" x14ac:dyDescent="0.25">
      <c r="A59" s="13">
        <v>51</v>
      </c>
      <c r="B59" s="14" t="s">
        <v>42</v>
      </c>
      <c r="C59" s="13" t="s">
        <v>67</v>
      </c>
      <c r="D59" s="13" t="s">
        <v>117</v>
      </c>
      <c r="E59" s="15">
        <v>43958</v>
      </c>
      <c r="F59" s="15" t="s">
        <v>43</v>
      </c>
      <c r="G59" s="16">
        <v>787880</v>
      </c>
      <c r="H59" s="17">
        <v>0</v>
      </c>
      <c r="I59" s="24"/>
      <c r="J59" s="17">
        <v>0</v>
      </c>
      <c r="K59" s="17">
        <v>0</v>
      </c>
      <c r="L59" s="17">
        <v>0</v>
      </c>
      <c r="M59" s="17">
        <v>0</v>
      </c>
      <c r="N59" s="17">
        <v>0</v>
      </c>
      <c r="O59" s="17">
        <v>787880</v>
      </c>
      <c r="P59" s="19" t="s">
        <v>43</v>
      </c>
      <c r="Q59" s="16">
        <v>0</v>
      </c>
      <c r="R59" s="17">
        <v>0</v>
      </c>
      <c r="S59" s="17">
        <v>0</v>
      </c>
      <c r="T59" s="15" t="s">
        <v>43</v>
      </c>
      <c r="U59" s="17">
        <v>0</v>
      </c>
      <c r="V59" s="16">
        <v>0</v>
      </c>
      <c r="W59" s="15" t="s">
        <v>43</v>
      </c>
      <c r="X59" s="17">
        <v>0</v>
      </c>
      <c r="Y59" s="15" t="s">
        <v>43</v>
      </c>
      <c r="Z59" s="17">
        <v>0</v>
      </c>
      <c r="AA59" s="24"/>
      <c r="AB59" s="17">
        <v>0</v>
      </c>
      <c r="AC59" s="17">
        <v>0</v>
      </c>
      <c r="AD59" s="24"/>
      <c r="AE59" s="16">
        <v>0</v>
      </c>
      <c r="AF59" s="16">
        <v>0</v>
      </c>
      <c r="AG59" s="16">
        <v>0</v>
      </c>
      <c r="AH59" s="22"/>
      <c r="AI59" s="22"/>
      <c r="AJ59" s="23"/>
    </row>
    <row r="60" spans="1:36" x14ac:dyDescent="0.25">
      <c r="A60" s="13">
        <v>52</v>
      </c>
      <c r="B60" s="14" t="s">
        <v>42</v>
      </c>
      <c r="C60" s="13" t="s">
        <v>67</v>
      </c>
      <c r="D60" s="13" t="s">
        <v>118</v>
      </c>
      <c r="E60" s="15">
        <v>43958</v>
      </c>
      <c r="F60" s="15" t="s">
        <v>43</v>
      </c>
      <c r="G60" s="16">
        <v>1260910</v>
      </c>
      <c r="H60" s="17">
        <v>0</v>
      </c>
      <c r="I60" s="24"/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1260910</v>
      </c>
      <c r="P60" s="19" t="s">
        <v>43</v>
      </c>
      <c r="Q60" s="16">
        <v>0</v>
      </c>
      <c r="R60" s="17">
        <v>0</v>
      </c>
      <c r="S60" s="17">
        <v>0</v>
      </c>
      <c r="T60" s="15" t="s">
        <v>43</v>
      </c>
      <c r="U60" s="17">
        <v>0</v>
      </c>
      <c r="V60" s="16">
        <v>0</v>
      </c>
      <c r="W60" s="15" t="s">
        <v>43</v>
      </c>
      <c r="X60" s="17">
        <v>0</v>
      </c>
      <c r="Y60" s="15" t="s">
        <v>43</v>
      </c>
      <c r="Z60" s="17">
        <v>0</v>
      </c>
      <c r="AA60" s="24"/>
      <c r="AB60" s="17">
        <v>0</v>
      </c>
      <c r="AC60" s="17">
        <v>0</v>
      </c>
      <c r="AD60" s="24"/>
      <c r="AE60" s="16">
        <v>0</v>
      </c>
      <c r="AF60" s="16">
        <v>0</v>
      </c>
      <c r="AG60" s="16">
        <v>0</v>
      </c>
      <c r="AH60" s="22"/>
      <c r="AI60" s="22"/>
      <c r="AJ60" s="23"/>
    </row>
    <row r="61" spans="1:36" x14ac:dyDescent="0.25">
      <c r="A61" s="13">
        <v>53</v>
      </c>
      <c r="B61" s="14" t="s">
        <v>42</v>
      </c>
      <c r="C61" s="13" t="s">
        <v>67</v>
      </c>
      <c r="D61" s="13" t="s">
        <v>119</v>
      </c>
      <c r="E61" s="15">
        <v>43950</v>
      </c>
      <c r="F61" s="15">
        <v>44023</v>
      </c>
      <c r="G61" s="16">
        <v>54300</v>
      </c>
      <c r="H61" s="17">
        <v>0</v>
      </c>
      <c r="I61" s="24"/>
      <c r="J61" s="17">
        <v>54300</v>
      </c>
      <c r="K61" s="17">
        <v>0</v>
      </c>
      <c r="L61" s="17">
        <v>0</v>
      </c>
      <c r="M61" s="17">
        <v>0</v>
      </c>
      <c r="N61" s="17">
        <v>54300</v>
      </c>
      <c r="O61" s="17">
        <v>0</v>
      </c>
      <c r="P61" s="19" t="s">
        <v>120</v>
      </c>
      <c r="Q61" s="16">
        <v>54300</v>
      </c>
      <c r="R61" s="17">
        <v>0</v>
      </c>
      <c r="S61" s="17">
        <v>0</v>
      </c>
      <c r="T61" s="15" t="s">
        <v>43</v>
      </c>
      <c r="U61" s="17">
        <v>0</v>
      </c>
      <c r="V61" s="16">
        <v>0</v>
      </c>
      <c r="W61" s="15" t="s">
        <v>43</v>
      </c>
      <c r="X61" s="17">
        <v>0</v>
      </c>
      <c r="Y61" s="15" t="s">
        <v>43</v>
      </c>
      <c r="Z61" s="17">
        <v>0</v>
      </c>
      <c r="AA61" s="24"/>
      <c r="AB61" s="17">
        <v>0</v>
      </c>
      <c r="AC61" s="17">
        <v>0</v>
      </c>
      <c r="AD61" s="24"/>
      <c r="AE61" s="16">
        <v>0</v>
      </c>
      <c r="AF61" s="16">
        <v>0</v>
      </c>
      <c r="AG61" s="16">
        <v>0</v>
      </c>
      <c r="AH61" s="22"/>
      <c r="AI61" s="22"/>
      <c r="AJ61" s="23"/>
    </row>
    <row r="62" spans="1:36" x14ac:dyDescent="0.25">
      <c r="A62" s="13">
        <v>54</v>
      </c>
      <c r="B62" s="14" t="s">
        <v>42</v>
      </c>
      <c r="C62" s="13" t="s">
        <v>67</v>
      </c>
      <c r="D62" s="13" t="s">
        <v>121</v>
      </c>
      <c r="E62" s="15">
        <v>43951</v>
      </c>
      <c r="F62" s="15">
        <v>44045</v>
      </c>
      <c r="G62" s="16">
        <v>5523670</v>
      </c>
      <c r="H62" s="17">
        <v>0</v>
      </c>
      <c r="I62" s="24"/>
      <c r="J62" s="17">
        <v>5519298</v>
      </c>
      <c r="K62" s="17">
        <v>0</v>
      </c>
      <c r="L62" s="17">
        <v>0</v>
      </c>
      <c r="M62" s="17">
        <v>0</v>
      </c>
      <c r="N62" s="17">
        <v>5519298</v>
      </c>
      <c r="O62" s="17">
        <v>4372</v>
      </c>
      <c r="P62" s="19" t="s">
        <v>122</v>
      </c>
      <c r="Q62" s="16">
        <v>5523670</v>
      </c>
      <c r="R62" s="17">
        <v>0</v>
      </c>
      <c r="S62" s="17">
        <v>0</v>
      </c>
      <c r="T62" s="15" t="s">
        <v>43</v>
      </c>
      <c r="U62" s="17">
        <v>0</v>
      </c>
      <c r="V62" s="16" t="s">
        <v>123</v>
      </c>
      <c r="W62" s="15">
        <v>44007</v>
      </c>
      <c r="X62" s="17">
        <v>2191510</v>
      </c>
      <c r="Y62" s="15" t="s">
        <v>62</v>
      </c>
      <c r="Z62" s="17">
        <v>0</v>
      </c>
      <c r="AA62" s="24"/>
      <c r="AB62" s="17">
        <v>2187138</v>
      </c>
      <c r="AC62" s="17">
        <v>4372</v>
      </c>
      <c r="AD62" s="24"/>
      <c r="AE62" s="16">
        <v>0</v>
      </c>
      <c r="AF62" s="16">
        <v>0</v>
      </c>
      <c r="AG62" s="16">
        <v>0</v>
      </c>
      <c r="AH62" s="22"/>
      <c r="AI62" s="22"/>
      <c r="AJ62" s="23"/>
    </row>
    <row r="63" spans="1:36" x14ac:dyDescent="0.25">
      <c r="A63" s="13">
        <v>55</v>
      </c>
      <c r="B63" s="14" t="s">
        <v>42</v>
      </c>
      <c r="C63" s="13" t="s">
        <v>67</v>
      </c>
      <c r="D63" s="13" t="s">
        <v>124</v>
      </c>
      <c r="E63" s="15">
        <v>43951</v>
      </c>
      <c r="F63" s="15">
        <v>44045</v>
      </c>
      <c r="G63" s="16">
        <v>6984870</v>
      </c>
      <c r="H63" s="17">
        <v>0</v>
      </c>
      <c r="I63" s="24"/>
      <c r="J63" s="17">
        <v>6926803</v>
      </c>
      <c r="K63" s="17">
        <v>0</v>
      </c>
      <c r="L63" s="17">
        <v>0</v>
      </c>
      <c r="M63" s="17">
        <v>0</v>
      </c>
      <c r="N63" s="17">
        <v>6926803</v>
      </c>
      <c r="O63" s="17">
        <v>58067</v>
      </c>
      <c r="P63" s="19" t="s">
        <v>125</v>
      </c>
      <c r="Q63" s="16">
        <v>6984870</v>
      </c>
      <c r="R63" s="17">
        <v>0</v>
      </c>
      <c r="S63" s="17">
        <v>0</v>
      </c>
      <c r="T63" s="15" t="s">
        <v>43</v>
      </c>
      <c r="U63" s="17">
        <v>0</v>
      </c>
      <c r="V63" s="16" t="s">
        <v>126</v>
      </c>
      <c r="W63" s="15">
        <v>44007</v>
      </c>
      <c r="X63" s="17">
        <v>319227</v>
      </c>
      <c r="Y63" s="15" t="s">
        <v>62</v>
      </c>
      <c r="Z63" s="17">
        <v>58067</v>
      </c>
      <c r="AA63" s="24"/>
      <c r="AB63" s="17">
        <v>261160</v>
      </c>
      <c r="AC63" s="17">
        <v>0</v>
      </c>
      <c r="AD63" s="24"/>
      <c r="AE63" s="16">
        <v>0</v>
      </c>
      <c r="AF63" s="16">
        <v>0</v>
      </c>
      <c r="AG63" s="16">
        <v>0</v>
      </c>
      <c r="AH63" s="22"/>
      <c r="AI63" s="22"/>
      <c r="AJ63" s="23"/>
    </row>
    <row r="64" spans="1:36" x14ac:dyDescent="0.25">
      <c r="A64" s="13">
        <v>56</v>
      </c>
      <c r="B64" s="14" t="s">
        <v>42</v>
      </c>
      <c r="C64" s="13" t="s">
        <v>67</v>
      </c>
      <c r="D64" s="13" t="s">
        <v>127</v>
      </c>
      <c r="E64" s="15">
        <v>43951</v>
      </c>
      <c r="F64" s="15">
        <v>44045</v>
      </c>
      <c r="G64" s="16">
        <v>933840</v>
      </c>
      <c r="H64" s="17">
        <v>0</v>
      </c>
      <c r="I64" s="24"/>
      <c r="J64" s="17">
        <v>933840</v>
      </c>
      <c r="K64" s="17">
        <v>0</v>
      </c>
      <c r="L64" s="17">
        <v>0</v>
      </c>
      <c r="M64" s="17">
        <v>0</v>
      </c>
      <c r="N64" s="17">
        <v>933840</v>
      </c>
      <c r="O64" s="17">
        <v>0</v>
      </c>
      <c r="P64" s="19" t="s">
        <v>128</v>
      </c>
      <c r="Q64" s="16">
        <v>933840</v>
      </c>
      <c r="R64" s="17">
        <v>0</v>
      </c>
      <c r="S64" s="17">
        <v>0</v>
      </c>
      <c r="T64" s="15" t="s">
        <v>43</v>
      </c>
      <c r="U64" s="17">
        <v>0</v>
      </c>
      <c r="V64" s="16" t="s">
        <v>129</v>
      </c>
      <c r="W64" s="15">
        <v>44000</v>
      </c>
      <c r="X64" s="17">
        <v>227410</v>
      </c>
      <c r="Y64" s="15" t="s">
        <v>62</v>
      </c>
      <c r="Z64" s="17">
        <v>0</v>
      </c>
      <c r="AA64" s="24"/>
      <c r="AB64" s="17">
        <v>227410</v>
      </c>
      <c r="AC64" s="17">
        <v>0</v>
      </c>
      <c r="AD64" s="24"/>
      <c r="AE64" s="16">
        <v>0</v>
      </c>
      <c r="AF64" s="16">
        <v>0</v>
      </c>
      <c r="AG64" s="16">
        <v>0</v>
      </c>
      <c r="AH64" s="22"/>
      <c r="AI64" s="22"/>
      <c r="AJ64" s="23"/>
    </row>
    <row r="65" spans="1:36" x14ac:dyDescent="0.25">
      <c r="A65" s="13">
        <v>57</v>
      </c>
      <c r="B65" s="14" t="s">
        <v>42</v>
      </c>
      <c r="C65" s="13" t="s">
        <v>67</v>
      </c>
      <c r="D65" s="13" t="s">
        <v>130</v>
      </c>
      <c r="E65" s="15">
        <v>43960</v>
      </c>
      <c r="F65" s="15">
        <v>44045</v>
      </c>
      <c r="G65" s="16">
        <v>712040</v>
      </c>
      <c r="H65" s="17">
        <v>0</v>
      </c>
      <c r="I65" s="24"/>
      <c r="J65" s="17">
        <v>712040</v>
      </c>
      <c r="K65" s="17">
        <v>0</v>
      </c>
      <c r="L65" s="17">
        <v>0</v>
      </c>
      <c r="M65" s="17">
        <v>0</v>
      </c>
      <c r="N65" s="17">
        <v>712040</v>
      </c>
      <c r="O65" s="17">
        <v>0</v>
      </c>
      <c r="P65" s="19" t="s">
        <v>131</v>
      </c>
      <c r="Q65" s="16">
        <v>712040</v>
      </c>
      <c r="R65" s="17">
        <v>0</v>
      </c>
      <c r="S65" s="17">
        <v>0</v>
      </c>
      <c r="T65" s="15" t="s">
        <v>43</v>
      </c>
      <c r="U65" s="17">
        <v>0</v>
      </c>
      <c r="V65" s="16">
        <v>0</v>
      </c>
      <c r="W65" s="15" t="s">
        <v>43</v>
      </c>
      <c r="X65" s="17">
        <v>0</v>
      </c>
      <c r="Y65" s="15" t="s">
        <v>43</v>
      </c>
      <c r="Z65" s="17">
        <v>0</v>
      </c>
      <c r="AA65" s="24"/>
      <c r="AB65" s="17">
        <v>0</v>
      </c>
      <c r="AC65" s="17">
        <v>0</v>
      </c>
      <c r="AD65" s="24"/>
      <c r="AE65" s="16">
        <v>0</v>
      </c>
      <c r="AF65" s="16">
        <v>0</v>
      </c>
      <c r="AG65" s="16">
        <v>0</v>
      </c>
      <c r="AH65" s="22"/>
      <c r="AI65" s="22"/>
      <c r="AJ65" s="23"/>
    </row>
    <row r="66" spans="1:36" x14ac:dyDescent="0.25">
      <c r="A66" s="13">
        <v>58</v>
      </c>
      <c r="B66" s="14" t="s">
        <v>42</v>
      </c>
      <c r="C66" s="13" t="s">
        <v>67</v>
      </c>
      <c r="D66" s="13" t="s">
        <v>132</v>
      </c>
      <c r="E66" s="15">
        <v>43960</v>
      </c>
      <c r="F66" s="15">
        <v>44045</v>
      </c>
      <c r="G66" s="16">
        <v>143340</v>
      </c>
      <c r="H66" s="17">
        <v>0</v>
      </c>
      <c r="I66" s="24"/>
      <c r="J66" s="17">
        <v>143340</v>
      </c>
      <c r="K66" s="17">
        <v>0</v>
      </c>
      <c r="L66" s="17">
        <v>0</v>
      </c>
      <c r="M66" s="17">
        <v>0</v>
      </c>
      <c r="N66" s="17">
        <v>143340</v>
      </c>
      <c r="O66" s="17">
        <v>0</v>
      </c>
      <c r="P66" s="19" t="s">
        <v>133</v>
      </c>
      <c r="Q66" s="16">
        <v>143340</v>
      </c>
      <c r="R66" s="17">
        <v>0</v>
      </c>
      <c r="S66" s="17">
        <v>0</v>
      </c>
      <c r="T66" s="15" t="s">
        <v>43</v>
      </c>
      <c r="U66" s="17">
        <v>0</v>
      </c>
      <c r="V66" s="16">
        <v>0</v>
      </c>
      <c r="W66" s="15" t="s">
        <v>43</v>
      </c>
      <c r="X66" s="17">
        <v>0</v>
      </c>
      <c r="Y66" s="15" t="s">
        <v>43</v>
      </c>
      <c r="Z66" s="17">
        <v>0</v>
      </c>
      <c r="AA66" s="24"/>
      <c r="AB66" s="17">
        <v>0</v>
      </c>
      <c r="AC66" s="17">
        <v>0</v>
      </c>
      <c r="AD66" s="24"/>
      <c r="AE66" s="16">
        <v>0</v>
      </c>
      <c r="AF66" s="16">
        <v>0</v>
      </c>
      <c r="AG66" s="16">
        <v>0</v>
      </c>
      <c r="AH66" s="22"/>
      <c r="AI66" s="22"/>
      <c r="AJ66" s="23"/>
    </row>
    <row r="67" spans="1:36" x14ac:dyDescent="0.25">
      <c r="A67" s="13">
        <v>59</v>
      </c>
      <c r="B67" s="14" t="s">
        <v>42</v>
      </c>
      <c r="C67" s="13" t="s">
        <v>67</v>
      </c>
      <c r="D67" s="13" t="s">
        <v>134</v>
      </c>
      <c r="E67" s="15">
        <v>43984</v>
      </c>
      <c r="F67" s="15" t="s">
        <v>43</v>
      </c>
      <c r="G67" s="16">
        <v>159980</v>
      </c>
      <c r="H67" s="17">
        <v>0</v>
      </c>
      <c r="I67" s="24"/>
      <c r="J67" s="17">
        <v>0</v>
      </c>
      <c r="K67" s="17">
        <v>0</v>
      </c>
      <c r="L67" s="17">
        <v>0</v>
      </c>
      <c r="M67" s="17">
        <v>0</v>
      </c>
      <c r="N67" s="17">
        <v>0</v>
      </c>
      <c r="O67" s="17">
        <v>159980</v>
      </c>
      <c r="P67" s="19" t="s">
        <v>43</v>
      </c>
      <c r="Q67" s="16">
        <v>0</v>
      </c>
      <c r="R67" s="17">
        <v>0</v>
      </c>
      <c r="S67" s="17">
        <v>0</v>
      </c>
      <c r="T67" s="15" t="s">
        <v>43</v>
      </c>
      <c r="U67" s="17">
        <v>0</v>
      </c>
      <c r="V67" s="16">
        <v>0</v>
      </c>
      <c r="W67" s="15" t="s">
        <v>43</v>
      </c>
      <c r="X67" s="17">
        <v>0</v>
      </c>
      <c r="Y67" s="15" t="s">
        <v>43</v>
      </c>
      <c r="Z67" s="17">
        <v>0</v>
      </c>
      <c r="AA67" s="24"/>
      <c r="AB67" s="17">
        <v>0</v>
      </c>
      <c r="AC67" s="17">
        <v>0</v>
      </c>
      <c r="AD67" s="24"/>
      <c r="AE67" s="16">
        <v>0</v>
      </c>
      <c r="AF67" s="16">
        <v>0</v>
      </c>
      <c r="AG67" s="16">
        <v>0</v>
      </c>
      <c r="AH67" s="22"/>
      <c r="AI67" s="22"/>
      <c r="AJ67" s="23"/>
    </row>
    <row r="68" spans="1:36" x14ac:dyDescent="0.25">
      <c r="A68" s="13">
        <v>60</v>
      </c>
      <c r="B68" s="14" t="s">
        <v>42</v>
      </c>
      <c r="C68" s="13" t="s">
        <v>67</v>
      </c>
      <c r="D68" s="13" t="s">
        <v>135</v>
      </c>
      <c r="E68" s="15">
        <v>43963</v>
      </c>
      <c r="F68" s="15">
        <v>44045</v>
      </c>
      <c r="G68" s="16">
        <v>144740</v>
      </c>
      <c r="H68" s="17">
        <v>0</v>
      </c>
      <c r="I68" s="24"/>
      <c r="J68" s="17">
        <v>144740</v>
      </c>
      <c r="K68" s="17">
        <v>0</v>
      </c>
      <c r="L68" s="17">
        <v>0</v>
      </c>
      <c r="M68" s="17">
        <v>0</v>
      </c>
      <c r="N68" s="17">
        <v>144740</v>
      </c>
      <c r="O68" s="17">
        <v>0</v>
      </c>
      <c r="P68" s="19" t="s">
        <v>136</v>
      </c>
      <c r="Q68" s="16">
        <v>144740</v>
      </c>
      <c r="R68" s="17">
        <v>0</v>
      </c>
      <c r="S68" s="17">
        <v>0</v>
      </c>
      <c r="T68" s="15" t="s">
        <v>43</v>
      </c>
      <c r="U68" s="17">
        <v>0</v>
      </c>
      <c r="V68" s="16">
        <v>0</v>
      </c>
      <c r="W68" s="15" t="s">
        <v>43</v>
      </c>
      <c r="X68" s="17">
        <v>0</v>
      </c>
      <c r="Y68" s="15" t="s">
        <v>43</v>
      </c>
      <c r="Z68" s="17">
        <v>0</v>
      </c>
      <c r="AA68" s="24"/>
      <c r="AB68" s="17">
        <v>0</v>
      </c>
      <c r="AC68" s="17">
        <v>0</v>
      </c>
      <c r="AD68" s="24"/>
      <c r="AE68" s="16">
        <v>0</v>
      </c>
      <c r="AF68" s="16">
        <v>0</v>
      </c>
      <c r="AG68" s="16">
        <v>0</v>
      </c>
      <c r="AH68" s="22"/>
      <c r="AI68" s="22"/>
      <c r="AJ68" s="23"/>
    </row>
    <row r="69" spans="1:36" x14ac:dyDescent="0.25">
      <c r="A69" s="13">
        <v>61</v>
      </c>
      <c r="B69" s="14" t="s">
        <v>42</v>
      </c>
      <c r="C69" s="13" t="s">
        <v>67</v>
      </c>
      <c r="D69" s="13" t="s">
        <v>137</v>
      </c>
      <c r="E69" s="15">
        <v>43965</v>
      </c>
      <c r="F69" s="15">
        <v>44045</v>
      </c>
      <c r="G69" s="16">
        <v>1555780</v>
      </c>
      <c r="H69" s="17">
        <v>0</v>
      </c>
      <c r="I69" s="24"/>
      <c r="J69" s="17">
        <v>1378595</v>
      </c>
      <c r="K69" s="17">
        <v>0</v>
      </c>
      <c r="L69" s="17">
        <v>0</v>
      </c>
      <c r="M69" s="17">
        <v>0</v>
      </c>
      <c r="N69" s="17">
        <v>1378595</v>
      </c>
      <c r="O69" s="17">
        <v>177185</v>
      </c>
      <c r="P69" s="19" t="s">
        <v>138</v>
      </c>
      <c r="Q69" s="16">
        <v>1555780</v>
      </c>
      <c r="R69" s="17">
        <v>0</v>
      </c>
      <c r="S69" s="17">
        <v>0</v>
      </c>
      <c r="T69" s="15" t="s">
        <v>43</v>
      </c>
      <c r="U69" s="17">
        <v>0</v>
      </c>
      <c r="V69" s="16" t="s">
        <v>139</v>
      </c>
      <c r="W69" s="15">
        <v>44007</v>
      </c>
      <c r="X69" s="17">
        <v>180552</v>
      </c>
      <c r="Y69" s="15" t="s">
        <v>62</v>
      </c>
      <c r="Z69" s="17">
        <v>177185</v>
      </c>
      <c r="AA69" s="24"/>
      <c r="AB69" s="17">
        <v>3367</v>
      </c>
      <c r="AC69" s="17">
        <v>0</v>
      </c>
      <c r="AD69" s="24"/>
      <c r="AE69" s="16">
        <v>0</v>
      </c>
      <c r="AF69" s="16">
        <v>0</v>
      </c>
      <c r="AG69" s="16">
        <v>0</v>
      </c>
      <c r="AH69" s="22"/>
      <c r="AI69" s="22"/>
      <c r="AJ69" s="23"/>
    </row>
    <row r="70" spans="1:36" x14ac:dyDescent="0.25">
      <c r="A70" s="13">
        <v>62</v>
      </c>
      <c r="B70" s="14" t="s">
        <v>42</v>
      </c>
      <c r="C70" s="13" t="s">
        <v>67</v>
      </c>
      <c r="D70" s="13" t="s">
        <v>140</v>
      </c>
      <c r="E70" s="15">
        <v>43967</v>
      </c>
      <c r="F70" s="15">
        <v>44045</v>
      </c>
      <c r="G70" s="16">
        <v>1034000</v>
      </c>
      <c r="H70" s="17">
        <v>0</v>
      </c>
      <c r="I70" s="24"/>
      <c r="J70" s="17">
        <v>1034000</v>
      </c>
      <c r="K70" s="17">
        <v>0</v>
      </c>
      <c r="L70" s="17">
        <v>0</v>
      </c>
      <c r="M70" s="17">
        <v>0</v>
      </c>
      <c r="N70" s="17">
        <v>1034000</v>
      </c>
      <c r="O70" s="17">
        <v>0</v>
      </c>
      <c r="P70" s="19" t="s">
        <v>141</v>
      </c>
      <c r="Q70" s="16">
        <v>1034000</v>
      </c>
      <c r="R70" s="17">
        <v>0</v>
      </c>
      <c r="S70" s="17">
        <v>0</v>
      </c>
      <c r="T70" s="15" t="s">
        <v>43</v>
      </c>
      <c r="U70" s="17">
        <v>0</v>
      </c>
      <c r="V70" s="16">
        <v>0</v>
      </c>
      <c r="W70" s="15" t="s">
        <v>43</v>
      </c>
      <c r="X70" s="17">
        <v>0</v>
      </c>
      <c r="Y70" s="15" t="s">
        <v>43</v>
      </c>
      <c r="Z70" s="17">
        <v>0</v>
      </c>
      <c r="AA70" s="24"/>
      <c r="AB70" s="17">
        <v>0</v>
      </c>
      <c r="AC70" s="17">
        <v>0</v>
      </c>
      <c r="AD70" s="24"/>
      <c r="AE70" s="16">
        <v>0</v>
      </c>
      <c r="AF70" s="16">
        <v>0</v>
      </c>
      <c r="AG70" s="16">
        <v>0</v>
      </c>
      <c r="AH70" s="22"/>
      <c r="AI70" s="22"/>
      <c r="AJ70" s="23"/>
    </row>
    <row r="71" spans="1:36" x14ac:dyDescent="0.25">
      <c r="A71" s="13">
        <v>63</v>
      </c>
      <c r="B71" s="14" t="s">
        <v>42</v>
      </c>
      <c r="C71" s="13" t="s">
        <v>67</v>
      </c>
      <c r="D71" s="13" t="s">
        <v>142</v>
      </c>
      <c r="E71" s="15">
        <v>43967</v>
      </c>
      <c r="F71" s="15">
        <v>44045</v>
      </c>
      <c r="G71" s="16">
        <v>59100</v>
      </c>
      <c r="H71" s="17">
        <v>0</v>
      </c>
      <c r="I71" s="24"/>
      <c r="J71" s="17">
        <v>59100</v>
      </c>
      <c r="K71" s="17">
        <v>0</v>
      </c>
      <c r="L71" s="17">
        <v>0</v>
      </c>
      <c r="M71" s="17">
        <v>0</v>
      </c>
      <c r="N71" s="17">
        <v>59100</v>
      </c>
      <c r="O71" s="17">
        <v>0</v>
      </c>
      <c r="P71" s="19" t="s">
        <v>143</v>
      </c>
      <c r="Q71" s="16">
        <v>59100</v>
      </c>
      <c r="R71" s="17">
        <v>0</v>
      </c>
      <c r="S71" s="17">
        <v>0</v>
      </c>
      <c r="T71" s="15" t="s">
        <v>43</v>
      </c>
      <c r="U71" s="17">
        <v>0</v>
      </c>
      <c r="V71" s="16">
        <v>0</v>
      </c>
      <c r="W71" s="15" t="s">
        <v>43</v>
      </c>
      <c r="X71" s="17">
        <v>0</v>
      </c>
      <c r="Y71" s="15" t="s">
        <v>43</v>
      </c>
      <c r="Z71" s="17">
        <v>0</v>
      </c>
      <c r="AA71" s="24"/>
      <c r="AB71" s="17">
        <v>0</v>
      </c>
      <c r="AC71" s="17">
        <v>0</v>
      </c>
      <c r="AD71" s="24"/>
      <c r="AE71" s="16">
        <v>0</v>
      </c>
      <c r="AF71" s="16">
        <v>0</v>
      </c>
      <c r="AG71" s="16">
        <v>0</v>
      </c>
      <c r="AH71" s="22"/>
      <c r="AI71" s="22"/>
      <c r="AJ71" s="23"/>
    </row>
    <row r="72" spans="1:36" x14ac:dyDescent="0.25">
      <c r="A72" s="13">
        <v>64</v>
      </c>
      <c r="B72" s="14" t="s">
        <v>42</v>
      </c>
      <c r="C72" s="13" t="s">
        <v>67</v>
      </c>
      <c r="D72" s="13" t="s">
        <v>144</v>
      </c>
      <c r="E72" s="15">
        <v>43971</v>
      </c>
      <c r="F72" s="15">
        <v>44045</v>
      </c>
      <c r="G72" s="16">
        <v>88420</v>
      </c>
      <c r="H72" s="17">
        <v>0</v>
      </c>
      <c r="I72" s="24"/>
      <c r="J72" s="17">
        <v>88420</v>
      </c>
      <c r="K72" s="17">
        <v>0</v>
      </c>
      <c r="L72" s="17">
        <v>0</v>
      </c>
      <c r="M72" s="17">
        <v>0</v>
      </c>
      <c r="N72" s="17">
        <v>88420</v>
      </c>
      <c r="O72" s="17">
        <v>0</v>
      </c>
      <c r="P72" s="19" t="s">
        <v>145</v>
      </c>
      <c r="Q72" s="16">
        <v>88420</v>
      </c>
      <c r="R72" s="17">
        <v>0</v>
      </c>
      <c r="S72" s="17">
        <v>0</v>
      </c>
      <c r="T72" s="15" t="s">
        <v>43</v>
      </c>
      <c r="U72" s="17">
        <v>0</v>
      </c>
      <c r="V72" s="16">
        <v>0</v>
      </c>
      <c r="W72" s="15" t="s">
        <v>43</v>
      </c>
      <c r="X72" s="17">
        <v>0</v>
      </c>
      <c r="Y72" s="15" t="s">
        <v>43</v>
      </c>
      <c r="Z72" s="17">
        <v>0</v>
      </c>
      <c r="AA72" s="24"/>
      <c r="AB72" s="17">
        <v>0</v>
      </c>
      <c r="AC72" s="17">
        <v>0</v>
      </c>
      <c r="AD72" s="24"/>
      <c r="AE72" s="16">
        <v>0</v>
      </c>
      <c r="AF72" s="16">
        <v>0</v>
      </c>
      <c r="AG72" s="16">
        <v>0</v>
      </c>
      <c r="AH72" s="22"/>
      <c r="AI72" s="22"/>
      <c r="AJ72" s="23"/>
    </row>
    <row r="73" spans="1:36" x14ac:dyDescent="0.25">
      <c r="A73" s="13">
        <v>65</v>
      </c>
      <c r="B73" s="14" t="s">
        <v>42</v>
      </c>
      <c r="C73" s="13" t="s">
        <v>67</v>
      </c>
      <c r="D73" s="13" t="s">
        <v>146</v>
      </c>
      <c r="E73" s="15">
        <v>43971</v>
      </c>
      <c r="F73" s="15">
        <v>44045</v>
      </c>
      <c r="G73" s="16">
        <v>70500</v>
      </c>
      <c r="H73" s="17">
        <v>0</v>
      </c>
      <c r="I73" s="24"/>
      <c r="J73" s="17">
        <v>70500</v>
      </c>
      <c r="K73" s="17">
        <v>0</v>
      </c>
      <c r="L73" s="17">
        <v>0</v>
      </c>
      <c r="M73" s="17">
        <v>0</v>
      </c>
      <c r="N73" s="17">
        <v>70500</v>
      </c>
      <c r="O73" s="17">
        <v>0</v>
      </c>
      <c r="P73" s="19" t="s">
        <v>147</v>
      </c>
      <c r="Q73" s="16">
        <v>70500</v>
      </c>
      <c r="R73" s="17">
        <v>0</v>
      </c>
      <c r="S73" s="17">
        <v>0</v>
      </c>
      <c r="T73" s="15" t="s">
        <v>43</v>
      </c>
      <c r="U73" s="17">
        <v>0</v>
      </c>
      <c r="V73" s="16">
        <v>0</v>
      </c>
      <c r="W73" s="15" t="s">
        <v>43</v>
      </c>
      <c r="X73" s="17">
        <v>0</v>
      </c>
      <c r="Y73" s="15" t="s">
        <v>43</v>
      </c>
      <c r="Z73" s="17">
        <v>0</v>
      </c>
      <c r="AA73" s="24"/>
      <c r="AB73" s="17">
        <v>0</v>
      </c>
      <c r="AC73" s="17">
        <v>0</v>
      </c>
      <c r="AD73" s="24"/>
      <c r="AE73" s="16">
        <v>0</v>
      </c>
      <c r="AF73" s="16">
        <v>0</v>
      </c>
      <c r="AG73" s="16">
        <v>0</v>
      </c>
      <c r="AH73" s="22"/>
      <c r="AI73" s="22"/>
      <c r="AJ73" s="23"/>
    </row>
    <row r="74" spans="1:36" x14ac:dyDescent="0.25">
      <c r="A74" s="13">
        <v>66</v>
      </c>
      <c r="B74" s="14" t="s">
        <v>42</v>
      </c>
      <c r="C74" s="13" t="s">
        <v>67</v>
      </c>
      <c r="D74" s="13" t="s">
        <v>148</v>
      </c>
      <c r="E74" s="15">
        <v>43958</v>
      </c>
      <c r="F74" s="15">
        <v>44045</v>
      </c>
      <c r="G74" s="16">
        <v>232800</v>
      </c>
      <c r="H74" s="17">
        <v>0</v>
      </c>
      <c r="I74" s="24"/>
      <c r="J74" s="17">
        <v>232800</v>
      </c>
      <c r="K74" s="17">
        <v>0</v>
      </c>
      <c r="L74" s="17">
        <v>0</v>
      </c>
      <c r="M74" s="17">
        <v>0</v>
      </c>
      <c r="N74" s="17">
        <v>232800</v>
      </c>
      <c r="O74" s="17">
        <v>0</v>
      </c>
      <c r="P74" s="19" t="s">
        <v>149</v>
      </c>
      <c r="Q74" s="16">
        <v>232800</v>
      </c>
      <c r="R74" s="17">
        <v>0</v>
      </c>
      <c r="S74" s="17">
        <v>0</v>
      </c>
      <c r="T74" s="15" t="s">
        <v>43</v>
      </c>
      <c r="U74" s="17">
        <v>0</v>
      </c>
      <c r="V74" s="16">
        <v>0</v>
      </c>
      <c r="W74" s="15" t="s">
        <v>43</v>
      </c>
      <c r="X74" s="17">
        <v>0</v>
      </c>
      <c r="Y74" s="15" t="s">
        <v>43</v>
      </c>
      <c r="Z74" s="17">
        <v>0</v>
      </c>
      <c r="AA74" s="24"/>
      <c r="AB74" s="17">
        <v>0</v>
      </c>
      <c r="AC74" s="17">
        <v>0</v>
      </c>
      <c r="AD74" s="24"/>
      <c r="AE74" s="16">
        <v>0</v>
      </c>
      <c r="AF74" s="16">
        <v>0</v>
      </c>
      <c r="AG74" s="16">
        <v>0</v>
      </c>
      <c r="AH74" s="22"/>
      <c r="AI74" s="22"/>
      <c r="AJ74" s="23"/>
    </row>
    <row r="75" spans="1:36" x14ac:dyDescent="0.25">
      <c r="A75" s="13">
        <v>67</v>
      </c>
      <c r="B75" s="14" t="s">
        <v>42</v>
      </c>
      <c r="C75" s="13" t="s">
        <v>67</v>
      </c>
      <c r="D75" s="13" t="s">
        <v>150</v>
      </c>
      <c r="E75" s="15">
        <v>43987</v>
      </c>
      <c r="F75" s="15" t="s">
        <v>43</v>
      </c>
      <c r="G75" s="16">
        <v>1755600</v>
      </c>
      <c r="H75" s="17">
        <v>0</v>
      </c>
      <c r="I75" s="24"/>
      <c r="J75" s="17">
        <v>0</v>
      </c>
      <c r="K75" s="17">
        <v>0</v>
      </c>
      <c r="L75" s="17">
        <v>0</v>
      </c>
      <c r="M75" s="17">
        <v>0</v>
      </c>
      <c r="N75" s="17">
        <v>0</v>
      </c>
      <c r="O75" s="17">
        <v>1755600</v>
      </c>
      <c r="P75" s="19" t="s">
        <v>43</v>
      </c>
      <c r="Q75" s="16">
        <v>0</v>
      </c>
      <c r="R75" s="17">
        <v>0</v>
      </c>
      <c r="S75" s="17">
        <v>0</v>
      </c>
      <c r="T75" s="15" t="s">
        <v>43</v>
      </c>
      <c r="U75" s="17">
        <v>0</v>
      </c>
      <c r="V75" s="16">
        <v>0</v>
      </c>
      <c r="W75" s="15" t="s">
        <v>43</v>
      </c>
      <c r="X75" s="17">
        <v>0</v>
      </c>
      <c r="Y75" s="15" t="s">
        <v>43</v>
      </c>
      <c r="Z75" s="17">
        <v>0</v>
      </c>
      <c r="AA75" s="24"/>
      <c r="AB75" s="17">
        <v>0</v>
      </c>
      <c r="AC75" s="17">
        <v>0</v>
      </c>
      <c r="AD75" s="24"/>
      <c r="AE75" s="16">
        <v>0</v>
      </c>
      <c r="AF75" s="16">
        <v>0</v>
      </c>
      <c r="AG75" s="16">
        <v>0</v>
      </c>
      <c r="AH75" s="22"/>
      <c r="AI75" s="22"/>
      <c r="AJ75" s="23"/>
    </row>
    <row r="76" spans="1:36" x14ac:dyDescent="0.25">
      <c r="A76" s="13">
        <v>68</v>
      </c>
      <c r="B76" s="14" t="s">
        <v>42</v>
      </c>
      <c r="C76" s="13" t="s">
        <v>67</v>
      </c>
      <c r="D76" s="13" t="s">
        <v>151</v>
      </c>
      <c r="E76" s="15">
        <v>43976</v>
      </c>
      <c r="F76" s="15">
        <v>44048</v>
      </c>
      <c r="G76" s="16">
        <v>5932800</v>
      </c>
      <c r="H76" s="17">
        <v>0</v>
      </c>
      <c r="I76" s="24"/>
      <c r="J76" s="17">
        <v>5685453</v>
      </c>
      <c r="K76" s="17">
        <v>0</v>
      </c>
      <c r="L76" s="17">
        <v>0</v>
      </c>
      <c r="M76" s="17">
        <v>0</v>
      </c>
      <c r="N76" s="17">
        <v>5685453</v>
      </c>
      <c r="O76" s="17">
        <v>247347</v>
      </c>
      <c r="P76" s="19" t="s">
        <v>152</v>
      </c>
      <c r="Q76" s="16">
        <v>5932800</v>
      </c>
      <c r="R76" s="17">
        <v>0</v>
      </c>
      <c r="S76" s="17">
        <v>0</v>
      </c>
      <c r="T76" s="15" t="s">
        <v>43</v>
      </c>
      <c r="U76" s="17">
        <v>0</v>
      </c>
      <c r="V76" s="16" t="s">
        <v>153</v>
      </c>
      <c r="W76" s="15">
        <v>44009</v>
      </c>
      <c r="X76" s="17">
        <v>1108137</v>
      </c>
      <c r="Y76" s="15" t="s">
        <v>62</v>
      </c>
      <c r="Z76" s="17">
        <v>207877</v>
      </c>
      <c r="AA76" s="24"/>
      <c r="AB76" s="17">
        <v>860790</v>
      </c>
      <c r="AC76" s="17">
        <v>39470</v>
      </c>
      <c r="AD76" s="24"/>
      <c r="AE76" s="16">
        <v>0</v>
      </c>
      <c r="AF76" s="16">
        <v>0</v>
      </c>
      <c r="AG76" s="16">
        <v>0</v>
      </c>
      <c r="AH76" s="22"/>
      <c r="AI76" s="22"/>
      <c r="AJ76" s="23"/>
    </row>
    <row r="77" spans="1:36" x14ac:dyDescent="0.25">
      <c r="A77" s="13">
        <v>69</v>
      </c>
      <c r="B77" s="14" t="s">
        <v>42</v>
      </c>
      <c r="C77" s="13" t="s">
        <v>67</v>
      </c>
      <c r="D77" s="13" t="s">
        <v>154</v>
      </c>
      <c r="E77" s="15">
        <v>43981</v>
      </c>
      <c r="F77" s="15">
        <v>44048</v>
      </c>
      <c r="G77" s="16">
        <v>824400</v>
      </c>
      <c r="H77" s="17">
        <v>0</v>
      </c>
      <c r="I77" s="24"/>
      <c r="J77" s="17">
        <v>692400</v>
      </c>
      <c r="K77" s="17">
        <v>0</v>
      </c>
      <c r="L77" s="17">
        <v>0</v>
      </c>
      <c r="M77" s="17">
        <v>0</v>
      </c>
      <c r="N77" s="17">
        <v>692400</v>
      </c>
      <c r="O77" s="17">
        <v>132000</v>
      </c>
      <c r="P77" s="19" t="s">
        <v>155</v>
      </c>
      <c r="Q77" s="16">
        <v>824400</v>
      </c>
      <c r="R77" s="17">
        <v>0</v>
      </c>
      <c r="S77" s="17">
        <v>0</v>
      </c>
      <c r="T77" s="15" t="s">
        <v>43</v>
      </c>
      <c r="U77" s="17">
        <v>0</v>
      </c>
      <c r="V77" s="16" t="s">
        <v>156</v>
      </c>
      <c r="W77" s="15">
        <v>44009</v>
      </c>
      <c r="X77" s="17">
        <v>184900</v>
      </c>
      <c r="Y77" s="15" t="s">
        <v>62</v>
      </c>
      <c r="Z77" s="17">
        <v>79000</v>
      </c>
      <c r="AA77" s="24"/>
      <c r="AB77" s="17">
        <v>52900</v>
      </c>
      <c r="AC77" s="17">
        <v>53000</v>
      </c>
      <c r="AD77" s="24"/>
      <c r="AE77" s="16">
        <v>0</v>
      </c>
      <c r="AF77" s="16">
        <v>0</v>
      </c>
      <c r="AG77" s="16">
        <v>0</v>
      </c>
      <c r="AH77" s="22"/>
      <c r="AI77" s="22"/>
      <c r="AJ77" s="23"/>
    </row>
    <row r="78" spans="1:36" x14ac:dyDescent="0.25">
      <c r="A78" s="13">
        <v>70</v>
      </c>
      <c r="B78" s="14" t="s">
        <v>42</v>
      </c>
      <c r="C78" s="13" t="s">
        <v>67</v>
      </c>
      <c r="D78" s="13" t="s">
        <v>157</v>
      </c>
      <c r="E78" s="15">
        <v>43979</v>
      </c>
      <c r="F78" s="15">
        <v>44048</v>
      </c>
      <c r="G78" s="16">
        <v>136010</v>
      </c>
      <c r="H78" s="17">
        <v>0</v>
      </c>
      <c r="I78" s="24"/>
      <c r="J78" s="17">
        <v>136010</v>
      </c>
      <c r="K78" s="17">
        <v>0</v>
      </c>
      <c r="L78" s="17">
        <v>0</v>
      </c>
      <c r="M78" s="17">
        <v>0</v>
      </c>
      <c r="N78" s="17">
        <v>136010</v>
      </c>
      <c r="O78" s="17">
        <v>0</v>
      </c>
      <c r="P78" s="19" t="s">
        <v>158</v>
      </c>
      <c r="Q78" s="16">
        <v>136010</v>
      </c>
      <c r="R78" s="17">
        <v>0</v>
      </c>
      <c r="S78" s="17">
        <v>0</v>
      </c>
      <c r="T78" s="15" t="s">
        <v>43</v>
      </c>
      <c r="U78" s="17">
        <v>0</v>
      </c>
      <c r="V78" s="16">
        <v>0</v>
      </c>
      <c r="W78" s="15" t="s">
        <v>43</v>
      </c>
      <c r="X78" s="17">
        <v>0</v>
      </c>
      <c r="Y78" s="15" t="s">
        <v>43</v>
      </c>
      <c r="Z78" s="17">
        <v>0</v>
      </c>
      <c r="AA78" s="24"/>
      <c r="AB78" s="17">
        <v>0</v>
      </c>
      <c r="AC78" s="17">
        <v>0</v>
      </c>
      <c r="AD78" s="24"/>
      <c r="AE78" s="16">
        <v>0</v>
      </c>
      <c r="AF78" s="16">
        <v>0</v>
      </c>
      <c r="AG78" s="16">
        <v>0</v>
      </c>
      <c r="AH78" s="22"/>
      <c r="AI78" s="22"/>
      <c r="AJ78" s="23"/>
    </row>
    <row r="79" spans="1:36" x14ac:dyDescent="0.25">
      <c r="A79" s="13">
        <v>71</v>
      </c>
      <c r="B79" s="14" t="s">
        <v>42</v>
      </c>
      <c r="C79" s="13" t="s">
        <v>67</v>
      </c>
      <c r="D79" s="13" t="s">
        <v>159</v>
      </c>
      <c r="E79" s="15">
        <v>43980</v>
      </c>
      <c r="F79" s="15">
        <v>44048</v>
      </c>
      <c r="G79" s="16">
        <v>793290</v>
      </c>
      <c r="H79" s="17">
        <v>0</v>
      </c>
      <c r="I79" s="24"/>
      <c r="J79" s="17">
        <v>571390</v>
      </c>
      <c r="K79" s="17">
        <v>0</v>
      </c>
      <c r="L79" s="17">
        <v>0</v>
      </c>
      <c r="M79" s="17">
        <v>0</v>
      </c>
      <c r="N79" s="17">
        <v>571390</v>
      </c>
      <c r="O79" s="17">
        <v>221900</v>
      </c>
      <c r="P79" s="19" t="s">
        <v>160</v>
      </c>
      <c r="Q79" s="16">
        <v>793290</v>
      </c>
      <c r="R79" s="17">
        <v>0</v>
      </c>
      <c r="S79" s="17">
        <v>0</v>
      </c>
      <c r="T79" s="15" t="s">
        <v>43</v>
      </c>
      <c r="U79" s="17">
        <v>0</v>
      </c>
      <c r="V79" s="16" t="s">
        <v>161</v>
      </c>
      <c r="W79" s="15">
        <v>44017</v>
      </c>
      <c r="X79" s="17">
        <v>221900</v>
      </c>
      <c r="Y79" s="15" t="s">
        <v>62</v>
      </c>
      <c r="Z79" s="17">
        <v>0</v>
      </c>
      <c r="AA79" s="24"/>
      <c r="AB79" s="17">
        <v>221900</v>
      </c>
      <c r="AC79" s="17">
        <v>0</v>
      </c>
      <c r="AD79" s="24"/>
      <c r="AE79" s="16">
        <v>0</v>
      </c>
      <c r="AF79" s="16">
        <v>0</v>
      </c>
      <c r="AG79" s="16">
        <v>221900</v>
      </c>
      <c r="AH79" s="22"/>
      <c r="AI79" s="22"/>
      <c r="AJ79" s="23"/>
    </row>
    <row r="80" spans="1:36" x14ac:dyDescent="0.25">
      <c r="A80" s="13">
        <v>72</v>
      </c>
      <c r="B80" s="14" t="s">
        <v>42</v>
      </c>
      <c r="C80" s="13" t="s">
        <v>67</v>
      </c>
      <c r="D80" s="13" t="s">
        <v>162</v>
      </c>
      <c r="E80" s="15">
        <v>43868</v>
      </c>
      <c r="F80" s="15">
        <v>44051</v>
      </c>
      <c r="G80" s="16">
        <v>2075100</v>
      </c>
      <c r="H80" s="17">
        <v>0</v>
      </c>
      <c r="I80" s="24"/>
      <c r="J80" s="17">
        <v>2049800</v>
      </c>
      <c r="K80" s="17">
        <v>0</v>
      </c>
      <c r="L80" s="17">
        <v>0</v>
      </c>
      <c r="M80" s="17">
        <v>0</v>
      </c>
      <c r="N80" s="17">
        <v>2049800</v>
      </c>
      <c r="O80" s="17">
        <v>25300</v>
      </c>
      <c r="P80" s="19" t="s">
        <v>163</v>
      </c>
      <c r="Q80" s="16">
        <v>2075100</v>
      </c>
      <c r="R80" s="17">
        <v>0</v>
      </c>
      <c r="S80" s="17">
        <v>0</v>
      </c>
      <c r="T80" s="15" t="s">
        <v>43</v>
      </c>
      <c r="U80" s="17">
        <v>0</v>
      </c>
      <c r="V80" s="16" t="s">
        <v>164</v>
      </c>
      <c r="W80" s="15">
        <v>44008</v>
      </c>
      <c r="X80" s="17">
        <v>128300</v>
      </c>
      <c r="Y80" s="15" t="s">
        <v>62</v>
      </c>
      <c r="Z80" s="17">
        <v>25300</v>
      </c>
      <c r="AA80" s="24"/>
      <c r="AB80" s="17">
        <v>103000</v>
      </c>
      <c r="AC80" s="17">
        <v>0</v>
      </c>
      <c r="AD80" s="24"/>
      <c r="AE80" s="16">
        <v>0</v>
      </c>
      <c r="AF80" s="16">
        <v>0</v>
      </c>
      <c r="AG80" s="16">
        <v>0</v>
      </c>
      <c r="AH80" s="22"/>
      <c r="AI80" s="22"/>
      <c r="AJ80" s="23"/>
    </row>
    <row r="81" spans="1:36" x14ac:dyDescent="0.25">
      <c r="A81" s="13">
        <v>73</v>
      </c>
      <c r="B81" s="14" t="s">
        <v>42</v>
      </c>
      <c r="C81" s="13" t="s">
        <v>67</v>
      </c>
      <c r="D81" s="13" t="s">
        <v>165</v>
      </c>
      <c r="E81" s="15">
        <v>43964</v>
      </c>
      <c r="F81" s="15">
        <v>44051</v>
      </c>
      <c r="G81" s="16">
        <v>150000</v>
      </c>
      <c r="H81" s="17">
        <v>0</v>
      </c>
      <c r="I81" s="24"/>
      <c r="J81" s="17">
        <v>150000</v>
      </c>
      <c r="K81" s="17">
        <v>0</v>
      </c>
      <c r="L81" s="17">
        <v>0</v>
      </c>
      <c r="M81" s="17">
        <v>0</v>
      </c>
      <c r="N81" s="17">
        <v>150000</v>
      </c>
      <c r="O81" s="17">
        <v>0</v>
      </c>
      <c r="P81" s="19" t="s">
        <v>166</v>
      </c>
      <c r="Q81" s="16">
        <v>150000</v>
      </c>
      <c r="R81" s="17">
        <v>0</v>
      </c>
      <c r="S81" s="17">
        <v>0</v>
      </c>
      <c r="T81" s="15" t="s">
        <v>43</v>
      </c>
      <c r="U81" s="17">
        <v>0</v>
      </c>
      <c r="V81" s="16">
        <v>0</v>
      </c>
      <c r="W81" s="15" t="s">
        <v>43</v>
      </c>
      <c r="X81" s="17">
        <v>0</v>
      </c>
      <c r="Y81" s="15" t="s">
        <v>43</v>
      </c>
      <c r="Z81" s="17">
        <v>0</v>
      </c>
      <c r="AA81" s="24"/>
      <c r="AB81" s="17">
        <v>0</v>
      </c>
      <c r="AC81" s="17">
        <v>0</v>
      </c>
      <c r="AD81" s="24"/>
      <c r="AE81" s="16">
        <v>0</v>
      </c>
      <c r="AF81" s="16">
        <v>0</v>
      </c>
      <c r="AG81" s="16">
        <v>0</v>
      </c>
      <c r="AH81" s="22"/>
      <c r="AI81" s="22"/>
      <c r="AJ81" s="23"/>
    </row>
    <row r="82" spans="1:36" x14ac:dyDescent="0.25">
      <c r="A82" s="13">
        <v>74</v>
      </c>
      <c r="B82" s="14" t="s">
        <v>42</v>
      </c>
      <c r="C82" s="13" t="s">
        <v>67</v>
      </c>
      <c r="D82" s="13" t="s">
        <v>167</v>
      </c>
      <c r="E82" s="15">
        <v>43964</v>
      </c>
      <c r="F82" s="15">
        <v>44051</v>
      </c>
      <c r="G82" s="16">
        <v>150000</v>
      </c>
      <c r="H82" s="17">
        <v>0</v>
      </c>
      <c r="I82" s="24"/>
      <c r="J82" s="17">
        <v>150000</v>
      </c>
      <c r="K82" s="17">
        <v>0</v>
      </c>
      <c r="L82" s="17">
        <v>0</v>
      </c>
      <c r="M82" s="17">
        <v>0</v>
      </c>
      <c r="N82" s="17">
        <v>150000</v>
      </c>
      <c r="O82" s="17">
        <v>0</v>
      </c>
      <c r="P82" s="19" t="s">
        <v>168</v>
      </c>
      <c r="Q82" s="16">
        <v>150000</v>
      </c>
      <c r="R82" s="17">
        <v>0</v>
      </c>
      <c r="S82" s="17">
        <v>0</v>
      </c>
      <c r="T82" s="15" t="s">
        <v>43</v>
      </c>
      <c r="U82" s="17">
        <v>0</v>
      </c>
      <c r="V82" s="16">
        <v>0</v>
      </c>
      <c r="W82" s="15" t="s">
        <v>43</v>
      </c>
      <c r="X82" s="17">
        <v>0</v>
      </c>
      <c r="Y82" s="15" t="s">
        <v>43</v>
      </c>
      <c r="Z82" s="17">
        <v>0</v>
      </c>
      <c r="AA82" s="24"/>
      <c r="AB82" s="17">
        <v>0</v>
      </c>
      <c r="AC82" s="17">
        <v>0</v>
      </c>
      <c r="AD82" s="24"/>
      <c r="AE82" s="16">
        <v>0</v>
      </c>
      <c r="AF82" s="16">
        <v>0</v>
      </c>
      <c r="AG82" s="16">
        <v>0</v>
      </c>
      <c r="AH82" s="22"/>
      <c r="AI82" s="22"/>
      <c r="AJ82" s="23"/>
    </row>
    <row r="83" spans="1:36" x14ac:dyDescent="0.25">
      <c r="A83" s="13">
        <v>75</v>
      </c>
      <c r="B83" s="14" t="s">
        <v>42</v>
      </c>
      <c r="C83" s="13" t="s">
        <v>67</v>
      </c>
      <c r="D83" s="13" t="s">
        <v>169</v>
      </c>
      <c r="E83" s="15">
        <v>43990</v>
      </c>
      <c r="F83" s="15" t="s">
        <v>43</v>
      </c>
      <c r="G83" s="16">
        <v>150000</v>
      </c>
      <c r="H83" s="17">
        <v>0</v>
      </c>
      <c r="I83" s="24"/>
      <c r="J83" s="17">
        <v>0</v>
      </c>
      <c r="K83" s="17">
        <v>0</v>
      </c>
      <c r="L83" s="17">
        <v>0</v>
      </c>
      <c r="M83" s="17">
        <v>0</v>
      </c>
      <c r="N83" s="17">
        <v>0</v>
      </c>
      <c r="O83" s="17">
        <v>150000</v>
      </c>
      <c r="P83" s="19" t="s">
        <v>43</v>
      </c>
      <c r="Q83" s="16">
        <v>0</v>
      </c>
      <c r="R83" s="17">
        <v>0</v>
      </c>
      <c r="S83" s="17">
        <v>0</v>
      </c>
      <c r="T83" s="15" t="s">
        <v>43</v>
      </c>
      <c r="U83" s="17">
        <v>0</v>
      </c>
      <c r="V83" s="16">
        <v>0</v>
      </c>
      <c r="W83" s="15" t="s">
        <v>43</v>
      </c>
      <c r="X83" s="17">
        <v>0</v>
      </c>
      <c r="Y83" s="15" t="s">
        <v>43</v>
      </c>
      <c r="Z83" s="17">
        <v>0</v>
      </c>
      <c r="AA83" s="24"/>
      <c r="AB83" s="17">
        <v>0</v>
      </c>
      <c r="AC83" s="17">
        <v>0</v>
      </c>
      <c r="AD83" s="24"/>
      <c r="AE83" s="16">
        <v>0</v>
      </c>
      <c r="AF83" s="16">
        <v>0</v>
      </c>
      <c r="AG83" s="16">
        <v>0</v>
      </c>
      <c r="AH83" s="22"/>
      <c r="AI83" s="22"/>
      <c r="AJ83" s="23"/>
    </row>
    <row r="84" spans="1:36" x14ac:dyDescent="0.25">
      <c r="A84" s="13">
        <v>76</v>
      </c>
      <c r="B84" s="14" t="s">
        <v>42</v>
      </c>
      <c r="C84" s="13" t="s">
        <v>67</v>
      </c>
      <c r="D84" s="13" t="s">
        <v>170</v>
      </c>
      <c r="E84" s="15">
        <v>43964</v>
      </c>
      <c r="F84" s="15">
        <v>44051</v>
      </c>
      <c r="G84" s="16">
        <v>150000</v>
      </c>
      <c r="H84" s="17">
        <v>0</v>
      </c>
      <c r="I84" s="24"/>
      <c r="J84" s="17">
        <v>150000</v>
      </c>
      <c r="K84" s="17">
        <v>0</v>
      </c>
      <c r="L84" s="17">
        <v>0</v>
      </c>
      <c r="M84" s="17">
        <v>0</v>
      </c>
      <c r="N84" s="17">
        <v>150000</v>
      </c>
      <c r="O84" s="17">
        <v>0</v>
      </c>
      <c r="P84" s="19" t="s">
        <v>171</v>
      </c>
      <c r="Q84" s="16">
        <v>150000</v>
      </c>
      <c r="R84" s="17">
        <v>0</v>
      </c>
      <c r="S84" s="17">
        <v>0</v>
      </c>
      <c r="T84" s="15" t="s">
        <v>43</v>
      </c>
      <c r="U84" s="17">
        <v>0</v>
      </c>
      <c r="V84" s="16">
        <v>0</v>
      </c>
      <c r="W84" s="15" t="s">
        <v>43</v>
      </c>
      <c r="X84" s="17">
        <v>0</v>
      </c>
      <c r="Y84" s="15" t="s">
        <v>43</v>
      </c>
      <c r="Z84" s="17">
        <v>0</v>
      </c>
      <c r="AA84" s="24"/>
      <c r="AB84" s="17">
        <v>0</v>
      </c>
      <c r="AC84" s="17">
        <v>0</v>
      </c>
      <c r="AD84" s="24"/>
      <c r="AE84" s="16">
        <v>0</v>
      </c>
      <c r="AF84" s="16">
        <v>0</v>
      </c>
      <c r="AG84" s="16">
        <v>0</v>
      </c>
      <c r="AH84" s="22"/>
      <c r="AI84" s="22"/>
      <c r="AJ84" s="23"/>
    </row>
    <row r="85" spans="1:36" x14ac:dyDescent="0.25">
      <c r="A85" s="13">
        <v>77</v>
      </c>
      <c r="B85" s="14" t="s">
        <v>42</v>
      </c>
      <c r="C85" s="13" t="s">
        <v>67</v>
      </c>
      <c r="D85" s="13" t="s">
        <v>172</v>
      </c>
      <c r="E85" s="15">
        <v>43964</v>
      </c>
      <c r="F85" s="15">
        <v>44051</v>
      </c>
      <c r="G85" s="16">
        <v>150000</v>
      </c>
      <c r="H85" s="17">
        <v>0</v>
      </c>
      <c r="I85" s="24"/>
      <c r="J85" s="17">
        <v>150000</v>
      </c>
      <c r="K85" s="17">
        <v>0</v>
      </c>
      <c r="L85" s="17">
        <v>0</v>
      </c>
      <c r="M85" s="17">
        <v>0</v>
      </c>
      <c r="N85" s="17">
        <v>150000</v>
      </c>
      <c r="O85" s="17">
        <v>0</v>
      </c>
      <c r="P85" s="19" t="s">
        <v>173</v>
      </c>
      <c r="Q85" s="16">
        <v>150000</v>
      </c>
      <c r="R85" s="17">
        <v>0</v>
      </c>
      <c r="S85" s="17">
        <v>0</v>
      </c>
      <c r="T85" s="15" t="s">
        <v>43</v>
      </c>
      <c r="U85" s="17">
        <v>0</v>
      </c>
      <c r="V85" s="16">
        <v>0</v>
      </c>
      <c r="W85" s="15" t="s">
        <v>43</v>
      </c>
      <c r="X85" s="17">
        <v>0</v>
      </c>
      <c r="Y85" s="15" t="s">
        <v>43</v>
      </c>
      <c r="Z85" s="17">
        <v>0</v>
      </c>
      <c r="AA85" s="24"/>
      <c r="AB85" s="17">
        <v>0</v>
      </c>
      <c r="AC85" s="17">
        <v>0</v>
      </c>
      <c r="AD85" s="24"/>
      <c r="AE85" s="16">
        <v>0</v>
      </c>
      <c r="AF85" s="16">
        <v>0</v>
      </c>
      <c r="AG85" s="16">
        <v>0</v>
      </c>
      <c r="AH85" s="22"/>
      <c r="AI85" s="22"/>
      <c r="AJ85" s="23"/>
    </row>
    <row r="86" spans="1:36" x14ac:dyDescent="0.25">
      <c r="A86" s="13">
        <v>78</v>
      </c>
      <c r="B86" s="14" t="s">
        <v>42</v>
      </c>
      <c r="C86" s="13" t="s">
        <v>67</v>
      </c>
      <c r="D86" s="13" t="s">
        <v>174</v>
      </c>
      <c r="E86" s="15">
        <v>43964</v>
      </c>
      <c r="F86" s="15">
        <v>44051</v>
      </c>
      <c r="G86" s="16">
        <v>150000</v>
      </c>
      <c r="H86" s="17">
        <v>0</v>
      </c>
      <c r="I86" s="24"/>
      <c r="J86" s="17">
        <v>150000</v>
      </c>
      <c r="K86" s="17">
        <v>0</v>
      </c>
      <c r="L86" s="17">
        <v>0</v>
      </c>
      <c r="M86" s="17">
        <v>0</v>
      </c>
      <c r="N86" s="17">
        <v>150000</v>
      </c>
      <c r="O86" s="17">
        <v>0</v>
      </c>
      <c r="P86" s="19" t="s">
        <v>175</v>
      </c>
      <c r="Q86" s="16">
        <v>150000</v>
      </c>
      <c r="R86" s="17">
        <v>0</v>
      </c>
      <c r="S86" s="17">
        <v>0</v>
      </c>
      <c r="T86" s="15" t="s">
        <v>43</v>
      </c>
      <c r="U86" s="17">
        <v>0</v>
      </c>
      <c r="V86" s="16">
        <v>0</v>
      </c>
      <c r="W86" s="15" t="s">
        <v>43</v>
      </c>
      <c r="X86" s="17">
        <v>0</v>
      </c>
      <c r="Y86" s="15" t="s">
        <v>43</v>
      </c>
      <c r="Z86" s="17">
        <v>0</v>
      </c>
      <c r="AA86" s="24"/>
      <c r="AB86" s="17">
        <v>0</v>
      </c>
      <c r="AC86" s="17">
        <v>0</v>
      </c>
      <c r="AD86" s="24"/>
      <c r="AE86" s="16">
        <v>0</v>
      </c>
      <c r="AF86" s="16">
        <v>0</v>
      </c>
      <c r="AG86" s="16">
        <v>0</v>
      </c>
      <c r="AH86" s="22"/>
      <c r="AI86" s="22"/>
      <c r="AJ86" s="23"/>
    </row>
    <row r="87" spans="1:36" x14ac:dyDescent="0.25">
      <c r="A87" s="13">
        <v>79</v>
      </c>
      <c r="B87" s="14" t="s">
        <v>42</v>
      </c>
      <c r="C87" s="13" t="s">
        <v>67</v>
      </c>
      <c r="D87" s="13" t="s">
        <v>176</v>
      </c>
      <c r="E87" s="15">
        <v>43965</v>
      </c>
      <c r="F87" s="15">
        <v>44051</v>
      </c>
      <c r="G87" s="16">
        <v>150000</v>
      </c>
      <c r="H87" s="17">
        <v>0</v>
      </c>
      <c r="I87" s="24"/>
      <c r="J87" s="17">
        <v>150000</v>
      </c>
      <c r="K87" s="17">
        <v>0</v>
      </c>
      <c r="L87" s="17">
        <v>0</v>
      </c>
      <c r="M87" s="17">
        <v>0</v>
      </c>
      <c r="N87" s="17">
        <v>150000</v>
      </c>
      <c r="O87" s="17">
        <v>0</v>
      </c>
      <c r="P87" s="19" t="s">
        <v>177</v>
      </c>
      <c r="Q87" s="16">
        <v>150000</v>
      </c>
      <c r="R87" s="17">
        <v>0</v>
      </c>
      <c r="S87" s="17">
        <v>0</v>
      </c>
      <c r="T87" s="15" t="s">
        <v>43</v>
      </c>
      <c r="U87" s="17">
        <v>0</v>
      </c>
      <c r="V87" s="16">
        <v>0</v>
      </c>
      <c r="W87" s="15" t="s">
        <v>43</v>
      </c>
      <c r="X87" s="17">
        <v>0</v>
      </c>
      <c r="Y87" s="15" t="s">
        <v>43</v>
      </c>
      <c r="Z87" s="17">
        <v>0</v>
      </c>
      <c r="AA87" s="24"/>
      <c r="AB87" s="17">
        <v>0</v>
      </c>
      <c r="AC87" s="17">
        <v>0</v>
      </c>
      <c r="AD87" s="24"/>
      <c r="AE87" s="16">
        <v>0</v>
      </c>
      <c r="AF87" s="16">
        <v>0</v>
      </c>
      <c r="AG87" s="16">
        <v>0</v>
      </c>
      <c r="AH87" s="22"/>
      <c r="AI87" s="22"/>
      <c r="AJ87" s="23"/>
    </row>
    <row r="88" spans="1:36" x14ac:dyDescent="0.25">
      <c r="A88" s="13">
        <v>80</v>
      </c>
      <c r="B88" s="14" t="s">
        <v>42</v>
      </c>
      <c r="C88" s="13" t="s">
        <v>67</v>
      </c>
      <c r="D88" s="13" t="s">
        <v>178</v>
      </c>
      <c r="E88" s="15">
        <v>43977</v>
      </c>
      <c r="F88" s="15">
        <v>44051</v>
      </c>
      <c r="G88" s="16">
        <v>223500</v>
      </c>
      <c r="H88" s="17">
        <v>0</v>
      </c>
      <c r="I88" s="24"/>
      <c r="J88" s="17">
        <v>223500</v>
      </c>
      <c r="K88" s="17">
        <v>0</v>
      </c>
      <c r="L88" s="17">
        <v>0</v>
      </c>
      <c r="M88" s="17">
        <v>0</v>
      </c>
      <c r="N88" s="17">
        <v>223500</v>
      </c>
      <c r="O88" s="17">
        <v>0</v>
      </c>
      <c r="P88" s="19" t="s">
        <v>179</v>
      </c>
      <c r="Q88" s="16">
        <v>223500</v>
      </c>
      <c r="R88" s="17">
        <v>0</v>
      </c>
      <c r="S88" s="17">
        <v>0</v>
      </c>
      <c r="T88" s="15" t="s">
        <v>43</v>
      </c>
      <c r="U88" s="17">
        <v>0</v>
      </c>
      <c r="V88" s="16">
        <v>0</v>
      </c>
      <c r="W88" s="15" t="s">
        <v>43</v>
      </c>
      <c r="X88" s="17">
        <v>0</v>
      </c>
      <c r="Y88" s="15" t="s">
        <v>43</v>
      </c>
      <c r="Z88" s="17">
        <v>0</v>
      </c>
      <c r="AA88" s="24"/>
      <c r="AB88" s="17">
        <v>0</v>
      </c>
      <c r="AC88" s="17">
        <v>0</v>
      </c>
      <c r="AD88" s="24"/>
      <c r="AE88" s="16">
        <v>0</v>
      </c>
      <c r="AF88" s="16">
        <v>0</v>
      </c>
      <c r="AG88" s="16">
        <v>0</v>
      </c>
      <c r="AH88" s="22"/>
      <c r="AI88" s="22"/>
      <c r="AJ88" s="23"/>
    </row>
    <row r="89" spans="1:36" x14ac:dyDescent="0.25">
      <c r="A89" s="13">
        <v>81</v>
      </c>
      <c r="B89" s="14" t="s">
        <v>42</v>
      </c>
      <c r="C89" s="13" t="s">
        <v>67</v>
      </c>
      <c r="D89" s="13" t="s">
        <v>180</v>
      </c>
      <c r="E89" s="15">
        <v>43978</v>
      </c>
      <c r="F89" s="15">
        <v>44051</v>
      </c>
      <c r="G89" s="16">
        <v>671300</v>
      </c>
      <c r="H89" s="17">
        <v>0</v>
      </c>
      <c r="I89" s="24"/>
      <c r="J89" s="17">
        <v>671300</v>
      </c>
      <c r="K89" s="17">
        <v>0</v>
      </c>
      <c r="L89" s="17">
        <v>0</v>
      </c>
      <c r="M89" s="17">
        <v>0</v>
      </c>
      <c r="N89" s="17">
        <v>671300</v>
      </c>
      <c r="O89" s="17">
        <v>0</v>
      </c>
      <c r="P89" s="19" t="s">
        <v>181</v>
      </c>
      <c r="Q89" s="16">
        <v>671300</v>
      </c>
      <c r="R89" s="17">
        <v>0</v>
      </c>
      <c r="S89" s="17">
        <v>0</v>
      </c>
      <c r="T89" s="15" t="s">
        <v>43</v>
      </c>
      <c r="U89" s="17">
        <v>0</v>
      </c>
      <c r="V89" s="16">
        <v>0</v>
      </c>
      <c r="W89" s="15" t="s">
        <v>43</v>
      </c>
      <c r="X89" s="17">
        <v>0</v>
      </c>
      <c r="Y89" s="15" t="s">
        <v>43</v>
      </c>
      <c r="Z89" s="17">
        <v>0</v>
      </c>
      <c r="AA89" s="24"/>
      <c r="AB89" s="17">
        <v>0</v>
      </c>
      <c r="AC89" s="17">
        <v>0</v>
      </c>
      <c r="AD89" s="24"/>
      <c r="AE89" s="16">
        <v>0</v>
      </c>
      <c r="AF89" s="16">
        <v>0</v>
      </c>
      <c r="AG89" s="16">
        <v>0</v>
      </c>
      <c r="AH89" s="22"/>
      <c r="AI89" s="22"/>
      <c r="AJ89" s="23"/>
    </row>
    <row r="90" spans="1:36" x14ac:dyDescent="0.25">
      <c r="A90" s="13">
        <v>82</v>
      </c>
      <c r="B90" s="14" t="s">
        <v>42</v>
      </c>
      <c r="C90" s="13" t="s">
        <v>67</v>
      </c>
      <c r="D90" s="13" t="s">
        <v>182</v>
      </c>
      <c r="E90" s="15">
        <v>43978</v>
      </c>
      <c r="F90" s="15">
        <v>44051</v>
      </c>
      <c r="G90" s="16">
        <v>52900</v>
      </c>
      <c r="H90" s="17">
        <v>0</v>
      </c>
      <c r="I90" s="24"/>
      <c r="J90" s="17">
        <v>52900</v>
      </c>
      <c r="K90" s="17">
        <v>0</v>
      </c>
      <c r="L90" s="17">
        <v>0</v>
      </c>
      <c r="M90" s="17">
        <v>0</v>
      </c>
      <c r="N90" s="17">
        <v>52900</v>
      </c>
      <c r="O90" s="17">
        <v>0</v>
      </c>
      <c r="P90" s="19" t="s">
        <v>183</v>
      </c>
      <c r="Q90" s="16">
        <v>52900</v>
      </c>
      <c r="R90" s="17">
        <v>0</v>
      </c>
      <c r="S90" s="17">
        <v>0</v>
      </c>
      <c r="T90" s="15" t="s">
        <v>43</v>
      </c>
      <c r="U90" s="17">
        <v>0</v>
      </c>
      <c r="V90" s="16">
        <v>0</v>
      </c>
      <c r="W90" s="15" t="s">
        <v>43</v>
      </c>
      <c r="X90" s="17">
        <v>0</v>
      </c>
      <c r="Y90" s="15" t="s">
        <v>43</v>
      </c>
      <c r="Z90" s="17">
        <v>0</v>
      </c>
      <c r="AA90" s="24"/>
      <c r="AB90" s="17">
        <v>0</v>
      </c>
      <c r="AC90" s="17">
        <v>0</v>
      </c>
      <c r="AD90" s="24"/>
      <c r="AE90" s="16">
        <v>0</v>
      </c>
      <c r="AF90" s="16">
        <v>0</v>
      </c>
      <c r="AG90" s="16">
        <v>0</v>
      </c>
      <c r="AH90" s="22"/>
      <c r="AI90" s="22"/>
      <c r="AJ90" s="23"/>
    </row>
    <row r="91" spans="1:36" x14ac:dyDescent="0.25">
      <c r="A91" s="13">
        <v>83</v>
      </c>
      <c r="B91" s="14" t="s">
        <v>42</v>
      </c>
      <c r="C91" s="13" t="s">
        <v>67</v>
      </c>
      <c r="D91" s="13" t="s">
        <v>184</v>
      </c>
      <c r="E91" s="15">
        <v>43964</v>
      </c>
      <c r="F91" s="15">
        <v>44052</v>
      </c>
      <c r="G91" s="16">
        <v>721920</v>
      </c>
      <c r="H91" s="17">
        <v>0</v>
      </c>
      <c r="I91" s="24"/>
      <c r="J91" s="17">
        <v>582720</v>
      </c>
      <c r="K91" s="17">
        <v>0</v>
      </c>
      <c r="L91" s="17">
        <v>0</v>
      </c>
      <c r="M91" s="17">
        <v>0</v>
      </c>
      <c r="N91" s="17">
        <v>582720</v>
      </c>
      <c r="O91" s="17">
        <v>139200</v>
      </c>
      <c r="P91" s="19" t="s">
        <v>185</v>
      </c>
      <c r="Q91" s="16">
        <v>721920</v>
      </c>
      <c r="R91" s="17">
        <v>0</v>
      </c>
      <c r="S91" s="17">
        <v>0</v>
      </c>
      <c r="T91" s="15" t="s">
        <v>43</v>
      </c>
      <c r="U91" s="17">
        <v>0</v>
      </c>
      <c r="V91" s="16" t="s">
        <v>186</v>
      </c>
      <c r="W91" s="15">
        <v>44020</v>
      </c>
      <c r="X91" s="17">
        <v>139200</v>
      </c>
      <c r="Y91" s="15" t="s">
        <v>62</v>
      </c>
      <c r="Z91" s="17">
        <v>0</v>
      </c>
      <c r="AA91" s="24"/>
      <c r="AB91" s="17">
        <v>0</v>
      </c>
      <c r="AC91" s="17">
        <v>139200</v>
      </c>
      <c r="AD91" s="24"/>
      <c r="AE91" s="16">
        <v>0</v>
      </c>
      <c r="AF91" s="16">
        <v>0</v>
      </c>
      <c r="AG91" s="16">
        <v>0</v>
      </c>
      <c r="AH91" s="22"/>
      <c r="AI91" s="22"/>
      <c r="AJ91" s="23"/>
    </row>
    <row r="92" spans="1:36" x14ac:dyDescent="0.25">
      <c r="A92" s="13">
        <v>84</v>
      </c>
      <c r="B92" s="14" t="s">
        <v>42</v>
      </c>
      <c r="C92" s="13" t="s">
        <v>67</v>
      </c>
      <c r="D92" s="13" t="s">
        <v>187</v>
      </c>
      <c r="E92" s="15">
        <v>43966</v>
      </c>
      <c r="F92" s="15">
        <v>44052</v>
      </c>
      <c r="G92" s="16">
        <v>57600</v>
      </c>
      <c r="H92" s="17">
        <v>0</v>
      </c>
      <c r="I92" s="24"/>
      <c r="J92" s="17">
        <v>52900</v>
      </c>
      <c r="K92" s="17">
        <v>0</v>
      </c>
      <c r="L92" s="17">
        <v>0</v>
      </c>
      <c r="M92" s="17">
        <v>0</v>
      </c>
      <c r="N92" s="17">
        <v>52900</v>
      </c>
      <c r="O92" s="17">
        <v>4700</v>
      </c>
      <c r="P92" s="19" t="s">
        <v>188</v>
      </c>
      <c r="Q92" s="16">
        <v>57600</v>
      </c>
      <c r="R92" s="17">
        <v>0</v>
      </c>
      <c r="S92" s="17">
        <v>0</v>
      </c>
      <c r="T92" s="15" t="s">
        <v>43</v>
      </c>
      <c r="U92" s="17">
        <v>0</v>
      </c>
      <c r="V92" s="16" t="s">
        <v>189</v>
      </c>
      <c r="W92" s="15">
        <v>44012</v>
      </c>
      <c r="X92" s="17">
        <v>4700</v>
      </c>
      <c r="Y92" s="15" t="s">
        <v>62</v>
      </c>
      <c r="Z92" s="17">
        <v>4700</v>
      </c>
      <c r="AA92" s="24"/>
      <c r="AB92" s="17">
        <v>0</v>
      </c>
      <c r="AC92" s="17">
        <v>0</v>
      </c>
      <c r="AD92" s="24"/>
      <c r="AE92" s="16">
        <v>0</v>
      </c>
      <c r="AF92" s="16">
        <v>0</v>
      </c>
      <c r="AG92" s="16">
        <v>0</v>
      </c>
      <c r="AH92" s="22"/>
      <c r="AI92" s="22"/>
      <c r="AJ92" s="23"/>
    </row>
    <row r="93" spans="1:36" x14ac:dyDescent="0.25">
      <c r="A93" s="13">
        <v>85</v>
      </c>
      <c r="B93" s="14" t="s">
        <v>42</v>
      </c>
      <c r="C93" s="13" t="s">
        <v>67</v>
      </c>
      <c r="D93" s="13" t="s">
        <v>190</v>
      </c>
      <c r="E93" s="15">
        <v>43966</v>
      </c>
      <c r="F93" s="15">
        <v>44052</v>
      </c>
      <c r="G93" s="16">
        <v>135170</v>
      </c>
      <c r="H93" s="17">
        <v>0</v>
      </c>
      <c r="I93" s="24"/>
      <c r="J93" s="17">
        <v>135170</v>
      </c>
      <c r="K93" s="17">
        <v>0</v>
      </c>
      <c r="L93" s="17">
        <v>0</v>
      </c>
      <c r="M93" s="17">
        <v>0</v>
      </c>
      <c r="N93" s="17">
        <v>135170</v>
      </c>
      <c r="O93" s="17">
        <v>0</v>
      </c>
      <c r="P93" s="19" t="s">
        <v>191</v>
      </c>
      <c r="Q93" s="16">
        <v>135170</v>
      </c>
      <c r="R93" s="17">
        <v>0</v>
      </c>
      <c r="S93" s="17">
        <v>0</v>
      </c>
      <c r="T93" s="15" t="s">
        <v>43</v>
      </c>
      <c r="U93" s="17">
        <v>0</v>
      </c>
      <c r="V93" s="16">
        <v>0</v>
      </c>
      <c r="W93" s="15" t="s">
        <v>43</v>
      </c>
      <c r="X93" s="17">
        <v>0</v>
      </c>
      <c r="Y93" s="15" t="s">
        <v>43</v>
      </c>
      <c r="Z93" s="17">
        <v>0</v>
      </c>
      <c r="AA93" s="24"/>
      <c r="AB93" s="17">
        <v>0</v>
      </c>
      <c r="AC93" s="17">
        <v>0</v>
      </c>
      <c r="AD93" s="24"/>
      <c r="AE93" s="16">
        <v>0</v>
      </c>
      <c r="AF93" s="16">
        <v>0</v>
      </c>
      <c r="AG93" s="16">
        <v>0</v>
      </c>
      <c r="AH93" s="22"/>
      <c r="AI93" s="22"/>
      <c r="AJ93" s="23"/>
    </row>
    <row r="94" spans="1:36" x14ac:dyDescent="0.25">
      <c r="A94" s="13">
        <v>86</v>
      </c>
      <c r="B94" s="14" t="s">
        <v>42</v>
      </c>
      <c r="C94" s="13" t="s">
        <v>67</v>
      </c>
      <c r="D94" s="13" t="s">
        <v>192</v>
      </c>
      <c r="E94" s="15">
        <v>43973</v>
      </c>
      <c r="F94" s="15">
        <v>44052</v>
      </c>
      <c r="G94" s="16">
        <v>736400</v>
      </c>
      <c r="H94" s="17">
        <v>0</v>
      </c>
      <c r="I94" s="24"/>
      <c r="J94" s="17">
        <v>386745</v>
      </c>
      <c r="K94" s="17">
        <v>0</v>
      </c>
      <c r="L94" s="17">
        <v>0</v>
      </c>
      <c r="M94" s="17">
        <v>0</v>
      </c>
      <c r="N94" s="17">
        <v>386745</v>
      </c>
      <c r="O94" s="17">
        <v>349655</v>
      </c>
      <c r="P94" s="19" t="s">
        <v>193</v>
      </c>
      <c r="Q94" s="16">
        <v>736400</v>
      </c>
      <c r="R94" s="17">
        <v>0</v>
      </c>
      <c r="S94" s="17">
        <v>0</v>
      </c>
      <c r="T94" s="15" t="s">
        <v>43</v>
      </c>
      <c r="U94" s="17">
        <v>0</v>
      </c>
      <c r="V94" s="16" t="s">
        <v>194</v>
      </c>
      <c r="W94" s="15">
        <v>44012</v>
      </c>
      <c r="X94" s="17">
        <v>349655</v>
      </c>
      <c r="Y94" s="15" t="s">
        <v>62</v>
      </c>
      <c r="Z94" s="17">
        <v>151400</v>
      </c>
      <c r="AA94" s="24"/>
      <c r="AB94" s="17">
        <v>0</v>
      </c>
      <c r="AC94" s="17">
        <v>198255</v>
      </c>
      <c r="AD94" s="24"/>
      <c r="AE94" s="16">
        <v>0</v>
      </c>
      <c r="AF94" s="16">
        <v>0</v>
      </c>
      <c r="AG94" s="16">
        <v>0</v>
      </c>
      <c r="AH94" s="22"/>
      <c r="AI94" s="22"/>
      <c r="AJ94" s="23"/>
    </row>
    <row r="95" spans="1:36" x14ac:dyDescent="0.25">
      <c r="A95" s="13">
        <v>87</v>
      </c>
      <c r="B95" s="14" t="s">
        <v>42</v>
      </c>
      <c r="C95" s="13" t="s">
        <v>67</v>
      </c>
      <c r="D95" s="13" t="s">
        <v>195</v>
      </c>
      <c r="E95" s="15">
        <v>43991</v>
      </c>
      <c r="F95" s="15" t="s">
        <v>43</v>
      </c>
      <c r="G95" s="16">
        <v>28559100</v>
      </c>
      <c r="H95" s="17">
        <v>0</v>
      </c>
      <c r="I95" s="24"/>
      <c r="J95" s="17">
        <v>0</v>
      </c>
      <c r="K95" s="17">
        <v>0</v>
      </c>
      <c r="L95" s="17">
        <v>0</v>
      </c>
      <c r="M95" s="17">
        <v>0</v>
      </c>
      <c r="N95" s="17">
        <v>0</v>
      </c>
      <c r="O95" s="17">
        <v>28559100</v>
      </c>
      <c r="P95" s="19" t="s">
        <v>43</v>
      </c>
      <c r="Q95" s="16">
        <v>0</v>
      </c>
      <c r="R95" s="17">
        <v>0</v>
      </c>
      <c r="S95" s="17">
        <v>0</v>
      </c>
      <c r="T95" s="15" t="s">
        <v>43</v>
      </c>
      <c r="U95" s="17">
        <v>0</v>
      </c>
      <c r="V95" s="16">
        <v>0</v>
      </c>
      <c r="W95" s="15" t="s">
        <v>43</v>
      </c>
      <c r="X95" s="17">
        <v>0</v>
      </c>
      <c r="Y95" s="15" t="s">
        <v>43</v>
      </c>
      <c r="Z95" s="17">
        <v>0</v>
      </c>
      <c r="AA95" s="24"/>
      <c r="AB95" s="17">
        <v>0</v>
      </c>
      <c r="AC95" s="17">
        <v>0</v>
      </c>
      <c r="AD95" s="24"/>
      <c r="AE95" s="16">
        <v>0</v>
      </c>
      <c r="AF95" s="16">
        <v>0</v>
      </c>
      <c r="AG95" s="16">
        <v>0</v>
      </c>
      <c r="AH95" s="22"/>
      <c r="AI95" s="22"/>
      <c r="AJ95" s="23"/>
    </row>
    <row r="96" spans="1:36" x14ac:dyDescent="0.25">
      <c r="A96" s="13">
        <v>88</v>
      </c>
      <c r="B96" s="14" t="s">
        <v>42</v>
      </c>
      <c r="C96" s="13" t="s">
        <v>67</v>
      </c>
      <c r="D96" s="13" t="s">
        <v>196</v>
      </c>
      <c r="E96" s="15">
        <v>43966</v>
      </c>
      <c r="F96" s="15">
        <v>44052</v>
      </c>
      <c r="G96" s="16">
        <v>563430</v>
      </c>
      <c r="H96" s="17">
        <v>0</v>
      </c>
      <c r="I96" s="24"/>
      <c r="J96" s="17">
        <v>424230</v>
      </c>
      <c r="K96" s="17">
        <v>0</v>
      </c>
      <c r="L96" s="17">
        <v>0</v>
      </c>
      <c r="M96" s="17">
        <v>0</v>
      </c>
      <c r="N96" s="17">
        <v>424230</v>
      </c>
      <c r="O96" s="17">
        <v>139200</v>
      </c>
      <c r="P96" s="19" t="s">
        <v>197</v>
      </c>
      <c r="Q96" s="16">
        <v>563430</v>
      </c>
      <c r="R96" s="17">
        <v>0</v>
      </c>
      <c r="S96" s="17">
        <v>0</v>
      </c>
      <c r="T96" s="15" t="s">
        <v>43</v>
      </c>
      <c r="U96" s="17">
        <v>0</v>
      </c>
      <c r="V96" s="16" t="s">
        <v>198</v>
      </c>
      <c r="W96" s="15">
        <v>44020</v>
      </c>
      <c r="X96" s="17">
        <v>139200</v>
      </c>
      <c r="Y96" s="15" t="s">
        <v>62</v>
      </c>
      <c r="Z96" s="17">
        <v>0</v>
      </c>
      <c r="AA96" s="24"/>
      <c r="AB96" s="17">
        <v>0</v>
      </c>
      <c r="AC96" s="17">
        <v>139200</v>
      </c>
      <c r="AD96" s="24"/>
      <c r="AE96" s="16">
        <v>0</v>
      </c>
      <c r="AF96" s="16">
        <v>0</v>
      </c>
      <c r="AG96" s="16">
        <v>0</v>
      </c>
      <c r="AH96" s="22"/>
      <c r="AI96" s="22"/>
      <c r="AJ96" s="23"/>
    </row>
    <row r="97" spans="1:36" x14ac:dyDescent="0.25">
      <c r="A97" s="13">
        <v>89</v>
      </c>
      <c r="B97" s="14" t="s">
        <v>42</v>
      </c>
      <c r="C97" s="13" t="s">
        <v>67</v>
      </c>
      <c r="D97" s="13" t="s">
        <v>199</v>
      </c>
      <c r="E97" s="15">
        <v>43977</v>
      </c>
      <c r="F97" s="15">
        <v>44052</v>
      </c>
      <c r="G97" s="16">
        <v>114840</v>
      </c>
      <c r="H97" s="17">
        <v>0</v>
      </c>
      <c r="I97" s="24"/>
      <c r="J97" s="17">
        <v>114840</v>
      </c>
      <c r="K97" s="17">
        <v>0</v>
      </c>
      <c r="L97" s="17">
        <v>0</v>
      </c>
      <c r="M97" s="17">
        <v>0</v>
      </c>
      <c r="N97" s="17">
        <v>114840</v>
      </c>
      <c r="O97" s="17">
        <v>0</v>
      </c>
      <c r="P97" s="19" t="s">
        <v>200</v>
      </c>
      <c r="Q97" s="16">
        <v>114840</v>
      </c>
      <c r="R97" s="17">
        <v>0</v>
      </c>
      <c r="S97" s="17">
        <v>0</v>
      </c>
      <c r="T97" s="15" t="s">
        <v>43</v>
      </c>
      <c r="U97" s="17">
        <v>0</v>
      </c>
      <c r="V97" s="16">
        <v>0</v>
      </c>
      <c r="W97" s="15" t="s">
        <v>43</v>
      </c>
      <c r="X97" s="17">
        <v>0</v>
      </c>
      <c r="Y97" s="15" t="s">
        <v>43</v>
      </c>
      <c r="Z97" s="17">
        <v>0</v>
      </c>
      <c r="AA97" s="24"/>
      <c r="AB97" s="17">
        <v>0</v>
      </c>
      <c r="AC97" s="17">
        <v>0</v>
      </c>
      <c r="AD97" s="24"/>
      <c r="AE97" s="16">
        <v>0</v>
      </c>
      <c r="AF97" s="16">
        <v>0</v>
      </c>
      <c r="AG97" s="16">
        <v>0</v>
      </c>
      <c r="AH97" s="22"/>
      <c r="AI97" s="22"/>
      <c r="AJ97" s="23"/>
    </row>
    <row r="98" spans="1:36" x14ac:dyDescent="0.25">
      <c r="A98" s="13">
        <v>90</v>
      </c>
      <c r="B98" s="14" t="s">
        <v>42</v>
      </c>
      <c r="C98" s="13" t="s">
        <v>67</v>
      </c>
      <c r="D98" s="13" t="s">
        <v>201</v>
      </c>
      <c r="E98" s="15">
        <v>43979</v>
      </c>
      <c r="F98" s="15">
        <v>44052</v>
      </c>
      <c r="G98" s="16">
        <v>160270</v>
      </c>
      <c r="H98" s="17">
        <v>0</v>
      </c>
      <c r="I98" s="24"/>
      <c r="J98" s="17">
        <v>160270</v>
      </c>
      <c r="K98" s="17">
        <v>0</v>
      </c>
      <c r="L98" s="17">
        <v>0</v>
      </c>
      <c r="M98" s="17">
        <v>0</v>
      </c>
      <c r="N98" s="17">
        <v>160270</v>
      </c>
      <c r="O98" s="17">
        <v>0</v>
      </c>
      <c r="P98" s="19" t="s">
        <v>202</v>
      </c>
      <c r="Q98" s="16">
        <v>160270</v>
      </c>
      <c r="R98" s="17">
        <v>0</v>
      </c>
      <c r="S98" s="17">
        <v>0</v>
      </c>
      <c r="T98" s="15" t="s">
        <v>43</v>
      </c>
      <c r="U98" s="17">
        <v>0</v>
      </c>
      <c r="V98" s="16">
        <v>0</v>
      </c>
      <c r="W98" s="15" t="s">
        <v>43</v>
      </c>
      <c r="X98" s="17">
        <v>0</v>
      </c>
      <c r="Y98" s="15" t="s">
        <v>43</v>
      </c>
      <c r="Z98" s="17">
        <v>0</v>
      </c>
      <c r="AA98" s="24"/>
      <c r="AB98" s="17">
        <v>0</v>
      </c>
      <c r="AC98" s="17">
        <v>0</v>
      </c>
      <c r="AD98" s="24"/>
      <c r="AE98" s="16">
        <v>0</v>
      </c>
      <c r="AF98" s="16">
        <v>0</v>
      </c>
      <c r="AG98" s="16">
        <v>0</v>
      </c>
      <c r="AH98" s="22"/>
      <c r="AI98" s="22"/>
      <c r="AJ98" s="23"/>
    </row>
    <row r="99" spans="1:36" x14ac:dyDescent="0.25">
      <c r="A99" s="13">
        <v>91</v>
      </c>
      <c r="B99" s="14" t="s">
        <v>42</v>
      </c>
      <c r="C99" s="13" t="s">
        <v>67</v>
      </c>
      <c r="D99" s="13" t="s">
        <v>203</v>
      </c>
      <c r="E99" s="15">
        <v>43986</v>
      </c>
      <c r="F99" s="15">
        <v>44053</v>
      </c>
      <c r="G99" s="16">
        <v>539700</v>
      </c>
      <c r="H99" s="17">
        <v>0</v>
      </c>
      <c r="I99" s="24"/>
      <c r="J99" s="17">
        <v>539700</v>
      </c>
      <c r="K99" s="17">
        <v>0</v>
      </c>
      <c r="L99" s="17">
        <v>0</v>
      </c>
      <c r="M99" s="17">
        <v>0</v>
      </c>
      <c r="N99" s="17">
        <v>539700</v>
      </c>
      <c r="O99" s="17">
        <v>0</v>
      </c>
      <c r="P99" s="19" t="s">
        <v>204</v>
      </c>
      <c r="Q99" s="16">
        <v>539700</v>
      </c>
      <c r="R99" s="17">
        <v>0</v>
      </c>
      <c r="S99" s="17">
        <v>0</v>
      </c>
      <c r="T99" s="15" t="s">
        <v>43</v>
      </c>
      <c r="U99" s="17">
        <v>0</v>
      </c>
      <c r="V99" s="16">
        <v>0</v>
      </c>
      <c r="W99" s="15" t="s">
        <v>43</v>
      </c>
      <c r="X99" s="17">
        <v>0</v>
      </c>
      <c r="Y99" s="15" t="s">
        <v>43</v>
      </c>
      <c r="Z99" s="17">
        <v>0</v>
      </c>
      <c r="AA99" s="24"/>
      <c r="AB99" s="17">
        <v>0</v>
      </c>
      <c r="AC99" s="17">
        <v>0</v>
      </c>
      <c r="AD99" s="24"/>
      <c r="AE99" s="16">
        <v>0</v>
      </c>
      <c r="AF99" s="16">
        <v>0</v>
      </c>
      <c r="AG99" s="16">
        <v>0</v>
      </c>
      <c r="AH99" s="22"/>
      <c r="AI99" s="22"/>
      <c r="AJ99" s="23"/>
    </row>
    <row r="100" spans="1:36" x14ac:dyDescent="0.25">
      <c r="A100" s="13">
        <v>92</v>
      </c>
      <c r="B100" s="14" t="s">
        <v>42</v>
      </c>
      <c r="C100" s="13" t="s">
        <v>67</v>
      </c>
      <c r="D100" s="13" t="s">
        <v>205</v>
      </c>
      <c r="E100" s="15">
        <v>43987</v>
      </c>
      <c r="F100" s="15">
        <v>44053</v>
      </c>
      <c r="G100" s="16">
        <v>57600</v>
      </c>
      <c r="H100" s="17">
        <v>0</v>
      </c>
      <c r="I100" s="24"/>
      <c r="J100" s="17">
        <v>57600</v>
      </c>
      <c r="K100" s="17">
        <v>0</v>
      </c>
      <c r="L100" s="17">
        <v>0</v>
      </c>
      <c r="M100" s="17">
        <v>0</v>
      </c>
      <c r="N100" s="17">
        <v>57600</v>
      </c>
      <c r="O100" s="17">
        <v>0</v>
      </c>
      <c r="P100" s="19" t="s">
        <v>206</v>
      </c>
      <c r="Q100" s="16">
        <v>57600</v>
      </c>
      <c r="R100" s="17">
        <v>0</v>
      </c>
      <c r="S100" s="17">
        <v>0</v>
      </c>
      <c r="T100" s="15" t="s">
        <v>43</v>
      </c>
      <c r="U100" s="17">
        <v>0</v>
      </c>
      <c r="V100" s="16">
        <v>0</v>
      </c>
      <c r="W100" s="15" t="s">
        <v>43</v>
      </c>
      <c r="X100" s="17">
        <v>0</v>
      </c>
      <c r="Y100" s="15" t="s">
        <v>43</v>
      </c>
      <c r="Z100" s="17">
        <v>0</v>
      </c>
      <c r="AA100" s="24"/>
      <c r="AB100" s="17">
        <v>0</v>
      </c>
      <c r="AC100" s="17">
        <v>0</v>
      </c>
      <c r="AD100" s="24"/>
      <c r="AE100" s="16">
        <v>0</v>
      </c>
      <c r="AF100" s="16">
        <v>0</v>
      </c>
      <c r="AG100" s="16">
        <v>0</v>
      </c>
      <c r="AH100" s="22"/>
      <c r="AI100" s="22"/>
      <c r="AJ100" s="23"/>
    </row>
    <row r="101" spans="1:36" x14ac:dyDescent="0.25">
      <c r="E101" s="2"/>
      <c r="F101" s="25"/>
      <c r="G101" s="26">
        <v>261135853</v>
      </c>
      <c r="H101" s="2">
        <v>0</v>
      </c>
      <c r="J101" s="2">
        <v>38322704</v>
      </c>
      <c r="K101" s="2">
        <v>15221880</v>
      </c>
      <c r="L101" s="2">
        <v>0</v>
      </c>
      <c r="M101" s="2">
        <v>0</v>
      </c>
      <c r="N101" s="27">
        <v>53544584</v>
      </c>
      <c r="O101" s="2">
        <v>-207591269</v>
      </c>
      <c r="P101" s="28"/>
      <c r="Q101" s="2">
        <v>95185600</v>
      </c>
      <c r="R101" s="2">
        <v>0</v>
      </c>
      <c r="S101" s="2">
        <v>0</v>
      </c>
      <c r="T101" s="25"/>
      <c r="U101" s="2">
        <v>0</v>
      </c>
      <c r="V101" s="2"/>
      <c r="W101" s="2"/>
      <c r="X101" s="2">
        <v>15092501</v>
      </c>
      <c r="Z101" s="2">
        <v>5769219</v>
      </c>
      <c r="AB101" s="2">
        <v>7365335</v>
      </c>
      <c r="AC101" s="2">
        <v>1278297</v>
      </c>
      <c r="AE101" s="2">
        <v>679650</v>
      </c>
      <c r="AF101" s="2">
        <v>0</v>
      </c>
      <c r="AG101" s="29">
        <v>33913850</v>
      </c>
    </row>
    <row r="102" spans="1:36" x14ac:dyDescent="0.25">
      <c r="N102" s="30"/>
      <c r="AG102" t="s">
        <v>207</v>
      </c>
    </row>
    <row r="103" spans="1:36" x14ac:dyDescent="0.25">
      <c r="N103" s="2"/>
      <c r="Z103" s="2"/>
      <c r="AG103" s="25"/>
    </row>
    <row r="104" spans="1:36" x14ac:dyDescent="0.25">
      <c r="AG104" s="2"/>
    </row>
    <row r="105" spans="1:36" x14ac:dyDescent="0.25"/>
    <row r="106" spans="1:36" x14ac:dyDescent="0.25"/>
    <row r="107" spans="1:36" x14ac:dyDescent="0.25"/>
    <row r="108" spans="1:36" x14ac:dyDescent="0.25"/>
    <row r="109" spans="1:36" x14ac:dyDescent="0.25"/>
    <row r="110" spans="1:36" x14ac:dyDescent="0.25"/>
    <row r="111" spans="1:36" x14ac:dyDescent="0.25"/>
    <row r="112" spans="1:36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  <row r="1002" x14ac:dyDescent="0.25"/>
    <row r="1003" x14ac:dyDescent="0.25"/>
    <row r="1004" x14ac:dyDescent="0.25"/>
    <row r="1005" x14ac:dyDescent="0.25"/>
    <row r="1006" x14ac:dyDescent="0.25"/>
    <row r="1007" x14ac:dyDescent="0.25"/>
    <row r="1008" x14ac:dyDescent="0.25"/>
    <row r="1009" x14ac:dyDescent="0.25"/>
    <row r="1010" x14ac:dyDescent="0.25"/>
    <row r="1011" x14ac:dyDescent="0.25"/>
    <row r="1012" x14ac:dyDescent="0.25"/>
    <row r="1013" x14ac:dyDescent="0.25"/>
    <row r="1014" x14ac:dyDescent="0.25"/>
    <row r="1015" x14ac:dyDescent="0.25"/>
    <row r="1016" x14ac:dyDescent="0.25"/>
    <row r="1017" x14ac:dyDescent="0.25"/>
    <row r="1018" x14ac:dyDescent="0.25"/>
    <row r="1019" x14ac:dyDescent="0.25"/>
    <row r="1020" x14ac:dyDescent="0.25"/>
    <row r="1021" x14ac:dyDescent="0.25"/>
    <row r="1022" x14ac:dyDescent="0.25"/>
    <row r="1023" x14ac:dyDescent="0.25"/>
    <row r="1024" x14ac:dyDescent="0.25"/>
    <row r="1025" x14ac:dyDescent="0.25"/>
    <row r="1026" x14ac:dyDescent="0.25"/>
    <row r="1027" x14ac:dyDescent="0.25"/>
    <row r="1028" x14ac:dyDescent="0.25"/>
    <row r="1029" x14ac:dyDescent="0.25"/>
    <row r="1030" x14ac:dyDescent="0.25"/>
    <row r="1031" x14ac:dyDescent="0.25"/>
    <row r="1032" x14ac:dyDescent="0.25"/>
    <row r="1033" x14ac:dyDescent="0.25"/>
    <row r="1034" x14ac:dyDescent="0.25"/>
    <row r="1035" x14ac:dyDescent="0.25"/>
    <row r="1036" x14ac:dyDescent="0.25"/>
    <row r="1037" x14ac:dyDescent="0.25"/>
    <row r="1038" x14ac:dyDescent="0.25"/>
    <row r="1039" x14ac:dyDescent="0.25"/>
    <row r="1040" x14ac:dyDescent="0.25"/>
    <row r="1041" x14ac:dyDescent="0.25"/>
    <row r="1042" x14ac:dyDescent="0.25"/>
    <row r="1043" x14ac:dyDescent="0.25"/>
    <row r="1044" x14ac:dyDescent="0.25"/>
    <row r="1045" x14ac:dyDescent="0.25"/>
    <row r="1046" x14ac:dyDescent="0.25"/>
    <row r="1047" x14ac:dyDescent="0.25"/>
    <row r="1048" x14ac:dyDescent="0.25"/>
    <row r="1049" x14ac:dyDescent="0.25"/>
    <row r="1050" x14ac:dyDescent="0.25"/>
    <row r="1051" x14ac:dyDescent="0.25"/>
    <row r="1052" x14ac:dyDescent="0.25"/>
    <row r="1053" x14ac:dyDescent="0.25"/>
    <row r="1054" x14ac:dyDescent="0.25"/>
    <row r="1055" x14ac:dyDescent="0.25"/>
    <row r="1056" x14ac:dyDescent="0.25"/>
    <row r="1057" x14ac:dyDescent="0.25"/>
    <row r="1058" x14ac:dyDescent="0.25"/>
    <row r="1059" x14ac:dyDescent="0.25"/>
    <row r="1060" x14ac:dyDescent="0.25"/>
    <row r="1061" x14ac:dyDescent="0.25"/>
    <row r="1062" x14ac:dyDescent="0.25"/>
    <row r="1063" x14ac:dyDescent="0.25"/>
    <row r="1064" x14ac:dyDescent="0.25"/>
    <row r="1065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  <row r="1086" x14ac:dyDescent="0.25"/>
    <row r="1087" x14ac:dyDescent="0.25"/>
    <row r="1088" x14ac:dyDescent="0.25"/>
    <row r="1089" x14ac:dyDescent="0.25"/>
    <row r="1090" x14ac:dyDescent="0.25"/>
    <row r="1091" x14ac:dyDescent="0.25"/>
    <row r="1092" x14ac:dyDescent="0.25"/>
    <row r="1093" x14ac:dyDescent="0.25"/>
    <row r="1094" x14ac:dyDescent="0.25"/>
    <row r="1095" x14ac:dyDescent="0.25"/>
    <row r="1096" x14ac:dyDescent="0.25"/>
    <row r="1097" x14ac:dyDescent="0.25"/>
    <row r="1098" x14ac:dyDescent="0.25"/>
    <row r="1099" x14ac:dyDescent="0.25"/>
    <row r="1100" x14ac:dyDescent="0.25"/>
    <row r="1101" x14ac:dyDescent="0.25"/>
    <row r="1102" x14ac:dyDescent="0.25"/>
    <row r="1103" x14ac:dyDescent="0.25"/>
    <row r="1104" x14ac:dyDescent="0.25"/>
    <row r="1105" x14ac:dyDescent="0.25"/>
    <row r="1106" x14ac:dyDescent="0.25"/>
    <row r="1107" x14ac:dyDescent="0.25"/>
    <row r="1108" x14ac:dyDescent="0.25"/>
    <row r="1109" x14ac:dyDescent="0.25"/>
    <row r="1110" x14ac:dyDescent="0.25"/>
    <row r="1111" x14ac:dyDescent="0.25"/>
    <row r="1112" x14ac:dyDescent="0.25"/>
    <row r="1113" x14ac:dyDescent="0.25"/>
    <row r="1114" x14ac:dyDescent="0.25"/>
    <row r="1115" x14ac:dyDescent="0.25"/>
    <row r="1116" x14ac:dyDescent="0.25"/>
    <row r="1117" x14ac:dyDescent="0.25"/>
    <row r="1118" x14ac:dyDescent="0.25"/>
    <row r="1119" x14ac:dyDescent="0.25"/>
    <row r="1120" x14ac:dyDescent="0.25"/>
    <row r="1121" x14ac:dyDescent="0.25"/>
    <row r="1122" x14ac:dyDescent="0.25"/>
    <row r="1123" x14ac:dyDescent="0.25"/>
    <row r="1124" x14ac:dyDescent="0.25"/>
    <row r="1125" x14ac:dyDescent="0.25"/>
    <row r="1126" x14ac:dyDescent="0.25"/>
    <row r="1127" x14ac:dyDescent="0.25"/>
    <row r="1128" x14ac:dyDescent="0.25"/>
    <row r="1129" x14ac:dyDescent="0.25"/>
    <row r="1130" x14ac:dyDescent="0.25"/>
    <row r="1131" x14ac:dyDescent="0.25"/>
    <row r="1132" x14ac:dyDescent="0.25"/>
    <row r="1133" x14ac:dyDescent="0.25"/>
    <row r="1134" x14ac:dyDescent="0.25"/>
    <row r="1135" x14ac:dyDescent="0.25"/>
    <row r="1136" x14ac:dyDescent="0.25"/>
    <row r="1137" x14ac:dyDescent="0.25"/>
    <row r="1138" x14ac:dyDescent="0.25"/>
    <row r="1139" x14ac:dyDescent="0.25"/>
    <row r="1140" x14ac:dyDescent="0.25"/>
    <row r="1141" x14ac:dyDescent="0.25"/>
    <row r="1142" x14ac:dyDescent="0.25"/>
    <row r="1143" x14ac:dyDescent="0.25"/>
    <row r="1144" x14ac:dyDescent="0.25"/>
    <row r="1145" x14ac:dyDescent="0.25"/>
    <row r="1146" x14ac:dyDescent="0.25"/>
    <row r="1147" x14ac:dyDescent="0.25"/>
    <row r="1148" x14ac:dyDescent="0.25"/>
    <row r="1149" x14ac:dyDescent="0.25"/>
    <row r="1150" x14ac:dyDescent="0.25"/>
    <row r="1151" x14ac:dyDescent="0.25"/>
    <row r="1152" x14ac:dyDescent="0.25"/>
    <row r="1153" x14ac:dyDescent="0.25"/>
    <row r="1154" x14ac:dyDescent="0.25"/>
    <row r="1155" x14ac:dyDescent="0.25"/>
    <row r="1156" x14ac:dyDescent="0.25"/>
    <row r="1157" x14ac:dyDescent="0.25"/>
    <row r="1158" x14ac:dyDescent="0.25"/>
    <row r="1159" x14ac:dyDescent="0.25"/>
    <row r="1160" x14ac:dyDescent="0.25"/>
    <row r="1161" x14ac:dyDescent="0.25"/>
    <row r="1162" x14ac:dyDescent="0.25"/>
    <row r="1163" x14ac:dyDescent="0.25"/>
    <row r="1164" x14ac:dyDescent="0.25"/>
    <row r="1165" x14ac:dyDescent="0.25"/>
    <row r="1166" x14ac:dyDescent="0.25"/>
    <row r="1167" x14ac:dyDescent="0.25"/>
    <row r="1168" x14ac:dyDescent="0.25"/>
    <row r="1169" x14ac:dyDescent="0.25"/>
    <row r="1170" x14ac:dyDescent="0.25"/>
    <row r="1171" x14ac:dyDescent="0.25"/>
    <row r="1172" x14ac:dyDescent="0.25"/>
    <row r="1173" x14ac:dyDescent="0.25"/>
    <row r="1174" x14ac:dyDescent="0.25"/>
    <row r="1175" x14ac:dyDescent="0.25"/>
    <row r="1176" x14ac:dyDescent="0.25"/>
    <row r="1177" x14ac:dyDescent="0.25"/>
    <row r="1178" x14ac:dyDescent="0.25"/>
    <row r="1179" x14ac:dyDescent="0.25"/>
    <row r="1180" x14ac:dyDescent="0.25"/>
    <row r="1181" x14ac:dyDescent="0.25"/>
    <row r="1182" x14ac:dyDescent="0.25"/>
    <row r="1183" x14ac:dyDescent="0.25"/>
    <row r="1184" x14ac:dyDescent="0.25"/>
    <row r="1185" x14ac:dyDescent="0.25"/>
    <row r="1186" x14ac:dyDescent="0.25"/>
    <row r="1187" x14ac:dyDescent="0.25"/>
    <row r="1188" x14ac:dyDescent="0.25"/>
    <row r="1189" x14ac:dyDescent="0.25"/>
    <row r="1190" x14ac:dyDescent="0.25"/>
    <row r="1191" x14ac:dyDescent="0.25"/>
    <row r="1192" x14ac:dyDescent="0.25"/>
    <row r="1193" x14ac:dyDescent="0.25"/>
    <row r="1194" x14ac:dyDescent="0.25"/>
    <row r="1195" x14ac:dyDescent="0.25"/>
    <row r="1196" x14ac:dyDescent="0.25"/>
    <row r="1197" x14ac:dyDescent="0.25"/>
    <row r="1198" x14ac:dyDescent="0.25"/>
    <row r="1199" x14ac:dyDescent="0.25"/>
    <row r="1200" x14ac:dyDescent="0.25"/>
    <row r="1201" x14ac:dyDescent="0.25"/>
    <row r="1202" x14ac:dyDescent="0.25"/>
    <row r="1203" x14ac:dyDescent="0.25"/>
    <row r="1204" x14ac:dyDescent="0.25"/>
    <row r="1205" x14ac:dyDescent="0.25"/>
    <row r="1206" x14ac:dyDescent="0.25"/>
    <row r="1207" x14ac:dyDescent="0.25"/>
    <row r="1208" x14ac:dyDescent="0.25"/>
    <row r="1209" x14ac:dyDescent="0.25"/>
    <row r="1210" x14ac:dyDescent="0.25"/>
    <row r="1211" x14ac:dyDescent="0.25"/>
    <row r="1212" x14ac:dyDescent="0.25"/>
    <row r="1213" x14ac:dyDescent="0.25"/>
    <row r="1214" x14ac:dyDescent="0.25"/>
    <row r="1215" x14ac:dyDescent="0.25"/>
    <row r="1216" x14ac:dyDescent="0.25"/>
    <row r="1217" x14ac:dyDescent="0.25"/>
    <row r="1218" x14ac:dyDescent="0.25"/>
    <row r="1219" x14ac:dyDescent="0.25"/>
    <row r="1220" x14ac:dyDescent="0.25"/>
    <row r="1221" x14ac:dyDescent="0.25"/>
    <row r="1222" x14ac:dyDescent="0.25"/>
    <row r="1223" x14ac:dyDescent="0.25"/>
    <row r="1224" x14ac:dyDescent="0.25"/>
    <row r="1225" x14ac:dyDescent="0.25"/>
    <row r="1226" x14ac:dyDescent="0.25"/>
    <row r="1227" x14ac:dyDescent="0.25"/>
    <row r="1228" x14ac:dyDescent="0.25"/>
    <row r="1229" x14ac:dyDescent="0.25"/>
    <row r="1230" x14ac:dyDescent="0.25"/>
    <row r="1231" x14ac:dyDescent="0.25"/>
    <row r="1232" x14ac:dyDescent="0.25"/>
    <row r="1233" x14ac:dyDescent="0.25"/>
    <row r="1234" x14ac:dyDescent="0.25"/>
    <row r="1235" x14ac:dyDescent="0.25"/>
    <row r="1236" x14ac:dyDescent="0.25"/>
    <row r="1237" x14ac:dyDescent="0.25"/>
    <row r="1238" x14ac:dyDescent="0.25"/>
    <row r="1239" x14ac:dyDescent="0.25"/>
    <row r="1240" x14ac:dyDescent="0.25"/>
    <row r="1241" x14ac:dyDescent="0.25"/>
    <row r="1242" x14ac:dyDescent="0.25"/>
    <row r="1243" x14ac:dyDescent="0.25"/>
    <row r="1244" x14ac:dyDescent="0.25"/>
    <row r="1245" x14ac:dyDescent="0.25"/>
    <row r="1246" x14ac:dyDescent="0.25"/>
    <row r="1247" x14ac:dyDescent="0.25"/>
    <row r="1248" x14ac:dyDescent="0.25"/>
    <row r="1249" x14ac:dyDescent="0.25"/>
    <row r="1250" x14ac:dyDescent="0.25"/>
    <row r="1251" x14ac:dyDescent="0.25"/>
    <row r="1252" x14ac:dyDescent="0.25"/>
    <row r="1253" x14ac:dyDescent="0.25"/>
    <row r="1254" x14ac:dyDescent="0.25"/>
    <row r="1255" x14ac:dyDescent="0.25"/>
    <row r="1256" x14ac:dyDescent="0.25"/>
    <row r="1257" x14ac:dyDescent="0.25"/>
    <row r="1258" x14ac:dyDescent="0.25"/>
    <row r="1259" x14ac:dyDescent="0.25"/>
    <row r="1260" x14ac:dyDescent="0.25"/>
    <row r="1261" x14ac:dyDescent="0.25"/>
    <row r="1262" x14ac:dyDescent="0.25"/>
    <row r="1263" x14ac:dyDescent="0.25"/>
    <row r="1264" x14ac:dyDescent="0.25"/>
    <row r="1265" x14ac:dyDescent="0.25"/>
    <row r="1266" x14ac:dyDescent="0.25"/>
    <row r="1267" x14ac:dyDescent="0.25"/>
    <row r="1268" x14ac:dyDescent="0.25"/>
    <row r="1269" x14ac:dyDescent="0.25"/>
    <row r="1270" x14ac:dyDescent="0.25"/>
    <row r="1271" x14ac:dyDescent="0.25"/>
    <row r="1272" x14ac:dyDescent="0.25"/>
    <row r="1273" x14ac:dyDescent="0.25"/>
    <row r="1274" x14ac:dyDescent="0.25"/>
    <row r="1275" x14ac:dyDescent="0.25"/>
    <row r="1276" x14ac:dyDescent="0.25"/>
    <row r="1277" x14ac:dyDescent="0.25"/>
    <row r="1278" x14ac:dyDescent="0.25"/>
    <row r="1279" x14ac:dyDescent="0.25"/>
    <row r="1280" x14ac:dyDescent="0.25"/>
    <row r="1281" x14ac:dyDescent="0.25"/>
    <row r="1282" x14ac:dyDescent="0.25"/>
    <row r="1283" x14ac:dyDescent="0.25"/>
    <row r="1284" x14ac:dyDescent="0.25"/>
    <row r="1285" x14ac:dyDescent="0.25"/>
    <row r="1286" x14ac:dyDescent="0.25"/>
    <row r="1287" x14ac:dyDescent="0.25"/>
    <row r="1288" x14ac:dyDescent="0.25"/>
    <row r="1289" x14ac:dyDescent="0.25"/>
    <row r="1290" x14ac:dyDescent="0.25"/>
    <row r="1291" x14ac:dyDescent="0.25"/>
    <row r="1292" x14ac:dyDescent="0.25"/>
    <row r="1293" x14ac:dyDescent="0.25"/>
    <row r="1294" x14ac:dyDescent="0.25"/>
    <row r="1295" x14ac:dyDescent="0.25"/>
    <row r="1296" x14ac:dyDescent="0.25"/>
    <row r="1297" x14ac:dyDescent="0.25"/>
    <row r="1298" x14ac:dyDescent="0.25"/>
    <row r="1299" x14ac:dyDescent="0.25"/>
    <row r="1300" x14ac:dyDescent="0.25"/>
    <row r="1301" x14ac:dyDescent="0.25"/>
    <row r="1302" x14ac:dyDescent="0.25"/>
    <row r="1303" x14ac:dyDescent="0.25"/>
    <row r="1304" x14ac:dyDescent="0.25"/>
    <row r="1305" x14ac:dyDescent="0.25"/>
    <row r="1306" x14ac:dyDescent="0.25"/>
    <row r="1307" x14ac:dyDescent="0.25"/>
    <row r="1308" x14ac:dyDescent="0.25"/>
    <row r="1309" x14ac:dyDescent="0.25"/>
    <row r="1310" x14ac:dyDescent="0.25"/>
    <row r="1311" x14ac:dyDescent="0.25"/>
    <row r="1312" x14ac:dyDescent="0.25"/>
    <row r="1313" x14ac:dyDescent="0.25"/>
    <row r="1314" x14ac:dyDescent="0.25"/>
    <row r="1315" x14ac:dyDescent="0.25"/>
    <row r="1316" x14ac:dyDescent="0.25"/>
    <row r="1317" x14ac:dyDescent="0.25"/>
    <row r="1318" x14ac:dyDescent="0.25"/>
    <row r="1319" x14ac:dyDescent="0.25"/>
    <row r="1320" x14ac:dyDescent="0.25"/>
    <row r="1321" x14ac:dyDescent="0.25"/>
    <row r="1322" x14ac:dyDescent="0.25"/>
    <row r="1323" x14ac:dyDescent="0.25"/>
    <row r="1324" x14ac:dyDescent="0.25"/>
    <row r="1325" x14ac:dyDescent="0.25"/>
    <row r="1326" x14ac:dyDescent="0.25"/>
    <row r="1327" x14ac:dyDescent="0.25"/>
    <row r="1328" x14ac:dyDescent="0.25"/>
    <row r="1329" x14ac:dyDescent="0.25"/>
    <row r="1330" x14ac:dyDescent="0.25"/>
    <row r="1331" x14ac:dyDescent="0.25"/>
    <row r="1332" x14ac:dyDescent="0.25"/>
    <row r="1333" x14ac:dyDescent="0.25"/>
    <row r="1334" x14ac:dyDescent="0.25"/>
    <row r="1335" x14ac:dyDescent="0.25"/>
    <row r="1336" x14ac:dyDescent="0.25"/>
    <row r="1337" x14ac:dyDescent="0.25"/>
    <row r="1338" x14ac:dyDescent="0.25"/>
    <row r="1339" x14ac:dyDescent="0.25"/>
    <row r="1340" x14ac:dyDescent="0.25"/>
    <row r="1341" x14ac:dyDescent="0.25"/>
    <row r="1342" x14ac:dyDescent="0.25"/>
    <row r="1343" x14ac:dyDescent="0.25"/>
    <row r="1344" x14ac:dyDescent="0.25"/>
    <row r="1345" x14ac:dyDescent="0.25"/>
    <row r="1346" x14ac:dyDescent="0.25"/>
    <row r="1347" x14ac:dyDescent="0.25"/>
    <row r="1348" x14ac:dyDescent="0.25"/>
    <row r="1349" x14ac:dyDescent="0.25"/>
    <row r="1350" x14ac:dyDescent="0.25"/>
    <row r="1351" x14ac:dyDescent="0.25"/>
    <row r="1352" x14ac:dyDescent="0.25"/>
    <row r="1353" x14ac:dyDescent="0.25"/>
    <row r="1354" x14ac:dyDescent="0.25"/>
    <row r="1355" x14ac:dyDescent="0.25"/>
    <row r="1356" x14ac:dyDescent="0.25"/>
    <row r="1357" x14ac:dyDescent="0.25"/>
    <row r="1358" x14ac:dyDescent="0.25"/>
    <row r="1359" x14ac:dyDescent="0.25"/>
    <row r="1360" x14ac:dyDescent="0.25"/>
    <row r="1361" x14ac:dyDescent="0.25"/>
    <row r="1362" x14ac:dyDescent="0.25"/>
    <row r="1363" x14ac:dyDescent="0.25"/>
    <row r="1364" x14ac:dyDescent="0.25"/>
    <row r="1365" x14ac:dyDescent="0.25"/>
    <row r="1366" x14ac:dyDescent="0.25"/>
    <row r="1367" x14ac:dyDescent="0.25"/>
    <row r="1368" x14ac:dyDescent="0.25"/>
    <row r="1369" x14ac:dyDescent="0.25"/>
    <row r="1370" x14ac:dyDescent="0.25"/>
    <row r="1371" x14ac:dyDescent="0.25"/>
    <row r="1372" x14ac:dyDescent="0.25"/>
    <row r="1373" x14ac:dyDescent="0.25"/>
    <row r="1374" x14ac:dyDescent="0.25"/>
    <row r="1375" x14ac:dyDescent="0.25"/>
    <row r="1376" x14ac:dyDescent="0.25"/>
    <row r="1377" x14ac:dyDescent="0.25"/>
    <row r="1378" x14ac:dyDescent="0.25"/>
    <row r="1379" x14ac:dyDescent="0.25"/>
    <row r="1380" x14ac:dyDescent="0.25"/>
    <row r="1381" x14ac:dyDescent="0.25"/>
    <row r="1382" x14ac:dyDescent="0.25"/>
    <row r="1383" x14ac:dyDescent="0.25"/>
    <row r="1384" x14ac:dyDescent="0.25"/>
    <row r="1385" x14ac:dyDescent="0.25"/>
    <row r="1386" x14ac:dyDescent="0.25"/>
    <row r="1387" x14ac:dyDescent="0.25"/>
    <row r="1388" x14ac:dyDescent="0.25"/>
    <row r="1389" x14ac:dyDescent="0.25"/>
    <row r="1390" x14ac:dyDescent="0.25"/>
    <row r="1391" x14ac:dyDescent="0.25"/>
    <row r="1392" x14ac:dyDescent="0.25"/>
    <row r="1393" x14ac:dyDescent="0.25"/>
    <row r="1394" x14ac:dyDescent="0.25"/>
    <row r="1395" x14ac:dyDescent="0.25"/>
    <row r="1396" x14ac:dyDescent="0.25"/>
    <row r="1397" x14ac:dyDescent="0.25"/>
    <row r="1398" x14ac:dyDescent="0.25"/>
    <row r="1399" x14ac:dyDescent="0.25"/>
    <row r="1400" x14ac:dyDescent="0.25"/>
    <row r="1401" x14ac:dyDescent="0.25"/>
    <row r="1402" x14ac:dyDescent="0.25"/>
    <row r="1403" x14ac:dyDescent="0.25"/>
    <row r="1404" x14ac:dyDescent="0.25"/>
    <row r="1405" x14ac:dyDescent="0.25"/>
    <row r="1406" x14ac:dyDescent="0.25"/>
    <row r="1407" x14ac:dyDescent="0.25"/>
    <row r="1408" x14ac:dyDescent="0.25"/>
    <row r="1409" x14ac:dyDescent="0.25"/>
    <row r="1410" x14ac:dyDescent="0.25"/>
    <row r="1411" x14ac:dyDescent="0.25"/>
    <row r="1412" x14ac:dyDescent="0.25"/>
    <row r="1413" x14ac:dyDescent="0.25"/>
    <row r="1414" x14ac:dyDescent="0.25"/>
    <row r="1415" x14ac:dyDescent="0.25"/>
    <row r="1416" x14ac:dyDescent="0.25"/>
    <row r="1417" x14ac:dyDescent="0.25"/>
    <row r="1418" x14ac:dyDescent="0.25"/>
    <row r="1419" x14ac:dyDescent="0.25"/>
    <row r="1420" x14ac:dyDescent="0.25"/>
    <row r="1421" x14ac:dyDescent="0.25"/>
    <row r="1422" x14ac:dyDescent="0.25"/>
    <row r="1423" x14ac:dyDescent="0.25"/>
    <row r="1424" x14ac:dyDescent="0.25"/>
    <row r="1425" x14ac:dyDescent="0.25"/>
    <row r="1426" x14ac:dyDescent="0.25"/>
    <row r="1427" x14ac:dyDescent="0.25"/>
    <row r="1428" x14ac:dyDescent="0.25"/>
    <row r="1429" x14ac:dyDescent="0.25"/>
    <row r="1430" x14ac:dyDescent="0.25"/>
    <row r="1431" x14ac:dyDescent="0.25"/>
    <row r="1432" x14ac:dyDescent="0.25"/>
    <row r="1433" x14ac:dyDescent="0.25"/>
    <row r="1434" x14ac:dyDescent="0.25"/>
    <row r="1435" x14ac:dyDescent="0.25"/>
    <row r="1436" x14ac:dyDescent="0.25"/>
    <row r="1437" x14ac:dyDescent="0.25"/>
    <row r="1438" x14ac:dyDescent="0.25"/>
    <row r="1439" x14ac:dyDescent="0.25"/>
    <row r="1440" x14ac:dyDescent="0.25"/>
    <row r="1441" x14ac:dyDescent="0.25"/>
    <row r="1442" x14ac:dyDescent="0.25"/>
    <row r="1443" x14ac:dyDescent="0.25"/>
    <row r="1444" x14ac:dyDescent="0.25"/>
    <row r="1445" x14ac:dyDescent="0.25"/>
    <row r="1446" x14ac:dyDescent="0.25"/>
    <row r="1447" x14ac:dyDescent="0.25"/>
    <row r="1448" x14ac:dyDescent="0.25"/>
    <row r="1449" x14ac:dyDescent="0.25"/>
    <row r="1450" x14ac:dyDescent="0.25"/>
    <row r="1451" x14ac:dyDescent="0.25"/>
    <row r="1452" x14ac:dyDescent="0.25"/>
    <row r="1453" x14ac:dyDescent="0.25"/>
    <row r="1454" x14ac:dyDescent="0.25"/>
    <row r="1455" x14ac:dyDescent="0.25"/>
    <row r="1456" x14ac:dyDescent="0.25"/>
    <row r="1457" x14ac:dyDescent="0.25"/>
    <row r="1458" x14ac:dyDescent="0.25"/>
    <row r="1459" x14ac:dyDescent="0.25"/>
    <row r="1460" x14ac:dyDescent="0.25"/>
    <row r="1461" x14ac:dyDescent="0.25"/>
    <row r="1462" x14ac:dyDescent="0.25"/>
    <row r="1463" x14ac:dyDescent="0.25"/>
    <row r="1464" x14ac:dyDescent="0.25"/>
    <row r="1465" x14ac:dyDescent="0.25"/>
    <row r="1466" x14ac:dyDescent="0.25"/>
    <row r="1467" x14ac:dyDescent="0.25"/>
    <row r="1468" x14ac:dyDescent="0.25"/>
    <row r="1469" x14ac:dyDescent="0.25"/>
    <row r="1470" x14ac:dyDescent="0.25"/>
    <row r="1471" x14ac:dyDescent="0.25"/>
    <row r="1472" x14ac:dyDescent="0.25"/>
    <row r="1473" x14ac:dyDescent="0.25"/>
    <row r="1474" x14ac:dyDescent="0.25"/>
    <row r="1475" x14ac:dyDescent="0.25"/>
    <row r="1476" x14ac:dyDescent="0.25"/>
    <row r="1477" x14ac:dyDescent="0.25"/>
    <row r="1478" x14ac:dyDescent="0.25"/>
    <row r="1479" x14ac:dyDescent="0.25"/>
    <row r="1480" x14ac:dyDescent="0.25"/>
    <row r="1481" x14ac:dyDescent="0.25"/>
    <row r="1482" x14ac:dyDescent="0.25"/>
    <row r="1483" x14ac:dyDescent="0.25"/>
    <row r="1484" x14ac:dyDescent="0.25"/>
    <row r="1485" x14ac:dyDescent="0.25"/>
    <row r="1486" x14ac:dyDescent="0.25"/>
    <row r="1487" x14ac:dyDescent="0.25"/>
    <row r="1488" x14ac:dyDescent="0.25"/>
    <row r="1489" x14ac:dyDescent="0.25"/>
    <row r="1490" x14ac:dyDescent="0.25"/>
    <row r="1491" x14ac:dyDescent="0.25"/>
    <row r="1492" x14ac:dyDescent="0.25"/>
    <row r="1493" x14ac:dyDescent="0.25"/>
    <row r="1494" x14ac:dyDescent="0.25"/>
    <row r="1495" x14ac:dyDescent="0.25"/>
    <row r="1496" x14ac:dyDescent="0.25"/>
    <row r="1497" x14ac:dyDescent="0.25"/>
    <row r="1498" x14ac:dyDescent="0.25"/>
    <row r="1499" x14ac:dyDescent="0.25"/>
    <row r="1500" x14ac:dyDescent="0.25"/>
    <row r="1501" x14ac:dyDescent="0.25"/>
    <row r="1502" x14ac:dyDescent="0.25"/>
    <row r="1503" x14ac:dyDescent="0.25"/>
    <row r="1504" x14ac:dyDescent="0.25"/>
    <row r="1505" x14ac:dyDescent="0.25"/>
    <row r="1506" x14ac:dyDescent="0.25"/>
    <row r="1507" x14ac:dyDescent="0.25"/>
    <row r="1508" x14ac:dyDescent="0.25"/>
    <row r="1509" x14ac:dyDescent="0.25"/>
    <row r="1510" x14ac:dyDescent="0.25"/>
    <row r="1511" x14ac:dyDescent="0.25"/>
    <row r="1512" x14ac:dyDescent="0.25"/>
    <row r="1513" x14ac:dyDescent="0.25"/>
    <row r="1514" x14ac:dyDescent="0.25"/>
    <row r="1515" x14ac:dyDescent="0.25"/>
    <row r="1516" x14ac:dyDescent="0.25"/>
    <row r="1517" x14ac:dyDescent="0.25"/>
    <row r="1518" x14ac:dyDescent="0.25"/>
    <row r="1519" x14ac:dyDescent="0.25"/>
    <row r="1520" x14ac:dyDescent="0.25"/>
    <row r="1521" x14ac:dyDescent="0.25"/>
    <row r="1522" x14ac:dyDescent="0.25"/>
    <row r="1523" x14ac:dyDescent="0.25"/>
    <row r="1524" x14ac:dyDescent="0.25"/>
    <row r="1525" x14ac:dyDescent="0.25"/>
    <row r="1526" x14ac:dyDescent="0.25"/>
    <row r="1527" x14ac:dyDescent="0.25"/>
    <row r="1528" x14ac:dyDescent="0.25"/>
    <row r="1529" x14ac:dyDescent="0.25"/>
    <row r="1530" x14ac:dyDescent="0.25"/>
    <row r="1531" x14ac:dyDescent="0.25"/>
    <row r="1532" x14ac:dyDescent="0.25"/>
    <row r="1533" x14ac:dyDescent="0.25"/>
    <row r="1534" x14ac:dyDescent="0.25"/>
    <row r="1535" x14ac:dyDescent="0.25"/>
    <row r="1536" x14ac:dyDescent="0.25"/>
    <row r="1537" x14ac:dyDescent="0.25"/>
    <row r="1538" x14ac:dyDescent="0.25"/>
    <row r="1539" x14ac:dyDescent="0.25"/>
    <row r="1540" x14ac:dyDescent="0.25"/>
    <row r="1541" x14ac:dyDescent="0.25"/>
    <row r="1542" x14ac:dyDescent="0.25"/>
    <row r="1543" x14ac:dyDescent="0.25"/>
    <row r="1544" x14ac:dyDescent="0.25"/>
    <row r="1545" x14ac:dyDescent="0.25"/>
    <row r="1546" x14ac:dyDescent="0.25"/>
    <row r="1547" x14ac:dyDescent="0.25"/>
    <row r="1548" x14ac:dyDescent="0.25"/>
    <row r="1549" x14ac:dyDescent="0.25"/>
    <row r="1550" x14ac:dyDescent="0.25"/>
    <row r="1551" x14ac:dyDescent="0.25"/>
    <row r="1552" x14ac:dyDescent="0.25"/>
    <row r="1553" x14ac:dyDescent="0.25"/>
    <row r="1554" x14ac:dyDescent="0.25"/>
    <row r="1555" x14ac:dyDescent="0.25"/>
    <row r="1556" x14ac:dyDescent="0.25"/>
    <row r="1557" x14ac:dyDescent="0.25"/>
    <row r="1558" x14ac:dyDescent="0.25"/>
    <row r="1559" x14ac:dyDescent="0.25"/>
    <row r="1560" x14ac:dyDescent="0.25"/>
    <row r="1561" x14ac:dyDescent="0.25"/>
    <row r="1562" x14ac:dyDescent="0.25"/>
    <row r="1563" x14ac:dyDescent="0.25"/>
    <row r="1564" x14ac:dyDescent="0.25"/>
    <row r="1565" x14ac:dyDescent="0.25"/>
    <row r="1566" x14ac:dyDescent="0.25"/>
    <row r="1567" x14ac:dyDescent="0.25"/>
    <row r="1568" x14ac:dyDescent="0.25"/>
    <row r="1569" x14ac:dyDescent="0.25"/>
    <row r="1570" x14ac:dyDescent="0.25"/>
    <row r="1571" x14ac:dyDescent="0.25"/>
    <row r="1572" x14ac:dyDescent="0.25"/>
    <row r="1573" x14ac:dyDescent="0.25"/>
    <row r="1574" x14ac:dyDescent="0.25"/>
    <row r="1575" x14ac:dyDescent="0.25"/>
    <row r="1576" x14ac:dyDescent="0.25"/>
    <row r="1577" x14ac:dyDescent="0.25"/>
    <row r="1578" x14ac:dyDescent="0.25"/>
    <row r="1579" x14ac:dyDescent="0.25"/>
    <row r="1580" x14ac:dyDescent="0.25"/>
    <row r="1581" x14ac:dyDescent="0.25"/>
    <row r="1582" x14ac:dyDescent="0.25"/>
    <row r="1583" x14ac:dyDescent="0.25"/>
    <row r="1584" x14ac:dyDescent="0.25"/>
    <row r="1585" x14ac:dyDescent="0.25"/>
    <row r="1586" x14ac:dyDescent="0.25"/>
    <row r="1587" x14ac:dyDescent="0.25"/>
    <row r="1588" x14ac:dyDescent="0.25"/>
    <row r="1589" x14ac:dyDescent="0.25"/>
    <row r="1590" x14ac:dyDescent="0.25"/>
    <row r="1591" x14ac:dyDescent="0.25"/>
    <row r="1592" x14ac:dyDescent="0.25"/>
    <row r="1593" x14ac:dyDescent="0.25"/>
    <row r="1594" x14ac:dyDescent="0.25"/>
    <row r="1595" x14ac:dyDescent="0.25"/>
    <row r="1596" x14ac:dyDescent="0.25"/>
    <row r="1597" x14ac:dyDescent="0.25"/>
    <row r="1598" x14ac:dyDescent="0.25"/>
    <row r="1599" x14ac:dyDescent="0.25"/>
    <row r="1600" x14ac:dyDescent="0.25"/>
    <row r="1601" x14ac:dyDescent="0.25"/>
    <row r="1602" x14ac:dyDescent="0.25"/>
    <row r="1603" x14ac:dyDescent="0.25"/>
    <row r="1604" x14ac:dyDescent="0.25"/>
    <row r="1605" x14ac:dyDescent="0.25"/>
    <row r="1606" x14ac:dyDescent="0.25"/>
    <row r="1607" x14ac:dyDescent="0.25"/>
    <row r="1608" x14ac:dyDescent="0.25"/>
    <row r="1609" x14ac:dyDescent="0.25"/>
    <row r="1610" x14ac:dyDescent="0.25"/>
    <row r="1611" x14ac:dyDescent="0.25"/>
    <row r="1612" x14ac:dyDescent="0.25"/>
    <row r="1613" x14ac:dyDescent="0.25"/>
    <row r="1614" x14ac:dyDescent="0.25"/>
    <row r="1615" x14ac:dyDescent="0.25"/>
    <row r="1616" x14ac:dyDescent="0.25"/>
    <row r="1617" x14ac:dyDescent="0.25"/>
    <row r="1618" x14ac:dyDescent="0.25"/>
    <row r="1619" x14ac:dyDescent="0.25"/>
    <row r="1620" x14ac:dyDescent="0.25"/>
    <row r="1621" x14ac:dyDescent="0.25"/>
    <row r="1622" x14ac:dyDescent="0.25"/>
    <row r="1623" x14ac:dyDescent="0.25"/>
    <row r="1624" x14ac:dyDescent="0.25"/>
    <row r="1625" x14ac:dyDescent="0.25"/>
    <row r="1626" x14ac:dyDescent="0.25"/>
    <row r="1627" x14ac:dyDescent="0.25"/>
    <row r="1628" x14ac:dyDescent="0.25"/>
    <row r="1629" x14ac:dyDescent="0.25"/>
    <row r="1630" x14ac:dyDescent="0.25"/>
    <row r="1631" x14ac:dyDescent="0.25"/>
    <row r="1632" x14ac:dyDescent="0.25"/>
    <row r="1633" x14ac:dyDescent="0.25"/>
    <row r="1634" x14ac:dyDescent="0.25"/>
    <row r="1635" x14ac:dyDescent="0.25"/>
    <row r="1636" x14ac:dyDescent="0.25"/>
    <row r="1637" x14ac:dyDescent="0.25"/>
    <row r="1638" x14ac:dyDescent="0.25"/>
    <row r="1639" x14ac:dyDescent="0.25"/>
    <row r="1640" x14ac:dyDescent="0.25"/>
    <row r="1641" x14ac:dyDescent="0.25"/>
    <row r="1642" x14ac:dyDescent="0.25"/>
    <row r="1643" x14ac:dyDescent="0.25"/>
    <row r="1644" x14ac:dyDescent="0.25"/>
    <row r="1645" x14ac:dyDescent="0.25"/>
    <row r="1646" x14ac:dyDescent="0.25"/>
    <row r="1647" x14ac:dyDescent="0.25"/>
    <row r="1648" x14ac:dyDescent="0.25"/>
    <row r="1649" x14ac:dyDescent="0.25"/>
    <row r="1650" x14ac:dyDescent="0.25"/>
    <row r="1651" x14ac:dyDescent="0.25"/>
    <row r="1652" x14ac:dyDescent="0.25"/>
    <row r="1653" x14ac:dyDescent="0.25"/>
    <row r="1654" x14ac:dyDescent="0.25"/>
    <row r="1655" x14ac:dyDescent="0.25"/>
    <row r="1656" x14ac:dyDescent="0.25"/>
    <row r="1657" x14ac:dyDescent="0.25"/>
    <row r="1658" x14ac:dyDescent="0.25"/>
    <row r="1659" x14ac:dyDescent="0.25"/>
    <row r="1660" x14ac:dyDescent="0.25"/>
    <row r="1661" x14ac:dyDescent="0.25"/>
    <row r="1662" x14ac:dyDescent="0.25"/>
    <row r="1663" x14ac:dyDescent="0.25"/>
    <row r="1664" x14ac:dyDescent="0.25"/>
    <row r="1665" x14ac:dyDescent="0.25"/>
    <row r="1666" x14ac:dyDescent="0.25"/>
    <row r="1667" x14ac:dyDescent="0.25"/>
    <row r="1668" x14ac:dyDescent="0.25"/>
    <row r="1669" x14ac:dyDescent="0.25"/>
    <row r="1670" x14ac:dyDescent="0.25"/>
    <row r="1671" x14ac:dyDescent="0.25"/>
    <row r="1672" x14ac:dyDescent="0.25"/>
    <row r="1673" x14ac:dyDescent="0.25"/>
    <row r="1674" x14ac:dyDescent="0.25"/>
    <row r="1675" x14ac:dyDescent="0.25"/>
    <row r="1676" x14ac:dyDescent="0.25"/>
    <row r="1677" x14ac:dyDescent="0.25"/>
    <row r="1678" x14ac:dyDescent="0.25"/>
    <row r="1679" x14ac:dyDescent="0.25"/>
    <row r="1680" x14ac:dyDescent="0.25"/>
    <row r="1681" x14ac:dyDescent="0.25"/>
    <row r="1682" x14ac:dyDescent="0.25"/>
    <row r="1683" x14ac:dyDescent="0.25"/>
    <row r="1684" x14ac:dyDescent="0.25"/>
    <row r="1685" x14ac:dyDescent="0.25"/>
    <row r="1686" x14ac:dyDescent="0.25"/>
    <row r="1687" x14ac:dyDescent="0.25"/>
    <row r="1688" x14ac:dyDescent="0.25"/>
    <row r="1689" x14ac:dyDescent="0.25"/>
    <row r="1690" x14ac:dyDescent="0.25"/>
    <row r="1691" x14ac:dyDescent="0.25"/>
    <row r="1692" x14ac:dyDescent="0.25"/>
    <row r="1693" x14ac:dyDescent="0.25"/>
    <row r="1694" x14ac:dyDescent="0.25"/>
    <row r="1695" x14ac:dyDescent="0.25"/>
    <row r="1696" x14ac:dyDescent="0.25"/>
    <row r="1697" x14ac:dyDescent="0.25"/>
    <row r="1698" x14ac:dyDescent="0.25"/>
    <row r="1699" x14ac:dyDescent="0.25"/>
    <row r="1700" x14ac:dyDescent="0.25"/>
    <row r="1701" x14ac:dyDescent="0.25"/>
    <row r="1702" x14ac:dyDescent="0.25"/>
    <row r="1703" x14ac:dyDescent="0.25"/>
    <row r="1704" x14ac:dyDescent="0.25"/>
    <row r="1705" x14ac:dyDescent="0.25"/>
    <row r="1706" x14ac:dyDescent="0.25"/>
    <row r="1707" x14ac:dyDescent="0.25"/>
    <row r="1708" x14ac:dyDescent="0.25"/>
    <row r="1709" x14ac:dyDescent="0.25"/>
    <row r="1710" x14ac:dyDescent="0.25"/>
    <row r="1711" x14ac:dyDescent="0.25"/>
    <row r="1712" x14ac:dyDescent="0.25"/>
    <row r="1713" x14ac:dyDescent="0.25"/>
    <row r="1714" x14ac:dyDescent="0.25"/>
    <row r="1715" x14ac:dyDescent="0.25"/>
    <row r="1716" x14ac:dyDescent="0.25"/>
    <row r="1717" x14ac:dyDescent="0.25"/>
    <row r="1718" x14ac:dyDescent="0.25"/>
    <row r="1719" x14ac:dyDescent="0.25"/>
    <row r="1720" x14ac:dyDescent="0.25"/>
    <row r="1721" x14ac:dyDescent="0.25"/>
    <row r="1722" x14ac:dyDescent="0.25"/>
    <row r="1723" x14ac:dyDescent="0.25"/>
    <row r="1724" x14ac:dyDescent="0.25"/>
    <row r="1725" x14ac:dyDescent="0.25"/>
    <row r="1726" x14ac:dyDescent="0.25"/>
    <row r="1727" x14ac:dyDescent="0.25"/>
    <row r="1728" x14ac:dyDescent="0.25"/>
    <row r="1729" x14ac:dyDescent="0.25"/>
    <row r="1730" x14ac:dyDescent="0.25"/>
    <row r="1731" x14ac:dyDescent="0.25"/>
    <row r="1732" x14ac:dyDescent="0.25"/>
    <row r="1733" x14ac:dyDescent="0.25"/>
    <row r="1734" x14ac:dyDescent="0.25"/>
    <row r="1735" x14ac:dyDescent="0.25"/>
    <row r="1736" x14ac:dyDescent="0.25"/>
    <row r="1737" x14ac:dyDescent="0.25"/>
    <row r="1738" x14ac:dyDescent="0.25"/>
    <row r="1739" x14ac:dyDescent="0.25"/>
    <row r="1740" x14ac:dyDescent="0.25"/>
    <row r="1741" x14ac:dyDescent="0.25"/>
    <row r="1742" x14ac:dyDescent="0.25"/>
    <row r="1743" x14ac:dyDescent="0.25"/>
    <row r="1744" x14ac:dyDescent="0.25"/>
    <row r="1745" x14ac:dyDescent="0.25"/>
    <row r="1746" x14ac:dyDescent="0.25"/>
    <row r="1747" x14ac:dyDescent="0.25"/>
    <row r="1748" x14ac:dyDescent="0.25"/>
    <row r="1749" x14ac:dyDescent="0.25"/>
    <row r="1750" x14ac:dyDescent="0.25"/>
    <row r="1751" x14ac:dyDescent="0.25"/>
    <row r="1752" x14ac:dyDescent="0.25"/>
    <row r="1753" x14ac:dyDescent="0.25"/>
    <row r="1754" x14ac:dyDescent="0.25"/>
    <row r="1755" x14ac:dyDescent="0.25"/>
    <row r="1756" x14ac:dyDescent="0.25"/>
    <row r="1757" x14ac:dyDescent="0.25"/>
    <row r="1758" x14ac:dyDescent="0.25"/>
    <row r="1759" x14ac:dyDescent="0.25"/>
    <row r="1760" x14ac:dyDescent="0.25"/>
    <row r="1761" x14ac:dyDescent="0.25"/>
    <row r="1762" x14ac:dyDescent="0.25"/>
    <row r="1763" x14ac:dyDescent="0.25"/>
    <row r="1764" x14ac:dyDescent="0.25"/>
    <row r="1765" x14ac:dyDescent="0.25"/>
    <row r="1766" x14ac:dyDescent="0.25"/>
    <row r="1767" x14ac:dyDescent="0.25"/>
    <row r="1768" x14ac:dyDescent="0.25"/>
    <row r="1769" x14ac:dyDescent="0.25"/>
    <row r="1770" x14ac:dyDescent="0.25"/>
    <row r="1771" x14ac:dyDescent="0.25"/>
    <row r="1772" x14ac:dyDescent="0.25"/>
    <row r="1773" x14ac:dyDescent="0.25"/>
    <row r="1774" x14ac:dyDescent="0.25"/>
    <row r="1775" x14ac:dyDescent="0.25"/>
    <row r="1776" x14ac:dyDescent="0.25"/>
    <row r="1777" x14ac:dyDescent="0.25"/>
    <row r="1778" x14ac:dyDescent="0.25"/>
    <row r="1779" x14ac:dyDescent="0.25"/>
    <row r="1780" x14ac:dyDescent="0.25"/>
    <row r="1781" x14ac:dyDescent="0.25"/>
    <row r="1782" x14ac:dyDescent="0.25"/>
    <row r="1783" x14ac:dyDescent="0.25"/>
    <row r="1784" x14ac:dyDescent="0.25"/>
    <row r="1785" x14ac:dyDescent="0.25"/>
    <row r="1786" x14ac:dyDescent="0.25"/>
    <row r="1787" x14ac:dyDescent="0.25"/>
    <row r="1788" x14ac:dyDescent="0.25"/>
    <row r="1789" x14ac:dyDescent="0.25"/>
    <row r="1790" x14ac:dyDescent="0.25"/>
    <row r="1791" x14ac:dyDescent="0.25"/>
    <row r="1792" x14ac:dyDescent="0.25"/>
    <row r="1793" x14ac:dyDescent="0.25"/>
    <row r="1794" x14ac:dyDescent="0.25"/>
    <row r="1795" x14ac:dyDescent="0.25"/>
    <row r="1796" x14ac:dyDescent="0.25"/>
    <row r="1797" x14ac:dyDescent="0.25"/>
    <row r="1798" x14ac:dyDescent="0.25"/>
    <row r="1799" x14ac:dyDescent="0.25"/>
    <row r="1800" x14ac:dyDescent="0.25"/>
    <row r="1801" x14ac:dyDescent="0.25"/>
    <row r="1802" x14ac:dyDescent="0.25"/>
    <row r="1803" x14ac:dyDescent="0.25"/>
    <row r="1804" x14ac:dyDescent="0.25"/>
    <row r="1805" x14ac:dyDescent="0.25"/>
    <row r="1806" x14ac:dyDescent="0.25"/>
    <row r="1807" x14ac:dyDescent="0.25"/>
    <row r="1808" x14ac:dyDescent="0.25"/>
    <row r="1809" x14ac:dyDescent="0.25"/>
    <row r="1810" x14ac:dyDescent="0.25"/>
    <row r="1811" x14ac:dyDescent="0.25"/>
    <row r="1812" x14ac:dyDescent="0.25"/>
    <row r="1813" x14ac:dyDescent="0.25"/>
    <row r="1814" x14ac:dyDescent="0.25"/>
    <row r="1815" x14ac:dyDescent="0.25"/>
    <row r="1816" x14ac:dyDescent="0.25"/>
    <row r="1817" x14ac:dyDescent="0.25"/>
    <row r="1818" x14ac:dyDescent="0.25"/>
    <row r="1819" x14ac:dyDescent="0.25"/>
    <row r="1820" x14ac:dyDescent="0.25"/>
    <row r="1821" x14ac:dyDescent="0.25"/>
    <row r="1822" x14ac:dyDescent="0.25"/>
    <row r="1823" x14ac:dyDescent="0.25"/>
    <row r="1824" x14ac:dyDescent="0.25"/>
    <row r="1825" x14ac:dyDescent="0.25"/>
    <row r="1826" x14ac:dyDescent="0.25"/>
    <row r="1827" x14ac:dyDescent="0.25"/>
    <row r="1828" x14ac:dyDescent="0.25"/>
    <row r="1829" x14ac:dyDescent="0.25"/>
    <row r="1830" x14ac:dyDescent="0.25"/>
    <row r="1831" x14ac:dyDescent="0.25"/>
    <row r="1832" x14ac:dyDescent="0.25"/>
    <row r="1833" x14ac:dyDescent="0.25"/>
    <row r="1834" x14ac:dyDescent="0.25"/>
    <row r="1835" x14ac:dyDescent="0.25"/>
    <row r="1836" x14ac:dyDescent="0.25"/>
    <row r="1837" x14ac:dyDescent="0.25"/>
    <row r="1838" x14ac:dyDescent="0.25"/>
    <row r="1839" x14ac:dyDescent="0.25"/>
    <row r="1840" x14ac:dyDescent="0.25"/>
    <row r="1841" x14ac:dyDescent="0.25"/>
    <row r="1842" x14ac:dyDescent="0.25"/>
    <row r="1843" x14ac:dyDescent="0.25"/>
    <row r="1844" x14ac:dyDescent="0.25"/>
    <row r="1845" x14ac:dyDescent="0.25"/>
    <row r="1846" x14ac:dyDescent="0.25"/>
    <row r="1847" x14ac:dyDescent="0.25"/>
    <row r="1848" x14ac:dyDescent="0.25"/>
    <row r="1849" x14ac:dyDescent="0.25"/>
    <row r="1850" x14ac:dyDescent="0.25"/>
    <row r="1851" x14ac:dyDescent="0.25"/>
    <row r="1852" x14ac:dyDescent="0.25"/>
    <row r="1853" x14ac:dyDescent="0.25"/>
    <row r="1854" x14ac:dyDescent="0.25"/>
    <row r="1855" x14ac:dyDescent="0.25"/>
    <row r="1856" x14ac:dyDescent="0.25"/>
    <row r="1857" x14ac:dyDescent="0.25"/>
    <row r="1858" x14ac:dyDescent="0.25"/>
    <row r="1859" x14ac:dyDescent="0.25"/>
    <row r="1860" x14ac:dyDescent="0.25"/>
    <row r="1861" x14ac:dyDescent="0.25"/>
    <row r="1862" x14ac:dyDescent="0.25"/>
    <row r="1863" x14ac:dyDescent="0.25"/>
    <row r="1864" x14ac:dyDescent="0.25"/>
    <row r="1865" x14ac:dyDescent="0.25"/>
    <row r="1866" x14ac:dyDescent="0.25"/>
    <row r="1867" x14ac:dyDescent="0.25"/>
    <row r="1868" x14ac:dyDescent="0.25"/>
    <row r="1869" x14ac:dyDescent="0.25"/>
    <row r="1870" x14ac:dyDescent="0.25"/>
    <row r="1871" x14ac:dyDescent="0.25"/>
    <row r="1872" x14ac:dyDescent="0.25"/>
    <row r="1873" x14ac:dyDescent="0.25"/>
    <row r="1874" x14ac:dyDescent="0.25"/>
    <row r="1875" x14ac:dyDescent="0.25"/>
    <row r="1876" x14ac:dyDescent="0.25"/>
    <row r="1877" x14ac:dyDescent="0.25"/>
    <row r="1878" x14ac:dyDescent="0.25"/>
    <row r="1879" x14ac:dyDescent="0.25"/>
    <row r="1880" x14ac:dyDescent="0.25"/>
    <row r="1881" x14ac:dyDescent="0.25"/>
    <row r="1882" x14ac:dyDescent="0.25"/>
    <row r="1883" x14ac:dyDescent="0.25"/>
    <row r="1884" x14ac:dyDescent="0.25"/>
    <row r="1885" x14ac:dyDescent="0.25"/>
    <row r="1886" x14ac:dyDescent="0.25"/>
    <row r="1887" x14ac:dyDescent="0.25"/>
    <row r="1888" x14ac:dyDescent="0.25"/>
    <row r="1889" x14ac:dyDescent="0.25"/>
    <row r="1890" x14ac:dyDescent="0.25"/>
    <row r="1891" x14ac:dyDescent="0.25"/>
    <row r="1892" x14ac:dyDescent="0.25"/>
    <row r="1893" x14ac:dyDescent="0.25"/>
    <row r="1894" x14ac:dyDescent="0.25"/>
    <row r="1895" x14ac:dyDescent="0.25"/>
    <row r="1896" x14ac:dyDescent="0.25"/>
    <row r="1897" x14ac:dyDescent="0.25"/>
    <row r="1898" x14ac:dyDescent="0.25"/>
    <row r="1899" x14ac:dyDescent="0.25"/>
    <row r="1900" x14ac:dyDescent="0.25"/>
    <row r="1901" x14ac:dyDescent="0.25"/>
    <row r="1902" x14ac:dyDescent="0.25"/>
    <row r="1903" x14ac:dyDescent="0.25"/>
    <row r="1904" x14ac:dyDescent="0.25"/>
    <row r="1905" x14ac:dyDescent="0.25"/>
    <row r="1906" x14ac:dyDescent="0.25"/>
    <row r="1907" x14ac:dyDescent="0.25"/>
    <row r="1908" x14ac:dyDescent="0.25"/>
    <row r="1909" x14ac:dyDescent="0.25"/>
    <row r="1910" x14ac:dyDescent="0.25"/>
    <row r="1911" x14ac:dyDescent="0.25"/>
    <row r="1912" x14ac:dyDescent="0.25"/>
    <row r="1913" x14ac:dyDescent="0.25"/>
    <row r="1914" x14ac:dyDescent="0.25"/>
    <row r="1915" x14ac:dyDescent="0.25"/>
    <row r="1916" x14ac:dyDescent="0.25"/>
    <row r="1917" x14ac:dyDescent="0.25"/>
    <row r="1918" x14ac:dyDescent="0.25"/>
    <row r="1919" x14ac:dyDescent="0.25"/>
    <row r="1920" x14ac:dyDescent="0.25"/>
    <row r="1921" x14ac:dyDescent="0.25"/>
    <row r="1922" x14ac:dyDescent="0.25"/>
    <row r="1923" x14ac:dyDescent="0.25"/>
    <row r="1924" x14ac:dyDescent="0.25"/>
    <row r="1925" x14ac:dyDescent="0.25"/>
    <row r="1926" x14ac:dyDescent="0.25"/>
    <row r="1927" x14ac:dyDescent="0.25"/>
    <row r="1928" x14ac:dyDescent="0.25"/>
    <row r="1929" x14ac:dyDescent="0.25"/>
    <row r="1930" x14ac:dyDescent="0.25"/>
    <row r="1931" x14ac:dyDescent="0.25"/>
    <row r="1932" x14ac:dyDescent="0.25"/>
    <row r="1933" x14ac:dyDescent="0.25"/>
    <row r="1934" x14ac:dyDescent="0.25"/>
    <row r="1935" x14ac:dyDescent="0.25"/>
    <row r="1936" x14ac:dyDescent="0.25"/>
    <row r="1937" x14ac:dyDescent="0.25"/>
    <row r="1938" x14ac:dyDescent="0.25"/>
    <row r="1939" x14ac:dyDescent="0.25"/>
    <row r="1940" x14ac:dyDescent="0.25"/>
    <row r="1941" x14ac:dyDescent="0.25"/>
    <row r="1942" x14ac:dyDescent="0.25"/>
    <row r="1943" x14ac:dyDescent="0.25"/>
    <row r="1944" x14ac:dyDescent="0.25"/>
    <row r="1945" x14ac:dyDescent="0.25"/>
    <row r="1946" x14ac:dyDescent="0.25"/>
    <row r="1947" x14ac:dyDescent="0.25"/>
    <row r="1948" x14ac:dyDescent="0.25"/>
    <row r="1949" x14ac:dyDescent="0.25"/>
    <row r="1950" x14ac:dyDescent="0.25"/>
    <row r="1951" x14ac:dyDescent="0.25"/>
    <row r="1952" x14ac:dyDescent="0.25"/>
    <row r="1953" x14ac:dyDescent="0.25"/>
    <row r="1954" x14ac:dyDescent="0.25"/>
    <row r="1955" x14ac:dyDescent="0.25"/>
    <row r="1956" x14ac:dyDescent="0.25"/>
    <row r="1957" x14ac:dyDescent="0.25"/>
    <row r="1958" x14ac:dyDescent="0.25"/>
    <row r="1959" x14ac:dyDescent="0.25"/>
    <row r="1960" x14ac:dyDescent="0.25"/>
    <row r="1961" x14ac:dyDescent="0.25"/>
    <row r="1962" x14ac:dyDescent="0.25"/>
    <row r="1963" x14ac:dyDescent="0.25"/>
    <row r="1964" x14ac:dyDescent="0.25"/>
    <row r="1965" x14ac:dyDescent="0.25"/>
    <row r="1966" x14ac:dyDescent="0.25"/>
    <row r="1967" x14ac:dyDescent="0.25"/>
    <row r="1968" x14ac:dyDescent="0.25"/>
    <row r="1969" x14ac:dyDescent="0.25"/>
    <row r="1970" x14ac:dyDescent="0.25"/>
    <row r="1971" x14ac:dyDescent="0.25"/>
    <row r="1972" x14ac:dyDescent="0.25"/>
    <row r="1973" x14ac:dyDescent="0.25"/>
    <row r="1974" x14ac:dyDescent="0.25"/>
    <row r="1975" x14ac:dyDescent="0.25"/>
    <row r="1976" x14ac:dyDescent="0.25"/>
    <row r="1977" x14ac:dyDescent="0.25"/>
    <row r="1978" x14ac:dyDescent="0.25"/>
    <row r="1979" x14ac:dyDescent="0.25"/>
    <row r="1980" x14ac:dyDescent="0.25"/>
    <row r="1981" x14ac:dyDescent="0.25"/>
    <row r="1982" x14ac:dyDescent="0.25"/>
    <row r="1983" x14ac:dyDescent="0.25"/>
    <row r="1984" x14ac:dyDescent="0.25"/>
    <row r="1985" x14ac:dyDescent="0.25"/>
    <row r="1986" x14ac:dyDescent="0.25"/>
    <row r="1987" x14ac:dyDescent="0.25"/>
    <row r="1988" x14ac:dyDescent="0.25"/>
    <row r="1989" x14ac:dyDescent="0.25"/>
    <row r="1990" x14ac:dyDescent="0.25"/>
    <row r="1991" x14ac:dyDescent="0.25"/>
    <row r="1992" x14ac:dyDescent="0.25"/>
    <row r="1993" x14ac:dyDescent="0.25"/>
    <row r="1994" x14ac:dyDescent="0.25"/>
    <row r="1995" x14ac:dyDescent="0.25"/>
    <row r="1996" x14ac:dyDescent="0.25"/>
    <row r="1997" x14ac:dyDescent="0.25"/>
    <row r="1998" x14ac:dyDescent="0.25"/>
    <row r="1999" x14ac:dyDescent="0.25"/>
    <row r="2000" x14ac:dyDescent="0.25"/>
    <row r="2001" x14ac:dyDescent="0.25"/>
    <row r="2002" x14ac:dyDescent="0.25"/>
    <row r="2003" x14ac:dyDescent="0.25"/>
    <row r="2004" x14ac:dyDescent="0.25"/>
    <row r="2005" x14ac:dyDescent="0.25"/>
    <row r="2006" x14ac:dyDescent="0.25"/>
    <row r="2007" x14ac:dyDescent="0.25"/>
    <row r="2008" x14ac:dyDescent="0.25"/>
    <row r="2009" x14ac:dyDescent="0.25"/>
    <row r="2010" x14ac:dyDescent="0.25"/>
    <row r="2011" x14ac:dyDescent="0.25"/>
    <row r="2012" x14ac:dyDescent="0.25"/>
    <row r="2013" x14ac:dyDescent="0.25"/>
    <row r="2014" x14ac:dyDescent="0.25"/>
    <row r="2015" x14ac:dyDescent="0.25"/>
    <row r="2016" x14ac:dyDescent="0.25"/>
    <row r="2017" x14ac:dyDescent="0.25"/>
    <row r="2018" x14ac:dyDescent="0.25"/>
    <row r="2019" x14ac:dyDescent="0.25"/>
    <row r="2020" x14ac:dyDescent="0.25"/>
    <row r="2021" x14ac:dyDescent="0.25"/>
    <row r="2022" x14ac:dyDescent="0.25"/>
    <row r="2023" x14ac:dyDescent="0.25"/>
    <row r="2024" x14ac:dyDescent="0.25"/>
    <row r="2025" x14ac:dyDescent="0.25"/>
    <row r="2026" x14ac:dyDescent="0.25"/>
    <row r="2027" x14ac:dyDescent="0.25"/>
    <row r="2028" x14ac:dyDescent="0.25"/>
    <row r="2029" x14ac:dyDescent="0.25"/>
    <row r="2030" x14ac:dyDescent="0.25"/>
    <row r="2031" x14ac:dyDescent="0.25"/>
    <row r="2032" x14ac:dyDescent="0.25"/>
    <row r="2033" x14ac:dyDescent="0.25"/>
    <row r="2034" x14ac:dyDescent="0.25"/>
    <row r="2035" x14ac:dyDescent="0.25"/>
    <row r="2036" x14ac:dyDescent="0.25"/>
    <row r="2037" x14ac:dyDescent="0.25"/>
    <row r="2038" x14ac:dyDescent="0.25"/>
    <row r="2039" x14ac:dyDescent="0.25"/>
    <row r="2040" x14ac:dyDescent="0.25"/>
    <row r="2041" x14ac:dyDescent="0.25"/>
    <row r="2042" x14ac:dyDescent="0.25"/>
    <row r="2043" x14ac:dyDescent="0.25"/>
    <row r="2044" x14ac:dyDescent="0.25"/>
    <row r="2045" x14ac:dyDescent="0.25"/>
    <row r="2046" x14ac:dyDescent="0.25"/>
    <row r="2047" x14ac:dyDescent="0.25"/>
    <row r="2048" x14ac:dyDescent="0.25"/>
    <row r="2049" x14ac:dyDescent="0.25"/>
    <row r="2050" x14ac:dyDescent="0.25"/>
    <row r="2051" x14ac:dyDescent="0.25"/>
    <row r="2052" x14ac:dyDescent="0.25"/>
    <row r="2053" x14ac:dyDescent="0.25"/>
    <row r="2054" x14ac:dyDescent="0.25"/>
    <row r="2055" x14ac:dyDescent="0.25"/>
    <row r="2056" x14ac:dyDescent="0.25"/>
    <row r="2057" x14ac:dyDescent="0.25"/>
    <row r="2058" x14ac:dyDescent="0.25"/>
    <row r="2059" x14ac:dyDescent="0.25"/>
    <row r="2060" x14ac:dyDescent="0.25"/>
    <row r="2061" x14ac:dyDescent="0.25"/>
    <row r="2062" x14ac:dyDescent="0.25"/>
    <row r="2063" x14ac:dyDescent="0.25"/>
    <row r="2064" x14ac:dyDescent="0.25"/>
    <row r="2065" x14ac:dyDescent="0.25"/>
    <row r="2066" x14ac:dyDescent="0.25"/>
    <row r="2067" x14ac:dyDescent="0.25"/>
    <row r="2068" x14ac:dyDescent="0.25"/>
    <row r="2069" x14ac:dyDescent="0.25"/>
    <row r="2070" x14ac:dyDescent="0.25"/>
    <row r="2071" x14ac:dyDescent="0.25"/>
    <row r="2072" x14ac:dyDescent="0.25"/>
    <row r="2073" x14ac:dyDescent="0.25"/>
    <row r="2074" x14ac:dyDescent="0.25"/>
    <row r="2075" x14ac:dyDescent="0.25"/>
    <row r="2076" x14ac:dyDescent="0.25"/>
    <row r="2077" x14ac:dyDescent="0.25"/>
    <row r="2078" x14ac:dyDescent="0.25"/>
    <row r="2079" x14ac:dyDescent="0.25"/>
    <row r="2080" x14ac:dyDescent="0.25"/>
    <row r="2081" x14ac:dyDescent="0.25"/>
    <row r="2082" x14ac:dyDescent="0.25"/>
    <row r="2083" x14ac:dyDescent="0.25"/>
    <row r="2084" x14ac:dyDescent="0.25"/>
    <row r="2085" x14ac:dyDescent="0.25"/>
    <row r="2086" x14ac:dyDescent="0.25"/>
    <row r="2087" x14ac:dyDescent="0.25"/>
    <row r="2088" x14ac:dyDescent="0.25"/>
    <row r="2089" x14ac:dyDescent="0.25"/>
    <row r="2090" x14ac:dyDescent="0.25"/>
    <row r="2091" x14ac:dyDescent="0.25"/>
    <row r="2092" x14ac:dyDescent="0.25"/>
    <row r="2093" x14ac:dyDescent="0.25"/>
    <row r="2094" x14ac:dyDescent="0.25"/>
    <row r="2095" x14ac:dyDescent="0.25"/>
    <row r="2096" x14ac:dyDescent="0.25"/>
    <row r="2097" x14ac:dyDescent="0.25"/>
    <row r="2098" x14ac:dyDescent="0.25"/>
    <row r="2099" x14ac:dyDescent="0.25"/>
    <row r="2100" x14ac:dyDescent="0.25"/>
    <row r="2101" x14ac:dyDescent="0.25"/>
    <row r="2102" x14ac:dyDescent="0.25"/>
    <row r="2103" x14ac:dyDescent="0.25"/>
    <row r="2104" x14ac:dyDescent="0.25"/>
    <row r="2105" x14ac:dyDescent="0.25"/>
    <row r="2106" x14ac:dyDescent="0.25"/>
    <row r="2107" x14ac:dyDescent="0.25"/>
    <row r="2108" x14ac:dyDescent="0.25"/>
    <row r="2109" x14ac:dyDescent="0.25"/>
    <row r="2110" x14ac:dyDescent="0.25"/>
    <row r="2111" x14ac:dyDescent="0.25"/>
    <row r="2112" x14ac:dyDescent="0.25"/>
    <row r="2113" x14ac:dyDescent="0.25"/>
    <row r="2114" x14ac:dyDescent="0.25"/>
    <row r="2115" x14ac:dyDescent="0.25"/>
    <row r="2116" x14ac:dyDescent="0.25"/>
    <row r="2117" x14ac:dyDescent="0.25"/>
    <row r="2118" x14ac:dyDescent="0.25"/>
    <row r="2119" x14ac:dyDescent="0.25"/>
    <row r="2120" x14ac:dyDescent="0.25"/>
    <row r="2121" x14ac:dyDescent="0.25"/>
    <row r="2122" x14ac:dyDescent="0.25"/>
    <row r="2123" x14ac:dyDescent="0.25"/>
    <row r="2124" x14ac:dyDescent="0.25"/>
    <row r="2125" x14ac:dyDescent="0.25"/>
    <row r="2126" x14ac:dyDescent="0.25"/>
    <row r="2127" x14ac:dyDescent="0.25"/>
    <row r="2128" x14ac:dyDescent="0.25"/>
    <row r="2129" x14ac:dyDescent="0.25"/>
    <row r="2130" x14ac:dyDescent="0.25"/>
    <row r="2131" x14ac:dyDescent="0.25"/>
    <row r="2132" x14ac:dyDescent="0.25"/>
    <row r="2133" x14ac:dyDescent="0.25"/>
    <row r="2134" x14ac:dyDescent="0.25"/>
    <row r="2135" x14ac:dyDescent="0.25"/>
    <row r="2136" x14ac:dyDescent="0.25"/>
    <row r="2137" x14ac:dyDescent="0.25"/>
    <row r="2138" x14ac:dyDescent="0.25"/>
    <row r="2139" x14ac:dyDescent="0.25"/>
    <row r="2140" x14ac:dyDescent="0.25"/>
    <row r="2141" x14ac:dyDescent="0.25"/>
    <row r="2142" x14ac:dyDescent="0.25"/>
    <row r="2143" x14ac:dyDescent="0.25"/>
    <row r="2144" x14ac:dyDescent="0.25"/>
    <row r="2145" x14ac:dyDescent="0.25"/>
    <row r="2146" x14ac:dyDescent="0.25"/>
    <row r="2147" x14ac:dyDescent="0.25"/>
    <row r="2148" x14ac:dyDescent="0.25"/>
    <row r="2149" x14ac:dyDescent="0.25"/>
    <row r="2150" x14ac:dyDescent="0.25"/>
    <row r="2151" x14ac:dyDescent="0.25"/>
    <row r="2152" x14ac:dyDescent="0.25"/>
    <row r="2153" x14ac:dyDescent="0.25"/>
    <row r="2154" x14ac:dyDescent="0.25"/>
    <row r="2155" x14ac:dyDescent="0.25"/>
    <row r="2156" x14ac:dyDescent="0.25"/>
    <row r="2157" x14ac:dyDescent="0.25"/>
    <row r="2158" x14ac:dyDescent="0.25"/>
    <row r="2159" x14ac:dyDescent="0.25"/>
    <row r="2160" x14ac:dyDescent="0.25"/>
    <row r="2161" x14ac:dyDescent="0.25"/>
    <row r="2162" x14ac:dyDescent="0.25"/>
    <row r="2163" x14ac:dyDescent="0.25"/>
    <row r="2164" x14ac:dyDescent="0.25"/>
    <row r="2165" x14ac:dyDescent="0.25"/>
    <row r="2166" x14ac:dyDescent="0.25"/>
    <row r="2167" x14ac:dyDescent="0.25"/>
    <row r="2168" x14ac:dyDescent="0.25"/>
    <row r="2169" x14ac:dyDescent="0.25"/>
    <row r="2170" x14ac:dyDescent="0.25"/>
    <row r="2171" x14ac:dyDescent="0.25"/>
    <row r="2172" x14ac:dyDescent="0.25"/>
    <row r="2173" x14ac:dyDescent="0.25"/>
    <row r="2174" x14ac:dyDescent="0.25"/>
    <row r="2175" x14ac:dyDescent="0.25"/>
    <row r="2176" x14ac:dyDescent="0.25"/>
    <row r="2177" x14ac:dyDescent="0.25"/>
    <row r="2178" x14ac:dyDescent="0.25"/>
    <row r="2179" x14ac:dyDescent="0.25"/>
    <row r="2180" x14ac:dyDescent="0.25"/>
    <row r="2181" x14ac:dyDescent="0.25"/>
    <row r="2182" x14ac:dyDescent="0.25"/>
    <row r="2183" x14ac:dyDescent="0.25"/>
    <row r="2184" x14ac:dyDescent="0.25"/>
    <row r="2185" x14ac:dyDescent="0.25"/>
    <row r="2186" x14ac:dyDescent="0.25"/>
    <row r="2187" x14ac:dyDescent="0.25"/>
    <row r="2188" x14ac:dyDescent="0.25"/>
    <row r="2189" x14ac:dyDescent="0.25"/>
    <row r="2190" x14ac:dyDescent="0.25"/>
    <row r="2191" x14ac:dyDescent="0.25"/>
    <row r="2192" x14ac:dyDescent="0.25"/>
    <row r="2193" x14ac:dyDescent="0.25"/>
    <row r="2194" x14ac:dyDescent="0.25"/>
    <row r="2195" x14ac:dyDescent="0.25"/>
    <row r="2196" x14ac:dyDescent="0.25"/>
    <row r="2197" x14ac:dyDescent="0.25"/>
    <row r="2198" x14ac:dyDescent="0.25"/>
    <row r="2199" x14ac:dyDescent="0.25"/>
    <row r="2200" x14ac:dyDescent="0.25"/>
    <row r="2201" x14ac:dyDescent="0.25"/>
    <row r="2202" x14ac:dyDescent="0.25"/>
    <row r="2203" x14ac:dyDescent="0.25"/>
    <row r="2204" x14ac:dyDescent="0.25"/>
    <row r="2205" x14ac:dyDescent="0.25"/>
    <row r="2206" x14ac:dyDescent="0.25"/>
    <row r="2207" x14ac:dyDescent="0.25"/>
    <row r="2208" x14ac:dyDescent="0.25"/>
    <row r="2209" x14ac:dyDescent="0.25"/>
    <row r="2210" x14ac:dyDescent="0.25"/>
    <row r="2211" x14ac:dyDescent="0.25"/>
    <row r="2212" x14ac:dyDescent="0.25"/>
    <row r="2213" x14ac:dyDescent="0.25"/>
    <row r="2214" x14ac:dyDescent="0.25"/>
    <row r="2215" x14ac:dyDescent="0.25"/>
    <row r="2216" x14ac:dyDescent="0.25"/>
    <row r="2217" x14ac:dyDescent="0.25"/>
    <row r="2218" x14ac:dyDescent="0.25"/>
    <row r="2219" x14ac:dyDescent="0.25"/>
    <row r="2220" x14ac:dyDescent="0.25"/>
    <row r="2221" x14ac:dyDescent="0.25"/>
    <row r="2222" x14ac:dyDescent="0.25"/>
    <row r="2223" x14ac:dyDescent="0.25"/>
    <row r="2224" x14ac:dyDescent="0.25"/>
    <row r="2225" x14ac:dyDescent="0.25"/>
    <row r="2226" x14ac:dyDescent="0.25"/>
    <row r="2227" x14ac:dyDescent="0.25"/>
    <row r="2228" x14ac:dyDescent="0.25"/>
    <row r="2229" x14ac:dyDescent="0.25"/>
    <row r="2230" x14ac:dyDescent="0.25"/>
    <row r="2231" x14ac:dyDescent="0.25"/>
    <row r="2232" x14ac:dyDescent="0.25"/>
    <row r="2233" x14ac:dyDescent="0.25"/>
    <row r="2234" x14ac:dyDescent="0.25"/>
    <row r="2235" x14ac:dyDescent="0.25"/>
    <row r="2236" x14ac:dyDescent="0.25"/>
    <row r="2237" x14ac:dyDescent="0.25"/>
    <row r="2238" x14ac:dyDescent="0.25"/>
    <row r="2239" x14ac:dyDescent="0.25"/>
    <row r="2240" x14ac:dyDescent="0.25"/>
    <row r="2241" x14ac:dyDescent="0.25"/>
    <row r="2242" x14ac:dyDescent="0.25"/>
    <row r="2243" x14ac:dyDescent="0.25"/>
    <row r="2244" x14ac:dyDescent="0.25"/>
    <row r="2245" x14ac:dyDescent="0.25"/>
    <row r="2246" x14ac:dyDescent="0.25"/>
    <row r="2247" x14ac:dyDescent="0.25"/>
    <row r="2248" x14ac:dyDescent="0.25"/>
    <row r="2249" x14ac:dyDescent="0.25"/>
    <row r="2250" x14ac:dyDescent="0.25"/>
    <row r="2251" x14ac:dyDescent="0.25"/>
    <row r="2252" x14ac:dyDescent="0.25"/>
    <row r="2253" x14ac:dyDescent="0.25"/>
    <row r="2254" x14ac:dyDescent="0.25"/>
    <row r="2255" x14ac:dyDescent="0.25"/>
    <row r="2256" x14ac:dyDescent="0.25"/>
    <row r="2257" x14ac:dyDescent="0.25"/>
    <row r="2258" x14ac:dyDescent="0.25"/>
    <row r="2259" x14ac:dyDescent="0.25"/>
    <row r="2260" x14ac:dyDescent="0.25"/>
    <row r="2261" x14ac:dyDescent="0.25"/>
    <row r="2262" x14ac:dyDescent="0.25"/>
    <row r="2263" x14ac:dyDescent="0.25"/>
    <row r="2264" x14ac:dyDescent="0.25"/>
    <row r="2265" x14ac:dyDescent="0.25"/>
    <row r="2266" x14ac:dyDescent="0.25"/>
    <row r="2267" x14ac:dyDescent="0.25"/>
    <row r="2268" x14ac:dyDescent="0.25"/>
    <row r="2269" x14ac:dyDescent="0.25"/>
    <row r="2270" x14ac:dyDescent="0.25"/>
    <row r="2271" x14ac:dyDescent="0.25"/>
    <row r="2272" x14ac:dyDescent="0.25"/>
    <row r="2273" x14ac:dyDescent="0.25"/>
    <row r="2274" x14ac:dyDescent="0.25"/>
    <row r="2275" x14ac:dyDescent="0.25"/>
    <row r="2276" x14ac:dyDescent="0.25"/>
    <row r="2277" x14ac:dyDescent="0.25"/>
    <row r="2278" x14ac:dyDescent="0.25"/>
    <row r="2279" x14ac:dyDescent="0.25"/>
    <row r="2280" x14ac:dyDescent="0.25"/>
    <row r="2281" x14ac:dyDescent="0.25"/>
    <row r="2282" x14ac:dyDescent="0.25"/>
    <row r="2283" x14ac:dyDescent="0.25"/>
    <row r="2284" x14ac:dyDescent="0.25"/>
    <row r="2285" x14ac:dyDescent="0.25"/>
    <row r="2286" x14ac:dyDescent="0.25"/>
    <row r="2287" x14ac:dyDescent="0.25"/>
    <row r="2288" x14ac:dyDescent="0.25"/>
    <row r="2289" x14ac:dyDescent="0.25"/>
    <row r="2290" x14ac:dyDescent="0.25"/>
    <row r="2291" x14ac:dyDescent="0.25"/>
    <row r="2292" x14ac:dyDescent="0.25"/>
    <row r="2293" x14ac:dyDescent="0.25"/>
    <row r="2294" x14ac:dyDescent="0.25"/>
    <row r="2295" x14ac:dyDescent="0.25"/>
    <row r="2296" x14ac:dyDescent="0.25"/>
    <row r="2297" x14ac:dyDescent="0.25"/>
    <row r="2298" x14ac:dyDescent="0.25"/>
    <row r="2299" x14ac:dyDescent="0.25"/>
    <row r="2300" x14ac:dyDescent="0.25"/>
    <row r="2301" x14ac:dyDescent="0.25"/>
    <row r="2302" x14ac:dyDescent="0.25"/>
    <row r="2303" x14ac:dyDescent="0.25"/>
    <row r="2304" x14ac:dyDescent="0.25"/>
    <row r="2305" x14ac:dyDescent="0.25"/>
    <row r="2306" x14ac:dyDescent="0.25"/>
    <row r="2307" x14ac:dyDescent="0.25"/>
    <row r="2308" x14ac:dyDescent="0.25"/>
    <row r="2309" x14ac:dyDescent="0.25"/>
    <row r="2310" x14ac:dyDescent="0.25"/>
    <row r="2311" x14ac:dyDescent="0.25"/>
    <row r="2312" x14ac:dyDescent="0.25"/>
    <row r="2313" x14ac:dyDescent="0.25"/>
    <row r="2314" x14ac:dyDescent="0.25"/>
    <row r="2315" x14ac:dyDescent="0.25"/>
    <row r="2316" x14ac:dyDescent="0.25"/>
    <row r="2317" x14ac:dyDescent="0.25"/>
    <row r="2318" x14ac:dyDescent="0.25"/>
    <row r="2319" x14ac:dyDescent="0.25"/>
    <row r="2320" x14ac:dyDescent="0.25"/>
    <row r="2321" x14ac:dyDescent="0.25"/>
    <row r="2322" x14ac:dyDescent="0.25"/>
    <row r="2323" x14ac:dyDescent="0.25"/>
    <row r="2324" x14ac:dyDescent="0.25"/>
    <row r="2325" x14ac:dyDescent="0.25"/>
    <row r="2326" x14ac:dyDescent="0.25"/>
    <row r="2327" x14ac:dyDescent="0.25"/>
    <row r="2328" x14ac:dyDescent="0.25"/>
    <row r="2329" x14ac:dyDescent="0.25"/>
    <row r="2330" x14ac:dyDescent="0.25"/>
    <row r="2331" x14ac:dyDescent="0.25"/>
    <row r="2332" x14ac:dyDescent="0.25"/>
    <row r="2333" x14ac:dyDescent="0.25"/>
    <row r="2334" x14ac:dyDescent="0.25"/>
    <row r="2335" x14ac:dyDescent="0.25"/>
    <row r="2336" x14ac:dyDescent="0.25"/>
    <row r="2337" x14ac:dyDescent="0.25"/>
    <row r="2338" x14ac:dyDescent="0.25"/>
    <row r="2339" x14ac:dyDescent="0.25"/>
    <row r="2340" x14ac:dyDescent="0.25"/>
    <row r="2341" x14ac:dyDescent="0.25"/>
    <row r="2342" x14ac:dyDescent="0.25"/>
    <row r="2343" x14ac:dyDescent="0.25"/>
    <row r="2344" x14ac:dyDescent="0.25"/>
    <row r="2345" x14ac:dyDescent="0.25"/>
    <row r="2346" x14ac:dyDescent="0.25"/>
    <row r="2347" x14ac:dyDescent="0.25"/>
    <row r="2348" x14ac:dyDescent="0.25"/>
    <row r="2349" x14ac:dyDescent="0.25"/>
    <row r="2350" x14ac:dyDescent="0.25"/>
    <row r="2351" x14ac:dyDescent="0.25"/>
    <row r="2352" x14ac:dyDescent="0.25"/>
    <row r="2353" x14ac:dyDescent="0.25"/>
    <row r="2354" x14ac:dyDescent="0.25"/>
    <row r="2355" x14ac:dyDescent="0.25"/>
    <row r="2356" x14ac:dyDescent="0.25"/>
    <row r="2357" x14ac:dyDescent="0.25"/>
    <row r="2358" x14ac:dyDescent="0.25"/>
    <row r="2359" x14ac:dyDescent="0.25"/>
    <row r="2360" x14ac:dyDescent="0.25"/>
    <row r="2361" x14ac:dyDescent="0.25"/>
    <row r="2362" x14ac:dyDescent="0.25"/>
    <row r="2363" x14ac:dyDescent="0.25"/>
    <row r="2364" x14ac:dyDescent="0.25"/>
    <row r="2365" x14ac:dyDescent="0.25"/>
    <row r="2366" x14ac:dyDescent="0.25"/>
    <row r="2367" x14ac:dyDescent="0.25"/>
    <row r="2368" x14ac:dyDescent="0.25"/>
    <row r="2369" x14ac:dyDescent="0.25"/>
    <row r="2370" x14ac:dyDescent="0.25"/>
    <row r="2371" x14ac:dyDescent="0.25"/>
    <row r="2372" x14ac:dyDescent="0.25"/>
    <row r="2373" x14ac:dyDescent="0.25"/>
    <row r="2374" x14ac:dyDescent="0.25"/>
    <row r="2375" x14ac:dyDescent="0.25"/>
    <row r="2376" x14ac:dyDescent="0.25"/>
    <row r="2377" x14ac:dyDescent="0.25"/>
    <row r="2378" x14ac:dyDescent="0.25"/>
    <row r="2379" x14ac:dyDescent="0.25"/>
    <row r="2380" x14ac:dyDescent="0.25"/>
    <row r="2381" x14ac:dyDescent="0.25"/>
    <row r="2382" x14ac:dyDescent="0.25"/>
    <row r="2383" x14ac:dyDescent="0.25"/>
    <row r="2384" x14ac:dyDescent="0.25"/>
    <row r="2385" x14ac:dyDescent="0.25"/>
    <row r="2386" x14ac:dyDescent="0.25"/>
    <row r="2387" x14ac:dyDescent="0.25"/>
    <row r="2388" x14ac:dyDescent="0.25"/>
    <row r="2389" x14ac:dyDescent="0.25"/>
    <row r="2390" x14ac:dyDescent="0.25"/>
    <row r="2391" x14ac:dyDescent="0.25"/>
    <row r="2392" x14ac:dyDescent="0.25"/>
    <row r="2393" x14ac:dyDescent="0.25"/>
    <row r="2394" x14ac:dyDescent="0.25"/>
    <row r="2395" x14ac:dyDescent="0.25"/>
    <row r="2396" x14ac:dyDescent="0.25"/>
    <row r="2397" x14ac:dyDescent="0.25"/>
    <row r="2398" x14ac:dyDescent="0.25"/>
    <row r="2399" x14ac:dyDescent="0.25"/>
    <row r="2400" x14ac:dyDescent="0.25"/>
    <row r="2401" x14ac:dyDescent="0.25"/>
    <row r="2402" x14ac:dyDescent="0.25"/>
    <row r="2403" x14ac:dyDescent="0.25"/>
    <row r="2404" x14ac:dyDescent="0.25"/>
    <row r="2405" x14ac:dyDescent="0.25"/>
    <row r="2406" x14ac:dyDescent="0.25"/>
    <row r="2407" x14ac:dyDescent="0.25"/>
    <row r="2408" x14ac:dyDescent="0.25"/>
    <row r="2409" x14ac:dyDescent="0.25"/>
    <row r="2410" x14ac:dyDescent="0.25"/>
    <row r="2411" x14ac:dyDescent="0.25"/>
    <row r="2412" x14ac:dyDescent="0.25"/>
    <row r="2413" x14ac:dyDescent="0.25"/>
    <row r="2414" x14ac:dyDescent="0.25"/>
    <row r="2415" x14ac:dyDescent="0.25"/>
    <row r="2416" x14ac:dyDescent="0.25"/>
    <row r="2417" x14ac:dyDescent="0.25"/>
    <row r="2418" x14ac:dyDescent="0.25"/>
    <row r="2419" x14ac:dyDescent="0.25"/>
    <row r="2420" x14ac:dyDescent="0.25"/>
    <row r="2421" x14ac:dyDescent="0.25"/>
    <row r="2422" x14ac:dyDescent="0.25"/>
    <row r="2423" x14ac:dyDescent="0.25"/>
    <row r="2424" x14ac:dyDescent="0.25"/>
    <row r="2425" x14ac:dyDescent="0.25"/>
    <row r="2426" x14ac:dyDescent="0.25"/>
    <row r="2427" x14ac:dyDescent="0.25"/>
    <row r="2428" x14ac:dyDescent="0.25"/>
    <row r="2429" x14ac:dyDescent="0.25"/>
    <row r="2430" x14ac:dyDescent="0.25"/>
    <row r="2431" x14ac:dyDescent="0.25"/>
    <row r="2432" x14ac:dyDescent="0.25"/>
    <row r="2433" x14ac:dyDescent="0.25"/>
    <row r="2434" x14ac:dyDescent="0.25"/>
    <row r="2435" x14ac:dyDescent="0.25"/>
    <row r="2436" x14ac:dyDescent="0.25"/>
    <row r="2437" x14ac:dyDescent="0.25"/>
    <row r="2438" x14ac:dyDescent="0.25"/>
    <row r="2439" x14ac:dyDescent="0.25"/>
    <row r="2440" x14ac:dyDescent="0.25"/>
    <row r="2441" x14ac:dyDescent="0.25"/>
    <row r="2442" x14ac:dyDescent="0.25"/>
    <row r="2443" x14ac:dyDescent="0.25"/>
    <row r="2444" x14ac:dyDescent="0.25"/>
    <row r="2445" x14ac:dyDescent="0.25"/>
    <row r="2446" x14ac:dyDescent="0.25"/>
    <row r="2447" x14ac:dyDescent="0.25"/>
    <row r="2448" x14ac:dyDescent="0.25"/>
    <row r="2449" x14ac:dyDescent="0.25"/>
    <row r="2450" x14ac:dyDescent="0.25"/>
    <row r="2451" x14ac:dyDescent="0.25"/>
    <row r="2452" x14ac:dyDescent="0.25"/>
    <row r="2453" x14ac:dyDescent="0.25"/>
    <row r="2454" x14ac:dyDescent="0.25"/>
    <row r="2455" x14ac:dyDescent="0.25"/>
    <row r="2456" x14ac:dyDescent="0.25"/>
    <row r="2457" x14ac:dyDescent="0.25"/>
    <row r="2458" x14ac:dyDescent="0.25"/>
    <row r="2459" x14ac:dyDescent="0.25"/>
    <row r="2460" x14ac:dyDescent="0.25"/>
    <row r="2461" x14ac:dyDescent="0.25"/>
    <row r="2462" x14ac:dyDescent="0.25"/>
    <row r="2463" x14ac:dyDescent="0.25"/>
    <row r="2464" x14ac:dyDescent="0.25"/>
    <row r="2465" x14ac:dyDescent="0.25"/>
    <row r="2466" x14ac:dyDescent="0.25"/>
    <row r="2467" x14ac:dyDescent="0.25"/>
    <row r="2468" x14ac:dyDescent="0.25"/>
    <row r="2469" x14ac:dyDescent="0.25"/>
    <row r="2470" x14ac:dyDescent="0.25"/>
    <row r="2471" x14ac:dyDescent="0.25"/>
    <row r="2472" x14ac:dyDescent="0.25"/>
    <row r="2473" x14ac:dyDescent="0.25"/>
    <row r="2474" x14ac:dyDescent="0.25"/>
    <row r="2475" x14ac:dyDescent="0.25"/>
    <row r="2476" x14ac:dyDescent="0.25"/>
    <row r="2477" x14ac:dyDescent="0.25"/>
    <row r="2478" x14ac:dyDescent="0.25"/>
    <row r="2479" x14ac:dyDescent="0.25"/>
    <row r="2480" x14ac:dyDescent="0.25"/>
    <row r="2481" x14ac:dyDescent="0.25"/>
    <row r="2482" x14ac:dyDescent="0.25"/>
    <row r="2483" x14ac:dyDescent="0.25"/>
    <row r="2484" x14ac:dyDescent="0.25"/>
    <row r="2485" x14ac:dyDescent="0.25"/>
    <row r="2486" x14ac:dyDescent="0.25"/>
    <row r="2487" x14ac:dyDescent="0.25"/>
    <row r="2488" x14ac:dyDescent="0.25"/>
    <row r="2489" x14ac:dyDescent="0.25"/>
    <row r="2490" x14ac:dyDescent="0.25"/>
    <row r="2491" x14ac:dyDescent="0.25"/>
    <row r="2492" x14ac:dyDescent="0.25"/>
    <row r="2493" x14ac:dyDescent="0.25"/>
    <row r="2494" x14ac:dyDescent="0.25"/>
    <row r="2495" x14ac:dyDescent="0.25"/>
    <row r="2496" x14ac:dyDescent="0.25"/>
    <row r="2497" x14ac:dyDescent="0.25"/>
    <row r="2498" x14ac:dyDescent="0.25"/>
    <row r="2499" x14ac:dyDescent="0.25"/>
    <row r="2500" x14ac:dyDescent="0.25"/>
    <row r="2501" x14ac:dyDescent="0.25"/>
    <row r="2502" x14ac:dyDescent="0.25"/>
    <row r="2503" x14ac:dyDescent="0.25"/>
    <row r="2504" x14ac:dyDescent="0.25"/>
    <row r="2505" x14ac:dyDescent="0.25"/>
    <row r="2506" x14ac:dyDescent="0.25"/>
    <row r="2507" x14ac:dyDescent="0.25"/>
    <row r="2508" x14ac:dyDescent="0.25"/>
    <row r="2509" x14ac:dyDescent="0.25"/>
    <row r="2510" x14ac:dyDescent="0.25"/>
    <row r="2511" x14ac:dyDescent="0.25"/>
    <row r="2512" x14ac:dyDescent="0.25"/>
    <row r="2513" x14ac:dyDescent="0.25"/>
    <row r="2514" x14ac:dyDescent="0.25"/>
    <row r="2515" x14ac:dyDescent="0.25"/>
    <row r="2516" x14ac:dyDescent="0.25"/>
    <row r="2517" x14ac:dyDescent="0.25"/>
    <row r="2518" x14ac:dyDescent="0.25"/>
    <row r="2519" x14ac:dyDescent="0.25"/>
    <row r="2520" x14ac:dyDescent="0.25"/>
    <row r="2521" x14ac:dyDescent="0.25"/>
    <row r="2522" x14ac:dyDescent="0.25"/>
    <row r="2523" x14ac:dyDescent="0.25"/>
    <row r="2524" x14ac:dyDescent="0.25"/>
    <row r="2525" x14ac:dyDescent="0.25"/>
    <row r="2526" x14ac:dyDescent="0.25"/>
    <row r="2527" x14ac:dyDescent="0.25"/>
    <row r="2528" x14ac:dyDescent="0.25"/>
    <row r="2529" x14ac:dyDescent="0.25"/>
    <row r="2530" x14ac:dyDescent="0.25"/>
    <row r="2531" x14ac:dyDescent="0.25"/>
    <row r="2532" x14ac:dyDescent="0.25"/>
    <row r="2533" x14ac:dyDescent="0.25"/>
    <row r="2534" x14ac:dyDescent="0.25"/>
    <row r="2535" x14ac:dyDescent="0.25"/>
    <row r="2536" x14ac:dyDescent="0.25"/>
    <row r="2537" x14ac:dyDescent="0.25"/>
    <row r="2538" x14ac:dyDescent="0.25"/>
    <row r="2539" x14ac:dyDescent="0.25"/>
    <row r="2540" x14ac:dyDescent="0.25"/>
    <row r="2541" x14ac:dyDescent="0.25"/>
    <row r="2542" x14ac:dyDescent="0.25"/>
    <row r="2543" x14ac:dyDescent="0.25"/>
    <row r="2544" x14ac:dyDescent="0.25"/>
    <row r="2545" x14ac:dyDescent="0.25"/>
    <row r="2546" x14ac:dyDescent="0.25"/>
    <row r="2547" x14ac:dyDescent="0.25"/>
    <row r="2548" x14ac:dyDescent="0.25"/>
    <row r="2549" x14ac:dyDescent="0.25"/>
    <row r="2550" x14ac:dyDescent="0.25"/>
    <row r="2551" x14ac:dyDescent="0.25"/>
    <row r="2552" x14ac:dyDescent="0.25"/>
    <row r="2553" x14ac:dyDescent="0.25"/>
    <row r="2554" x14ac:dyDescent="0.25"/>
    <row r="2555" x14ac:dyDescent="0.25"/>
    <row r="2556" x14ac:dyDescent="0.25"/>
    <row r="2557" x14ac:dyDescent="0.25"/>
    <row r="2558" x14ac:dyDescent="0.25"/>
    <row r="2559" x14ac:dyDescent="0.25"/>
    <row r="2560" x14ac:dyDescent="0.25"/>
    <row r="2561" x14ac:dyDescent="0.25"/>
    <row r="2562" x14ac:dyDescent="0.25"/>
    <row r="2563" x14ac:dyDescent="0.25"/>
    <row r="2564" x14ac:dyDescent="0.25"/>
    <row r="2565" x14ac:dyDescent="0.25"/>
    <row r="2566" x14ac:dyDescent="0.25"/>
    <row r="2567" x14ac:dyDescent="0.25"/>
    <row r="2568" x14ac:dyDescent="0.25"/>
    <row r="2569" x14ac:dyDescent="0.25"/>
    <row r="2570" x14ac:dyDescent="0.25"/>
    <row r="2571" x14ac:dyDescent="0.25"/>
    <row r="2572" x14ac:dyDescent="0.25"/>
    <row r="2573" x14ac:dyDescent="0.25"/>
    <row r="2574" x14ac:dyDescent="0.25"/>
    <row r="2575" x14ac:dyDescent="0.25"/>
    <row r="2576" x14ac:dyDescent="0.25"/>
    <row r="2577" x14ac:dyDescent="0.25"/>
    <row r="2578" x14ac:dyDescent="0.25"/>
    <row r="2579" x14ac:dyDescent="0.25"/>
    <row r="2580" x14ac:dyDescent="0.25"/>
    <row r="2581" x14ac:dyDescent="0.25"/>
    <row r="2582" x14ac:dyDescent="0.25"/>
    <row r="2583" x14ac:dyDescent="0.25"/>
    <row r="2584" x14ac:dyDescent="0.25"/>
    <row r="2585" x14ac:dyDescent="0.25"/>
    <row r="2586" x14ac:dyDescent="0.25"/>
    <row r="2587" x14ac:dyDescent="0.25"/>
    <row r="2588" x14ac:dyDescent="0.25"/>
    <row r="2589" x14ac:dyDescent="0.25"/>
    <row r="2590" x14ac:dyDescent="0.25"/>
    <row r="2591" x14ac:dyDescent="0.25"/>
    <row r="2592" x14ac:dyDescent="0.25"/>
    <row r="2593" x14ac:dyDescent="0.25"/>
    <row r="2594" x14ac:dyDescent="0.25"/>
    <row r="2595" x14ac:dyDescent="0.25"/>
    <row r="2596" x14ac:dyDescent="0.25"/>
    <row r="2597" x14ac:dyDescent="0.25"/>
    <row r="2598" x14ac:dyDescent="0.25"/>
    <row r="2599" x14ac:dyDescent="0.25"/>
    <row r="2600" x14ac:dyDescent="0.25"/>
    <row r="2601" x14ac:dyDescent="0.25"/>
    <row r="2602" x14ac:dyDescent="0.25"/>
    <row r="2603" x14ac:dyDescent="0.25"/>
    <row r="2604" x14ac:dyDescent="0.25"/>
    <row r="2605" x14ac:dyDescent="0.25"/>
    <row r="2606" x14ac:dyDescent="0.25"/>
    <row r="2607" x14ac:dyDescent="0.25"/>
    <row r="2608" x14ac:dyDescent="0.25"/>
    <row r="2609" x14ac:dyDescent="0.25"/>
    <row r="2610" x14ac:dyDescent="0.25"/>
    <row r="2611" x14ac:dyDescent="0.25"/>
    <row r="2612" x14ac:dyDescent="0.25"/>
    <row r="2613" x14ac:dyDescent="0.25"/>
    <row r="2614" x14ac:dyDescent="0.25"/>
    <row r="2615" x14ac:dyDescent="0.25"/>
    <row r="2616" x14ac:dyDescent="0.25"/>
    <row r="2617" x14ac:dyDescent="0.25"/>
    <row r="2618" x14ac:dyDescent="0.25"/>
    <row r="2619" x14ac:dyDescent="0.25"/>
    <row r="2620" x14ac:dyDescent="0.25"/>
    <row r="2621" x14ac:dyDescent="0.25"/>
    <row r="2622" x14ac:dyDescent="0.25"/>
    <row r="2623" x14ac:dyDescent="0.25"/>
    <row r="2624" x14ac:dyDescent="0.25"/>
    <row r="2625" x14ac:dyDescent="0.25"/>
    <row r="2626" x14ac:dyDescent="0.25"/>
    <row r="2627" x14ac:dyDescent="0.25"/>
    <row r="2628" x14ac:dyDescent="0.25"/>
    <row r="2629" x14ac:dyDescent="0.25"/>
    <row r="2630" x14ac:dyDescent="0.25"/>
    <row r="2631" x14ac:dyDescent="0.25"/>
    <row r="2632" x14ac:dyDescent="0.25"/>
    <row r="2633" x14ac:dyDescent="0.25"/>
    <row r="2634" x14ac:dyDescent="0.25"/>
    <row r="2635" x14ac:dyDescent="0.25"/>
    <row r="2636" x14ac:dyDescent="0.25"/>
    <row r="2637" x14ac:dyDescent="0.25"/>
    <row r="2638" x14ac:dyDescent="0.25"/>
    <row r="2639" x14ac:dyDescent="0.25"/>
    <row r="2640" x14ac:dyDescent="0.25"/>
    <row r="2641" x14ac:dyDescent="0.25"/>
    <row r="2642" x14ac:dyDescent="0.25"/>
    <row r="2643" x14ac:dyDescent="0.25"/>
    <row r="2644" x14ac:dyDescent="0.25"/>
    <row r="2645" x14ac:dyDescent="0.25"/>
    <row r="2646" x14ac:dyDescent="0.25"/>
    <row r="2647" x14ac:dyDescent="0.25"/>
    <row r="2648" x14ac:dyDescent="0.25"/>
    <row r="2649" x14ac:dyDescent="0.25"/>
    <row r="2650" x14ac:dyDescent="0.25"/>
    <row r="2651" x14ac:dyDescent="0.25"/>
    <row r="2652" x14ac:dyDescent="0.25"/>
    <row r="2653" x14ac:dyDescent="0.25"/>
    <row r="2654" x14ac:dyDescent="0.25"/>
    <row r="2655" x14ac:dyDescent="0.25"/>
    <row r="2656" x14ac:dyDescent="0.25"/>
    <row r="2657" x14ac:dyDescent="0.25"/>
    <row r="2658" x14ac:dyDescent="0.25"/>
    <row r="2659" x14ac:dyDescent="0.25"/>
    <row r="2660" x14ac:dyDescent="0.25"/>
    <row r="2661" x14ac:dyDescent="0.25"/>
    <row r="2662" x14ac:dyDescent="0.25"/>
    <row r="2663" x14ac:dyDescent="0.25"/>
    <row r="2664" x14ac:dyDescent="0.25"/>
    <row r="2665" x14ac:dyDescent="0.25"/>
    <row r="2666" x14ac:dyDescent="0.25"/>
    <row r="2667" x14ac:dyDescent="0.25"/>
    <row r="2668" x14ac:dyDescent="0.25"/>
    <row r="2669" x14ac:dyDescent="0.25"/>
    <row r="2670" x14ac:dyDescent="0.25"/>
    <row r="2671" x14ac:dyDescent="0.25"/>
    <row r="2672" x14ac:dyDescent="0.25"/>
    <row r="2673" x14ac:dyDescent="0.25"/>
    <row r="2674" x14ac:dyDescent="0.25"/>
    <row r="2675" x14ac:dyDescent="0.25"/>
    <row r="2676" x14ac:dyDescent="0.25"/>
    <row r="2677" x14ac:dyDescent="0.25"/>
    <row r="2678" x14ac:dyDescent="0.25"/>
    <row r="2679" x14ac:dyDescent="0.25"/>
    <row r="2680" x14ac:dyDescent="0.25"/>
    <row r="2681" x14ac:dyDescent="0.25"/>
    <row r="2682" x14ac:dyDescent="0.25"/>
    <row r="2683" x14ac:dyDescent="0.25"/>
    <row r="2684" x14ac:dyDescent="0.25"/>
    <row r="2685" x14ac:dyDescent="0.25"/>
    <row r="2686" x14ac:dyDescent="0.25"/>
    <row r="2687" x14ac:dyDescent="0.25"/>
    <row r="2688" x14ac:dyDescent="0.25"/>
    <row r="2689" x14ac:dyDescent="0.25"/>
    <row r="2690" x14ac:dyDescent="0.25"/>
    <row r="2691" x14ac:dyDescent="0.25"/>
    <row r="2692" x14ac:dyDescent="0.25"/>
    <row r="2693" x14ac:dyDescent="0.25"/>
    <row r="2694" x14ac:dyDescent="0.25"/>
    <row r="2695" x14ac:dyDescent="0.25"/>
    <row r="2696" x14ac:dyDescent="0.25"/>
    <row r="2697" x14ac:dyDescent="0.25"/>
    <row r="2698" x14ac:dyDescent="0.25"/>
    <row r="2699" x14ac:dyDescent="0.25"/>
    <row r="2700" x14ac:dyDescent="0.25"/>
    <row r="2701" x14ac:dyDescent="0.25"/>
    <row r="2702" x14ac:dyDescent="0.25"/>
    <row r="2703" x14ac:dyDescent="0.25"/>
    <row r="2704" x14ac:dyDescent="0.25"/>
    <row r="2705" x14ac:dyDescent="0.25"/>
    <row r="2706" x14ac:dyDescent="0.25"/>
    <row r="2707" x14ac:dyDescent="0.25"/>
    <row r="2708" x14ac:dyDescent="0.25"/>
    <row r="2709" x14ac:dyDescent="0.25"/>
    <row r="2710" x14ac:dyDescent="0.25"/>
    <row r="2711" x14ac:dyDescent="0.25"/>
    <row r="2712" x14ac:dyDescent="0.25"/>
    <row r="2713" x14ac:dyDescent="0.25"/>
    <row r="2714" x14ac:dyDescent="0.25"/>
    <row r="2715" x14ac:dyDescent="0.25"/>
    <row r="2716" x14ac:dyDescent="0.25"/>
    <row r="2717" x14ac:dyDescent="0.25"/>
    <row r="2718" x14ac:dyDescent="0.25"/>
    <row r="2719" x14ac:dyDescent="0.25"/>
    <row r="2720" x14ac:dyDescent="0.25"/>
    <row r="2721" x14ac:dyDescent="0.25"/>
    <row r="2722" x14ac:dyDescent="0.25"/>
    <row r="2723" x14ac:dyDescent="0.25"/>
    <row r="2724" x14ac:dyDescent="0.25"/>
    <row r="2725" x14ac:dyDescent="0.25"/>
    <row r="2726" x14ac:dyDescent="0.25"/>
    <row r="2727" x14ac:dyDescent="0.25"/>
    <row r="2728" x14ac:dyDescent="0.25"/>
    <row r="2729" x14ac:dyDescent="0.25"/>
    <row r="2730" x14ac:dyDescent="0.25"/>
    <row r="2731" x14ac:dyDescent="0.25"/>
    <row r="2732" x14ac:dyDescent="0.25"/>
    <row r="2733" x14ac:dyDescent="0.25"/>
    <row r="2734" x14ac:dyDescent="0.25"/>
    <row r="2735" x14ac:dyDescent="0.25"/>
    <row r="2736" x14ac:dyDescent="0.25"/>
    <row r="2737" x14ac:dyDescent="0.25"/>
    <row r="2738" x14ac:dyDescent="0.25"/>
    <row r="2739" x14ac:dyDescent="0.25"/>
    <row r="2740" x14ac:dyDescent="0.25"/>
    <row r="2741" x14ac:dyDescent="0.25"/>
    <row r="2742" x14ac:dyDescent="0.25"/>
    <row r="2743" x14ac:dyDescent="0.25"/>
    <row r="2744" x14ac:dyDescent="0.25"/>
    <row r="2745" x14ac:dyDescent="0.25"/>
    <row r="2746" x14ac:dyDescent="0.25"/>
    <row r="2747" x14ac:dyDescent="0.25"/>
    <row r="2748" x14ac:dyDescent="0.25"/>
    <row r="2749" x14ac:dyDescent="0.25"/>
    <row r="2750" x14ac:dyDescent="0.25"/>
    <row r="2751" x14ac:dyDescent="0.25"/>
    <row r="2752" x14ac:dyDescent="0.25"/>
    <row r="2753" x14ac:dyDescent="0.25"/>
    <row r="2754" x14ac:dyDescent="0.25"/>
    <row r="2755" x14ac:dyDescent="0.25"/>
    <row r="2756" x14ac:dyDescent="0.25"/>
    <row r="2757" x14ac:dyDescent="0.25"/>
    <row r="2758" x14ac:dyDescent="0.25"/>
    <row r="2759" x14ac:dyDescent="0.25"/>
    <row r="2760" x14ac:dyDescent="0.25"/>
    <row r="2761" x14ac:dyDescent="0.25"/>
    <row r="2762" x14ac:dyDescent="0.25"/>
    <row r="2763" x14ac:dyDescent="0.25"/>
    <row r="2764" x14ac:dyDescent="0.25"/>
    <row r="2765" x14ac:dyDescent="0.25"/>
    <row r="2766" x14ac:dyDescent="0.25"/>
    <row r="2767" x14ac:dyDescent="0.25"/>
    <row r="2768" x14ac:dyDescent="0.25"/>
    <row r="2769" x14ac:dyDescent="0.25"/>
    <row r="2770" x14ac:dyDescent="0.25"/>
    <row r="2771" x14ac:dyDescent="0.25"/>
    <row r="2772" x14ac:dyDescent="0.25"/>
    <row r="2773" x14ac:dyDescent="0.25"/>
    <row r="2774" x14ac:dyDescent="0.25"/>
    <row r="2775" x14ac:dyDescent="0.25"/>
    <row r="2776" x14ac:dyDescent="0.25"/>
    <row r="2777" x14ac:dyDescent="0.25"/>
    <row r="2778" x14ac:dyDescent="0.25"/>
    <row r="2779" x14ac:dyDescent="0.25"/>
    <row r="2780" x14ac:dyDescent="0.25"/>
    <row r="2781" x14ac:dyDescent="0.25"/>
    <row r="2782" x14ac:dyDescent="0.25"/>
    <row r="2783" x14ac:dyDescent="0.25"/>
    <row r="2784" x14ac:dyDescent="0.25"/>
    <row r="2785" x14ac:dyDescent="0.25"/>
    <row r="2786" x14ac:dyDescent="0.25"/>
    <row r="2787" x14ac:dyDescent="0.25"/>
    <row r="2788" x14ac:dyDescent="0.25"/>
    <row r="2789" x14ac:dyDescent="0.25"/>
    <row r="2790" x14ac:dyDescent="0.25"/>
    <row r="2791" x14ac:dyDescent="0.25"/>
    <row r="2792" x14ac:dyDescent="0.25"/>
    <row r="2793" x14ac:dyDescent="0.25"/>
    <row r="2794" x14ac:dyDescent="0.25"/>
    <row r="2795" x14ac:dyDescent="0.25"/>
    <row r="2796" x14ac:dyDescent="0.25"/>
    <row r="2797" x14ac:dyDescent="0.25"/>
    <row r="2798" x14ac:dyDescent="0.25"/>
    <row r="2799" x14ac:dyDescent="0.25"/>
    <row r="2800" x14ac:dyDescent="0.25"/>
    <row r="2801" x14ac:dyDescent="0.25"/>
    <row r="2802" x14ac:dyDescent="0.25"/>
    <row r="2803" x14ac:dyDescent="0.25"/>
    <row r="2804" x14ac:dyDescent="0.25"/>
    <row r="2805" x14ac:dyDescent="0.25"/>
    <row r="2806" x14ac:dyDescent="0.25"/>
    <row r="2807" x14ac:dyDescent="0.25"/>
    <row r="2808" x14ac:dyDescent="0.25"/>
    <row r="2809" x14ac:dyDescent="0.25"/>
    <row r="2810" x14ac:dyDescent="0.25"/>
    <row r="2811" x14ac:dyDescent="0.25"/>
    <row r="2812" x14ac:dyDescent="0.25"/>
    <row r="2813" x14ac:dyDescent="0.25"/>
    <row r="2814" x14ac:dyDescent="0.25"/>
    <row r="2815" x14ac:dyDescent="0.25"/>
    <row r="2816" x14ac:dyDescent="0.25"/>
    <row r="2817" x14ac:dyDescent="0.25"/>
    <row r="2818" x14ac:dyDescent="0.25"/>
    <row r="2819" x14ac:dyDescent="0.25"/>
    <row r="2820" x14ac:dyDescent="0.25"/>
    <row r="2821" x14ac:dyDescent="0.25"/>
    <row r="2822" x14ac:dyDescent="0.25"/>
    <row r="2823" x14ac:dyDescent="0.25"/>
    <row r="2824" x14ac:dyDescent="0.25"/>
    <row r="2825" x14ac:dyDescent="0.25"/>
    <row r="2826" x14ac:dyDescent="0.25"/>
    <row r="2827" x14ac:dyDescent="0.25"/>
    <row r="2828" x14ac:dyDescent="0.25"/>
    <row r="2829" x14ac:dyDescent="0.25"/>
    <row r="2830" x14ac:dyDescent="0.25"/>
    <row r="2831" x14ac:dyDescent="0.25"/>
    <row r="2832" x14ac:dyDescent="0.25"/>
    <row r="2833" x14ac:dyDescent="0.25"/>
    <row r="2834" x14ac:dyDescent="0.25"/>
    <row r="2835" x14ac:dyDescent="0.25"/>
    <row r="2836" x14ac:dyDescent="0.25"/>
    <row r="2837" x14ac:dyDescent="0.25"/>
    <row r="2838" x14ac:dyDescent="0.25"/>
    <row r="2839" x14ac:dyDescent="0.25"/>
    <row r="2840" x14ac:dyDescent="0.25"/>
    <row r="2841" x14ac:dyDescent="0.25"/>
    <row r="2842" x14ac:dyDescent="0.25"/>
    <row r="2843" x14ac:dyDescent="0.25"/>
    <row r="2844" x14ac:dyDescent="0.25"/>
    <row r="2845" x14ac:dyDescent="0.25"/>
    <row r="2846" x14ac:dyDescent="0.25"/>
    <row r="2847" x14ac:dyDescent="0.25"/>
    <row r="2848" x14ac:dyDescent="0.25"/>
    <row r="2849" x14ac:dyDescent="0.25"/>
    <row r="2850" x14ac:dyDescent="0.25"/>
    <row r="2851" x14ac:dyDescent="0.25"/>
    <row r="2852" x14ac:dyDescent="0.25"/>
    <row r="2853" x14ac:dyDescent="0.25"/>
    <row r="2854" x14ac:dyDescent="0.25"/>
    <row r="2855" x14ac:dyDescent="0.25"/>
    <row r="2856" x14ac:dyDescent="0.25"/>
    <row r="2857" x14ac:dyDescent="0.25"/>
    <row r="2858" x14ac:dyDescent="0.25"/>
    <row r="2859" x14ac:dyDescent="0.25"/>
    <row r="2860" x14ac:dyDescent="0.25"/>
    <row r="2861" x14ac:dyDescent="0.25"/>
    <row r="2862" x14ac:dyDescent="0.25"/>
    <row r="2863" x14ac:dyDescent="0.25"/>
    <row r="2864" x14ac:dyDescent="0.25"/>
    <row r="2865" x14ac:dyDescent="0.25"/>
    <row r="2866" x14ac:dyDescent="0.25"/>
    <row r="2867" x14ac:dyDescent="0.25"/>
    <row r="2868" x14ac:dyDescent="0.25"/>
    <row r="2869" x14ac:dyDescent="0.25"/>
    <row r="2870" x14ac:dyDescent="0.25"/>
    <row r="2871" x14ac:dyDescent="0.25"/>
    <row r="2872" x14ac:dyDescent="0.25"/>
    <row r="2873" x14ac:dyDescent="0.25"/>
    <row r="2874" x14ac:dyDescent="0.25"/>
    <row r="2875" x14ac:dyDescent="0.25"/>
    <row r="2876" x14ac:dyDescent="0.25"/>
    <row r="2877" x14ac:dyDescent="0.25"/>
    <row r="2878" x14ac:dyDescent="0.25"/>
    <row r="2879" x14ac:dyDescent="0.25"/>
    <row r="2880" x14ac:dyDescent="0.25"/>
    <row r="2881" x14ac:dyDescent="0.25"/>
    <row r="2882" x14ac:dyDescent="0.25"/>
    <row r="2883" x14ac:dyDescent="0.25"/>
    <row r="2884" x14ac:dyDescent="0.25"/>
    <row r="2885" x14ac:dyDescent="0.25"/>
    <row r="2886" x14ac:dyDescent="0.25"/>
    <row r="2887" x14ac:dyDescent="0.25"/>
    <row r="2888" x14ac:dyDescent="0.25"/>
    <row r="2889" x14ac:dyDescent="0.25"/>
    <row r="2890" x14ac:dyDescent="0.25"/>
    <row r="2891" x14ac:dyDescent="0.25"/>
    <row r="2892" x14ac:dyDescent="0.25"/>
    <row r="2893" x14ac:dyDescent="0.25"/>
    <row r="2894" x14ac:dyDescent="0.25"/>
    <row r="2895" x14ac:dyDescent="0.25"/>
    <row r="2896" x14ac:dyDescent="0.25"/>
    <row r="2897" x14ac:dyDescent="0.25"/>
    <row r="2898" x14ac:dyDescent="0.25"/>
    <row r="2899" x14ac:dyDescent="0.25"/>
    <row r="2900" x14ac:dyDescent="0.25"/>
    <row r="2901" x14ac:dyDescent="0.25"/>
    <row r="2902" x14ac:dyDescent="0.25"/>
    <row r="2903" x14ac:dyDescent="0.25"/>
    <row r="2904" x14ac:dyDescent="0.25"/>
    <row r="2905" x14ac:dyDescent="0.25"/>
    <row r="2906" x14ac:dyDescent="0.25"/>
    <row r="2907" x14ac:dyDescent="0.25"/>
    <row r="2908" x14ac:dyDescent="0.25"/>
    <row r="2909" x14ac:dyDescent="0.25"/>
    <row r="2910" x14ac:dyDescent="0.25"/>
    <row r="2911" x14ac:dyDescent="0.25"/>
    <row r="2912" x14ac:dyDescent="0.25"/>
    <row r="2913" x14ac:dyDescent="0.25"/>
    <row r="2914" x14ac:dyDescent="0.25"/>
    <row r="2915" x14ac:dyDescent="0.25"/>
    <row r="2916" x14ac:dyDescent="0.25"/>
    <row r="2917" x14ac:dyDescent="0.25"/>
    <row r="2918" x14ac:dyDescent="0.25"/>
    <row r="2919" x14ac:dyDescent="0.25"/>
    <row r="2920" x14ac:dyDescent="0.25"/>
    <row r="2921" x14ac:dyDescent="0.25"/>
    <row r="2922" x14ac:dyDescent="0.25"/>
    <row r="2923" x14ac:dyDescent="0.25"/>
    <row r="2924" x14ac:dyDescent="0.25"/>
    <row r="2925" x14ac:dyDescent="0.25"/>
    <row r="2926" x14ac:dyDescent="0.25"/>
    <row r="2927" x14ac:dyDescent="0.25"/>
    <row r="2928" x14ac:dyDescent="0.25"/>
    <row r="2929" x14ac:dyDescent="0.25"/>
    <row r="2930" x14ac:dyDescent="0.25"/>
    <row r="2931" x14ac:dyDescent="0.25"/>
    <row r="2932" x14ac:dyDescent="0.25"/>
    <row r="2933" x14ac:dyDescent="0.25"/>
    <row r="2934" x14ac:dyDescent="0.25"/>
    <row r="2935" x14ac:dyDescent="0.25"/>
    <row r="2936" x14ac:dyDescent="0.25"/>
    <row r="2937" x14ac:dyDescent="0.25"/>
    <row r="2938" x14ac:dyDescent="0.25"/>
    <row r="2939" x14ac:dyDescent="0.25"/>
    <row r="2940" x14ac:dyDescent="0.25"/>
    <row r="2941" x14ac:dyDescent="0.25"/>
    <row r="2942" x14ac:dyDescent="0.25"/>
    <row r="2943" x14ac:dyDescent="0.25"/>
    <row r="2944" x14ac:dyDescent="0.25"/>
    <row r="2945" x14ac:dyDescent="0.25"/>
    <row r="2946" x14ac:dyDescent="0.25"/>
    <row r="2947" x14ac:dyDescent="0.25"/>
    <row r="2948" x14ac:dyDescent="0.25"/>
    <row r="2949" x14ac:dyDescent="0.25"/>
    <row r="2950" x14ac:dyDescent="0.25"/>
    <row r="2951" x14ac:dyDescent="0.25"/>
    <row r="2952" x14ac:dyDescent="0.25"/>
    <row r="2953" x14ac:dyDescent="0.25"/>
    <row r="2954" x14ac:dyDescent="0.25"/>
    <row r="2955" x14ac:dyDescent="0.25"/>
    <row r="2956" x14ac:dyDescent="0.25"/>
    <row r="2957" x14ac:dyDescent="0.25"/>
    <row r="2958" x14ac:dyDescent="0.25"/>
    <row r="2959" x14ac:dyDescent="0.25"/>
    <row r="2960" x14ac:dyDescent="0.25"/>
    <row r="2961" x14ac:dyDescent="0.25"/>
    <row r="2962" x14ac:dyDescent="0.25"/>
    <row r="2963" x14ac:dyDescent="0.25"/>
    <row r="2964" x14ac:dyDescent="0.25"/>
    <row r="2965" x14ac:dyDescent="0.25"/>
    <row r="2966" x14ac:dyDescent="0.25"/>
    <row r="2967" x14ac:dyDescent="0.25"/>
    <row r="2968" x14ac:dyDescent="0.25"/>
    <row r="2969" x14ac:dyDescent="0.25"/>
    <row r="2970" x14ac:dyDescent="0.25"/>
    <row r="2971" x14ac:dyDescent="0.25"/>
    <row r="2972" x14ac:dyDescent="0.25"/>
    <row r="2973" x14ac:dyDescent="0.25"/>
    <row r="2974" x14ac:dyDescent="0.25"/>
    <row r="2975" x14ac:dyDescent="0.25"/>
    <row r="2976" x14ac:dyDescent="0.25"/>
    <row r="2977" x14ac:dyDescent="0.25"/>
    <row r="2978" x14ac:dyDescent="0.25"/>
    <row r="2979" x14ac:dyDescent="0.25"/>
    <row r="2980" x14ac:dyDescent="0.25"/>
    <row r="2981" x14ac:dyDescent="0.25"/>
    <row r="2982" x14ac:dyDescent="0.25"/>
    <row r="2983" x14ac:dyDescent="0.25"/>
    <row r="2984" x14ac:dyDescent="0.25"/>
    <row r="2985" x14ac:dyDescent="0.25"/>
    <row r="2986" x14ac:dyDescent="0.25"/>
    <row r="2987" x14ac:dyDescent="0.25"/>
    <row r="2988" x14ac:dyDescent="0.25"/>
    <row r="2989" x14ac:dyDescent="0.25"/>
    <row r="2990" x14ac:dyDescent="0.25"/>
    <row r="2991" x14ac:dyDescent="0.25"/>
    <row r="2992" x14ac:dyDescent="0.25"/>
    <row r="2993" x14ac:dyDescent="0.25"/>
    <row r="2994" x14ac:dyDescent="0.25"/>
    <row r="2995" x14ac:dyDescent="0.25"/>
    <row r="2996" x14ac:dyDescent="0.25"/>
    <row r="2997" x14ac:dyDescent="0.25"/>
    <row r="2998" x14ac:dyDescent="0.25"/>
    <row r="2999" x14ac:dyDescent="0.25"/>
    <row r="3000" x14ac:dyDescent="0.25"/>
    <row r="3001" x14ac:dyDescent="0.25"/>
    <row r="3002" x14ac:dyDescent="0.25"/>
    <row r="3003" x14ac:dyDescent="0.25"/>
    <row r="3004" x14ac:dyDescent="0.25"/>
    <row r="3005" x14ac:dyDescent="0.25"/>
    <row r="3006" x14ac:dyDescent="0.25"/>
    <row r="3007" x14ac:dyDescent="0.25"/>
    <row r="3008" x14ac:dyDescent="0.25"/>
    <row r="3009" x14ac:dyDescent="0.25"/>
    <row r="3010" x14ac:dyDescent="0.25"/>
    <row r="3011" x14ac:dyDescent="0.25"/>
    <row r="3012" x14ac:dyDescent="0.25"/>
    <row r="3013" x14ac:dyDescent="0.25"/>
    <row r="3014" x14ac:dyDescent="0.25"/>
    <row r="3015" x14ac:dyDescent="0.25"/>
    <row r="3016" x14ac:dyDescent="0.25"/>
    <row r="3017" x14ac:dyDescent="0.25"/>
    <row r="3018" x14ac:dyDescent="0.25"/>
    <row r="3019" x14ac:dyDescent="0.25"/>
    <row r="3020" x14ac:dyDescent="0.25"/>
    <row r="3021" x14ac:dyDescent="0.25"/>
    <row r="3022" x14ac:dyDescent="0.25"/>
    <row r="3023" x14ac:dyDescent="0.25"/>
    <row r="3024" x14ac:dyDescent="0.25"/>
    <row r="3025" x14ac:dyDescent="0.25"/>
    <row r="3026" x14ac:dyDescent="0.25"/>
    <row r="3027" x14ac:dyDescent="0.25"/>
    <row r="3028" x14ac:dyDescent="0.25"/>
    <row r="3029" x14ac:dyDescent="0.25"/>
    <row r="3030" x14ac:dyDescent="0.25"/>
    <row r="3031" x14ac:dyDescent="0.25"/>
    <row r="3032" x14ac:dyDescent="0.25"/>
    <row r="3033" x14ac:dyDescent="0.25"/>
    <row r="3034" x14ac:dyDescent="0.25"/>
    <row r="3035" x14ac:dyDescent="0.25"/>
    <row r="3036" x14ac:dyDescent="0.25"/>
    <row r="3037" x14ac:dyDescent="0.25"/>
    <row r="3038" x14ac:dyDescent="0.25"/>
    <row r="3039" x14ac:dyDescent="0.25"/>
    <row r="3040" x14ac:dyDescent="0.25"/>
    <row r="3041" x14ac:dyDescent="0.25"/>
    <row r="3042" x14ac:dyDescent="0.25"/>
    <row r="3043" x14ac:dyDescent="0.25"/>
    <row r="3044" x14ac:dyDescent="0.25"/>
    <row r="3045" x14ac:dyDescent="0.25"/>
    <row r="3046" x14ac:dyDescent="0.25"/>
    <row r="3047" x14ac:dyDescent="0.25"/>
    <row r="3048" x14ac:dyDescent="0.25"/>
    <row r="3049" x14ac:dyDescent="0.25"/>
    <row r="3050" x14ac:dyDescent="0.25"/>
    <row r="3051" x14ac:dyDescent="0.25"/>
    <row r="3052" x14ac:dyDescent="0.25"/>
    <row r="3053" x14ac:dyDescent="0.25"/>
    <row r="3054" x14ac:dyDescent="0.25"/>
    <row r="3055" x14ac:dyDescent="0.25"/>
    <row r="3056" x14ac:dyDescent="0.25"/>
    <row r="3057" x14ac:dyDescent="0.25"/>
    <row r="3058" x14ac:dyDescent="0.25"/>
    <row r="3059" x14ac:dyDescent="0.25"/>
    <row r="3060" x14ac:dyDescent="0.25"/>
    <row r="3061" x14ac:dyDescent="0.25"/>
    <row r="3062" x14ac:dyDescent="0.25"/>
    <row r="3063" x14ac:dyDescent="0.25"/>
    <row r="3064" x14ac:dyDescent="0.25"/>
    <row r="3065" x14ac:dyDescent="0.25"/>
    <row r="3066" x14ac:dyDescent="0.25"/>
    <row r="3067" x14ac:dyDescent="0.25"/>
    <row r="3068" x14ac:dyDescent="0.25"/>
    <row r="3069" x14ac:dyDescent="0.25"/>
    <row r="3070" x14ac:dyDescent="0.25"/>
    <row r="3071" x14ac:dyDescent="0.25"/>
    <row r="3072" x14ac:dyDescent="0.25"/>
    <row r="3073" x14ac:dyDescent="0.25"/>
    <row r="3074" x14ac:dyDescent="0.25"/>
    <row r="3075" x14ac:dyDescent="0.25"/>
    <row r="3076" x14ac:dyDescent="0.25"/>
    <row r="3077" x14ac:dyDescent="0.25"/>
    <row r="3078" x14ac:dyDescent="0.25"/>
    <row r="3079" x14ac:dyDescent="0.25"/>
    <row r="3080" x14ac:dyDescent="0.25"/>
    <row r="3081" x14ac:dyDescent="0.25"/>
    <row r="3082" x14ac:dyDescent="0.25"/>
    <row r="3083" x14ac:dyDescent="0.25"/>
    <row r="3084" x14ac:dyDescent="0.25"/>
    <row r="3085" x14ac:dyDescent="0.25"/>
    <row r="3086" x14ac:dyDescent="0.25"/>
    <row r="3087" x14ac:dyDescent="0.25"/>
    <row r="3088" x14ac:dyDescent="0.25"/>
    <row r="3089" x14ac:dyDescent="0.25"/>
    <row r="3090" x14ac:dyDescent="0.25"/>
    <row r="3091" x14ac:dyDescent="0.25"/>
    <row r="3092" x14ac:dyDescent="0.25"/>
    <row r="3093" x14ac:dyDescent="0.25"/>
    <row r="3094" x14ac:dyDescent="0.25"/>
    <row r="3095" x14ac:dyDescent="0.25"/>
    <row r="3096" x14ac:dyDescent="0.25"/>
    <row r="3097" x14ac:dyDescent="0.25"/>
    <row r="3098" x14ac:dyDescent="0.25"/>
    <row r="3099" x14ac:dyDescent="0.25"/>
    <row r="3100" x14ac:dyDescent="0.25"/>
    <row r="3101" x14ac:dyDescent="0.25"/>
    <row r="3102" x14ac:dyDescent="0.25"/>
    <row r="3103" x14ac:dyDescent="0.25"/>
    <row r="3104" x14ac:dyDescent="0.25"/>
    <row r="3105" x14ac:dyDescent="0.25"/>
    <row r="3106" x14ac:dyDescent="0.25"/>
    <row r="3107" x14ac:dyDescent="0.25"/>
    <row r="3108" x14ac:dyDescent="0.25"/>
    <row r="3109" x14ac:dyDescent="0.25"/>
    <row r="3110" x14ac:dyDescent="0.25"/>
    <row r="3111" x14ac:dyDescent="0.25"/>
    <row r="3112" x14ac:dyDescent="0.25"/>
    <row r="3113" x14ac:dyDescent="0.25"/>
    <row r="3114" x14ac:dyDescent="0.25"/>
    <row r="3115" x14ac:dyDescent="0.25"/>
    <row r="3116" x14ac:dyDescent="0.25"/>
    <row r="3117" x14ac:dyDescent="0.25"/>
    <row r="3118" x14ac:dyDescent="0.25"/>
    <row r="3119" x14ac:dyDescent="0.25"/>
    <row r="3120" x14ac:dyDescent="0.25"/>
    <row r="3121" x14ac:dyDescent="0.25"/>
    <row r="3122" x14ac:dyDescent="0.25"/>
    <row r="3123" x14ac:dyDescent="0.25"/>
    <row r="3124" x14ac:dyDescent="0.25"/>
    <row r="3125" x14ac:dyDescent="0.25"/>
    <row r="3126" x14ac:dyDescent="0.25"/>
    <row r="3127" x14ac:dyDescent="0.25"/>
    <row r="3128" x14ac:dyDescent="0.25"/>
    <row r="3129" x14ac:dyDescent="0.25"/>
    <row r="3130" x14ac:dyDescent="0.25"/>
    <row r="3131" x14ac:dyDescent="0.25"/>
    <row r="3132" x14ac:dyDescent="0.25"/>
    <row r="3133" x14ac:dyDescent="0.25"/>
    <row r="3134" x14ac:dyDescent="0.25"/>
    <row r="3135" x14ac:dyDescent="0.25"/>
    <row r="3136" x14ac:dyDescent="0.25"/>
    <row r="3137" x14ac:dyDescent="0.25"/>
    <row r="3138" x14ac:dyDescent="0.25"/>
    <row r="3139" x14ac:dyDescent="0.25"/>
    <row r="3140" x14ac:dyDescent="0.25"/>
    <row r="3141" x14ac:dyDescent="0.25"/>
    <row r="3142" x14ac:dyDescent="0.25"/>
    <row r="3143" x14ac:dyDescent="0.25"/>
    <row r="3144" x14ac:dyDescent="0.25"/>
    <row r="3145" x14ac:dyDescent="0.25"/>
    <row r="3146" x14ac:dyDescent="0.25"/>
    <row r="3147" x14ac:dyDescent="0.25"/>
    <row r="3148" x14ac:dyDescent="0.25"/>
    <row r="3149" x14ac:dyDescent="0.25"/>
    <row r="3150" x14ac:dyDescent="0.25"/>
    <row r="3151" x14ac:dyDescent="0.25"/>
    <row r="3152" x14ac:dyDescent="0.25"/>
    <row r="3153" x14ac:dyDescent="0.25"/>
    <row r="3154" x14ac:dyDescent="0.25"/>
    <row r="3155" x14ac:dyDescent="0.25"/>
    <row r="3156" x14ac:dyDescent="0.25"/>
    <row r="3157" x14ac:dyDescent="0.25"/>
    <row r="3158" x14ac:dyDescent="0.25"/>
    <row r="3159" x14ac:dyDescent="0.25"/>
    <row r="3160" x14ac:dyDescent="0.25"/>
    <row r="3161" x14ac:dyDescent="0.25"/>
    <row r="3162" x14ac:dyDescent="0.25"/>
    <row r="3163" x14ac:dyDescent="0.25"/>
    <row r="3164" x14ac:dyDescent="0.25"/>
    <row r="3165" x14ac:dyDescent="0.25"/>
    <row r="3166" x14ac:dyDescent="0.25"/>
    <row r="3167" x14ac:dyDescent="0.25"/>
    <row r="3168" x14ac:dyDescent="0.25"/>
    <row r="3169" x14ac:dyDescent="0.25"/>
    <row r="3170" x14ac:dyDescent="0.25"/>
    <row r="3171" x14ac:dyDescent="0.25"/>
    <row r="3172" x14ac:dyDescent="0.25"/>
    <row r="3173" x14ac:dyDescent="0.25"/>
    <row r="3174" x14ac:dyDescent="0.25"/>
    <row r="3175" x14ac:dyDescent="0.25"/>
    <row r="3176" x14ac:dyDescent="0.25"/>
    <row r="3177" x14ac:dyDescent="0.25"/>
    <row r="3178" x14ac:dyDescent="0.25"/>
    <row r="3179" x14ac:dyDescent="0.25"/>
    <row r="3180" x14ac:dyDescent="0.25"/>
    <row r="3181" x14ac:dyDescent="0.25"/>
    <row r="3182" x14ac:dyDescent="0.25"/>
    <row r="3183" x14ac:dyDescent="0.25"/>
    <row r="3184" x14ac:dyDescent="0.25"/>
    <row r="3185" x14ac:dyDescent="0.25"/>
    <row r="3186" x14ac:dyDescent="0.25"/>
    <row r="3187" x14ac:dyDescent="0.25"/>
    <row r="3188" x14ac:dyDescent="0.25"/>
    <row r="3189" x14ac:dyDescent="0.25"/>
    <row r="3190" x14ac:dyDescent="0.25"/>
    <row r="3191" x14ac:dyDescent="0.25"/>
    <row r="3192" x14ac:dyDescent="0.25"/>
    <row r="3193" x14ac:dyDescent="0.25"/>
    <row r="3194" x14ac:dyDescent="0.25"/>
    <row r="3195" x14ac:dyDescent="0.25"/>
    <row r="3196" x14ac:dyDescent="0.25"/>
    <row r="3197" x14ac:dyDescent="0.25"/>
    <row r="3198" x14ac:dyDescent="0.25"/>
    <row r="3199" x14ac:dyDescent="0.25"/>
    <row r="3200" x14ac:dyDescent="0.25"/>
    <row r="3201" x14ac:dyDescent="0.25"/>
    <row r="3202" x14ac:dyDescent="0.25"/>
    <row r="3203" x14ac:dyDescent="0.25"/>
    <row r="3204" x14ac:dyDescent="0.25"/>
    <row r="3205" x14ac:dyDescent="0.25"/>
    <row r="3206" x14ac:dyDescent="0.25"/>
    <row r="3207" x14ac:dyDescent="0.25"/>
    <row r="3208" x14ac:dyDescent="0.25"/>
    <row r="3209" x14ac:dyDescent="0.25"/>
    <row r="3210" x14ac:dyDescent="0.25"/>
    <row r="3211" x14ac:dyDescent="0.25"/>
    <row r="3212" x14ac:dyDescent="0.25"/>
    <row r="3213" x14ac:dyDescent="0.25"/>
    <row r="3214" x14ac:dyDescent="0.25"/>
    <row r="3215" x14ac:dyDescent="0.25"/>
    <row r="3216" x14ac:dyDescent="0.25"/>
    <row r="3217" x14ac:dyDescent="0.25"/>
    <row r="3218" x14ac:dyDescent="0.25"/>
    <row r="3219" x14ac:dyDescent="0.25"/>
    <row r="3220" x14ac:dyDescent="0.25"/>
    <row r="3221" x14ac:dyDescent="0.25"/>
    <row r="3222" x14ac:dyDescent="0.25"/>
    <row r="3223" x14ac:dyDescent="0.25"/>
    <row r="3224" x14ac:dyDescent="0.25"/>
    <row r="3225" x14ac:dyDescent="0.25"/>
    <row r="3226" x14ac:dyDescent="0.25"/>
    <row r="3227" x14ac:dyDescent="0.25"/>
    <row r="3228" x14ac:dyDescent="0.25"/>
    <row r="3229" x14ac:dyDescent="0.25"/>
    <row r="3230" x14ac:dyDescent="0.25"/>
    <row r="3231" x14ac:dyDescent="0.25"/>
    <row r="3232" x14ac:dyDescent="0.25"/>
    <row r="3233" x14ac:dyDescent="0.25"/>
    <row r="3234" x14ac:dyDescent="0.25"/>
    <row r="3235" x14ac:dyDescent="0.25"/>
    <row r="3236" x14ac:dyDescent="0.25"/>
    <row r="3237" x14ac:dyDescent="0.25"/>
    <row r="3238" x14ac:dyDescent="0.25"/>
    <row r="3239" x14ac:dyDescent="0.25"/>
    <row r="3240" x14ac:dyDescent="0.25"/>
    <row r="3241" x14ac:dyDescent="0.25"/>
    <row r="3242" x14ac:dyDescent="0.25"/>
    <row r="3243" x14ac:dyDescent="0.25"/>
    <row r="3244" x14ac:dyDescent="0.25"/>
    <row r="3245" x14ac:dyDescent="0.25"/>
    <row r="3246" x14ac:dyDescent="0.25"/>
    <row r="3247" x14ac:dyDescent="0.25"/>
    <row r="3248" x14ac:dyDescent="0.25"/>
    <row r="3249" x14ac:dyDescent="0.25"/>
    <row r="3250" x14ac:dyDescent="0.25"/>
    <row r="3251" x14ac:dyDescent="0.25"/>
    <row r="3252" x14ac:dyDescent="0.25"/>
    <row r="3253" x14ac:dyDescent="0.25"/>
    <row r="3254" x14ac:dyDescent="0.25"/>
    <row r="3255" x14ac:dyDescent="0.25"/>
    <row r="3256" x14ac:dyDescent="0.25"/>
    <row r="3257" x14ac:dyDescent="0.25"/>
    <row r="3258" x14ac:dyDescent="0.25"/>
    <row r="3259" x14ac:dyDescent="0.25"/>
    <row r="3260" x14ac:dyDescent="0.25"/>
    <row r="3261" x14ac:dyDescent="0.25"/>
    <row r="3262" x14ac:dyDescent="0.25"/>
    <row r="3263" x14ac:dyDescent="0.25"/>
    <row r="3264" x14ac:dyDescent="0.25"/>
    <row r="3265" x14ac:dyDescent="0.25"/>
    <row r="3266" x14ac:dyDescent="0.25"/>
    <row r="3267" x14ac:dyDescent="0.25"/>
    <row r="3268" x14ac:dyDescent="0.25"/>
    <row r="3269" x14ac:dyDescent="0.25"/>
    <row r="3270" x14ac:dyDescent="0.25"/>
    <row r="3271" x14ac:dyDescent="0.25"/>
    <row r="3272" x14ac:dyDescent="0.25"/>
    <row r="3273" x14ac:dyDescent="0.25"/>
    <row r="3274" x14ac:dyDescent="0.25"/>
    <row r="3275" x14ac:dyDescent="0.25"/>
    <row r="3276" x14ac:dyDescent="0.25"/>
    <row r="3277" x14ac:dyDescent="0.25"/>
    <row r="3278" x14ac:dyDescent="0.25"/>
    <row r="3279" x14ac:dyDescent="0.25"/>
    <row r="3280" x14ac:dyDescent="0.25"/>
    <row r="3281" x14ac:dyDescent="0.25"/>
    <row r="3282" x14ac:dyDescent="0.25"/>
    <row r="3283" x14ac:dyDescent="0.25"/>
    <row r="3284" x14ac:dyDescent="0.25"/>
    <row r="3285" x14ac:dyDescent="0.25"/>
    <row r="3286" x14ac:dyDescent="0.25"/>
    <row r="3287" x14ac:dyDescent="0.25"/>
    <row r="3288" x14ac:dyDescent="0.25"/>
    <row r="3289" x14ac:dyDescent="0.25"/>
    <row r="3290" x14ac:dyDescent="0.25"/>
    <row r="3291" x14ac:dyDescent="0.25"/>
    <row r="3292" x14ac:dyDescent="0.25"/>
    <row r="3293" x14ac:dyDescent="0.25"/>
    <row r="3294" x14ac:dyDescent="0.25"/>
    <row r="3295" x14ac:dyDescent="0.25"/>
    <row r="3296" x14ac:dyDescent="0.25"/>
    <row r="3297" x14ac:dyDescent="0.25"/>
    <row r="3298" x14ac:dyDescent="0.25"/>
    <row r="3299" x14ac:dyDescent="0.25"/>
    <row r="3300" x14ac:dyDescent="0.25"/>
    <row r="3301" x14ac:dyDescent="0.25"/>
    <row r="3302" x14ac:dyDescent="0.25"/>
    <row r="3303" x14ac:dyDescent="0.25"/>
    <row r="3304" x14ac:dyDescent="0.25"/>
    <row r="3305" x14ac:dyDescent="0.25"/>
    <row r="3306" x14ac:dyDescent="0.25"/>
    <row r="3307" x14ac:dyDescent="0.25"/>
    <row r="3308" x14ac:dyDescent="0.25"/>
    <row r="3309" x14ac:dyDescent="0.25"/>
    <row r="3310" x14ac:dyDescent="0.25"/>
    <row r="3311" x14ac:dyDescent="0.25"/>
    <row r="3312" x14ac:dyDescent="0.25"/>
    <row r="3313" x14ac:dyDescent="0.25"/>
    <row r="3314" x14ac:dyDescent="0.25"/>
    <row r="3315" x14ac:dyDescent="0.25"/>
    <row r="3316" x14ac:dyDescent="0.25"/>
    <row r="3317" x14ac:dyDescent="0.25"/>
    <row r="3318" x14ac:dyDescent="0.25"/>
    <row r="3319" x14ac:dyDescent="0.25"/>
    <row r="3320" x14ac:dyDescent="0.25"/>
    <row r="3321" x14ac:dyDescent="0.25"/>
    <row r="3322" x14ac:dyDescent="0.25"/>
    <row r="3323" x14ac:dyDescent="0.25"/>
    <row r="3324" x14ac:dyDescent="0.25"/>
    <row r="3325" x14ac:dyDescent="0.25"/>
    <row r="3326" x14ac:dyDescent="0.25"/>
    <row r="3327" x14ac:dyDescent="0.25"/>
    <row r="3328" x14ac:dyDescent="0.25"/>
    <row r="3329" x14ac:dyDescent="0.25"/>
    <row r="3330" x14ac:dyDescent="0.25"/>
    <row r="3331" x14ac:dyDescent="0.25"/>
    <row r="3332" x14ac:dyDescent="0.25"/>
    <row r="3333" x14ac:dyDescent="0.25"/>
    <row r="3334" x14ac:dyDescent="0.25"/>
    <row r="3335" x14ac:dyDescent="0.25"/>
    <row r="3336" x14ac:dyDescent="0.25"/>
    <row r="3337" x14ac:dyDescent="0.25"/>
    <row r="3338" x14ac:dyDescent="0.25"/>
    <row r="3339" x14ac:dyDescent="0.25"/>
    <row r="3340" x14ac:dyDescent="0.25"/>
    <row r="3341" x14ac:dyDescent="0.25"/>
    <row r="3342" x14ac:dyDescent="0.25"/>
    <row r="3343" x14ac:dyDescent="0.25"/>
    <row r="3344" x14ac:dyDescent="0.25"/>
    <row r="3345" x14ac:dyDescent="0.25"/>
    <row r="3346" x14ac:dyDescent="0.25"/>
    <row r="3347" x14ac:dyDescent="0.25"/>
    <row r="3348" x14ac:dyDescent="0.25"/>
    <row r="3349" x14ac:dyDescent="0.25"/>
    <row r="3350" x14ac:dyDescent="0.25"/>
    <row r="3351" x14ac:dyDescent="0.25"/>
    <row r="3352" x14ac:dyDescent="0.25"/>
    <row r="3353" x14ac:dyDescent="0.25"/>
    <row r="3354" x14ac:dyDescent="0.25"/>
    <row r="3355" x14ac:dyDescent="0.25"/>
    <row r="3356" x14ac:dyDescent="0.25"/>
    <row r="3357" x14ac:dyDescent="0.25"/>
    <row r="3358" x14ac:dyDescent="0.25"/>
    <row r="3359" x14ac:dyDescent="0.25"/>
    <row r="3360" x14ac:dyDescent="0.25"/>
    <row r="3361" x14ac:dyDescent="0.25"/>
    <row r="3362" x14ac:dyDescent="0.25"/>
    <row r="3363" x14ac:dyDescent="0.25"/>
    <row r="3364" x14ac:dyDescent="0.25"/>
    <row r="3365" x14ac:dyDescent="0.25"/>
    <row r="3366" x14ac:dyDescent="0.25"/>
    <row r="3367" x14ac:dyDescent="0.25"/>
    <row r="3368" x14ac:dyDescent="0.25"/>
    <row r="3369" x14ac:dyDescent="0.25"/>
    <row r="3370" x14ac:dyDescent="0.25"/>
    <row r="3371" x14ac:dyDescent="0.25"/>
    <row r="3372" x14ac:dyDescent="0.25"/>
    <row r="3373" x14ac:dyDescent="0.25"/>
    <row r="3374" x14ac:dyDescent="0.25"/>
    <row r="3375" x14ac:dyDescent="0.25"/>
    <row r="3376" x14ac:dyDescent="0.25"/>
    <row r="3377" x14ac:dyDescent="0.25"/>
    <row r="3378" x14ac:dyDescent="0.25"/>
    <row r="3379" x14ac:dyDescent="0.25"/>
    <row r="3380" x14ac:dyDescent="0.25"/>
    <row r="3381" x14ac:dyDescent="0.25"/>
    <row r="3382" x14ac:dyDescent="0.25"/>
    <row r="3383" x14ac:dyDescent="0.25"/>
    <row r="3384" x14ac:dyDescent="0.25"/>
    <row r="3385" x14ac:dyDescent="0.25"/>
    <row r="3386" x14ac:dyDescent="0.25"/>
    <row r="3387" x14ac:dyDescent="0.25"/>
    <row r="3388" x14ac:dyDescent="0.25"/>
    <row r="3389" x14ac:dyDescent="0.25"/>
    <row r="3390" x14ac:dyDescent="0.25"/>
    <row r="3391" x14ac:dyDescent="0.25"/>
    <row r="3392" x14ac:dyDescent="0.25"/>
    <row r="3393" x14ac:dyDescent="0.25"/>
    <row r="3394" x14ac:dyDescent="0.25"/>
    <row r="3395" x14ac:dyDescent="0.25"/>
    <row r="3396" x14ac:dyDescent="0.25"/>
    <row r="3397" x14ac:dyDescent="0.25"/>
    <row r="3398" x14ac:dyDescent="0.25"/>
    <row r="3399" x14ac:dyDescent="0.25"/>
    <row r="3400" x14ac:dyDescent="0.25"/>
    <row r="3401" x14ac:dyDescent="0.25"/>
    <row r="3402" x14ac:dyDescent="0.25"/>
    <row r="3403" x14ac:dyDescent="0.25"/>
    <row r="3404" x14ac:dyDescent="0.25"/>
    <row r="3405" x14ac:dyDescent="0.25"/>
    <row r="3406" x14ac:dyDescent="0.25"/>
    <row r="3407" x14ac:dyDescent="0.25"/>
    <row r="3408" x14ac:dyDescent="0.25"/>
    <row r="3409" x14ac:dyDescent="0.25"/>
    <row r="3410" x14ac:dyDescent="0.25"/>
    <row r="3411" x14ac:dyDescent="0.25"/>
    <row r="3412" x14ac:dyDescent="0.25"/>
    <row r="3413" x14ac:dyDescent="0.25"/>
    <row r="3414" x14ac:dyDescent="0.25"/>
    <row r="3415" x14ac:dyDescent="0.25"/>
    <row r="3416" x14ac:dyDescent="0.25"/>
    <row r="3417" x14ac:dyDescent="0.25"/>
    <row r="3418" x14ac:dyDescent="0.25"/>
    <row r="3419" x14ac:dyDescent="0.25"/>
    <row r="3420" x14ac:dyDescent="0.25"/>
    <row r="3421" x14ac:dyDescent="0.25"/>
    <row r="3422" x14ac:dyDescent="0.25"/>
    <row r="3423" x14ac:dyDescent="0.25"/>
    <row r="3424" x14ac:dyDescent="0.25"/>
    <row r="3425" x14ac:dyDescent="0.25"/>
    <row r="3426" x14ac:dyDescent="0.25"/>
    <row r="3427" x14ac:dyDescent="0.25"/>
    <row r="3428" x14ac:dyDescent="0.25"/>
    <row r="3429" x14ac:dyDescent="0.25"/>
    <row r="3430" x14ac:dyDescent="0.25"/>
    <row r="3431" x14ac:dyDescent="0.25"/>
    <row r="3432" x14ac:dyDescent="0.25"/>
    <row r="3433" x14ac:dyDescent="0.25"/>
    <row r="3434" x14ac:dyDescent="0.25"/>
    <row r="3435" x14ac:dyDescent="0.25"/>
    <row r="3436" x14ac:dyDescent="0.25"/>
    <row r="3437" x14ac:dyDescent="0.25"/>
    <row r="3438" x14ac:dyDescent="0.25"/>
    <row r="3439" x14ac:dyDescent="0.25"/>
    <row r="3440" x14ac:dyDescent="0.25"/>
    <row r="3441" x14ac:dyDescent="0.25"/>
    <row r="3442" x14ac:dyDescent="0.25"/>
    <row r="3443" x14ac:dyDescent="0.25"/>
    <row r="3444" x14ac:dyDescent="0.25"/>
    <row r="3445" x14ac:dyDescent="0.25"/>
    <row r="3446" x14ac:dyDescent="0.25"/>
    <row r="3447" x14ac:dyDescent="0.25"/>
    <row r="3448" x14ac:dyDescent="0.25"/>
    <row r="3449" x14ac:dyDescent="0.25"/>
    <row r="3450" x14ac:dyDescent="0.25"/>
    <row r="3451" x14ac:dyDescent="0.25"/>
    <row r="3452" x14ac:dyDescent="0.25"/>
    <row r="3453" x14ac:dyDescent="0.25"/>
    <row r="3454" x14ac:dyDescent="0.25"/>
    <row r="3455" x14ac:dyDescent="0.25"/>
    <row r="3456" x14ac:dyDescent="0.25"/>
    <row r="3457" x14ac:dyDescent="0.25"/>
    <row r="3458" x14ac:dyDescent="0.25"/>
    <row r="3459" x14ac:dyDescent="0.25"/>
    <row r="3460" x14ac:dyDescent="0.25"/>
    <row r="3461" x14ac:dyDescent="0.25"/>
    <row r="3462" x14ac:dyDescent="0.25"/>
    <row r="3463" x14ac:dyDescent="0.25"/>
    <row r="3464" x14ac:dyDescent="0.25"/>
    <row r="3465" x14ac:dyDescent="0.25"/>
    <row r="3466" x14ac:dyDescent="0.25"/>
    <row r="3467" x14ac:dyDescent="0.25"/>
    <row r="3468" x14ac:dyDescent="0.25"/>
    <row r="3469" x14ac:dyDescent="0.25"/>
    <row r="3470" x14ac:dyDescent="0.25"/>
    <row r="3471" x14ac:dyDescent="0.25"/>
    <row r="3472" x14ac:dyDescent="0.25"/>
    <row r="3473" x14ac:dyDescent="0.25"/>
    <row r="3474" x14ac:dyDescent="0.25"/>
    <row r="3475" x14ac:dyDescent="0.25"/>
    <row r="3476" x14ac:dyDescent="0.25"/>
    <row r="3477" x14ac:dyDescent="0.25"/>
    <row r="3478" x14ac:dyDescent="0.25"/>
    <row r="3479" x14ac:dyDescent="0.25"/>
    <row r="3480" x14ac:dyDescent="0.25"/>
    <row r="3481" x14ac:dyDescent="0.25"/>
    <row r="3482" x14ac:dyDescent="0.25"/>
    <row r="3483" x14ac:dyDescent="0.25"/>
    <row r="3484" x14ac:dyDescent="0.25"/>
    <row r="3485" x14ac:dyDescent="0.25"/>
    <row r="3486" x14ac:dyDescent="0.25"/>
    <row r="3487" x14ac:dyDescent="0.25"/>
    <row r="3488" x14ac:dyDescent="0.25"/>
    <row r="3489" x14ac:dyDescent="0.25"/>
    <row r="3490" x14ac:dyDescent="0.25"/>
    <row r="3491" x14ac:dyDescent="0.25"/>
    <row r="3492" x14ac:dyDescent="0.25"/>
    <row r="3493" x14ac:dyDescent="0.25"/>
    <row r="3494" x14ac:dyDescent="0.25"/>
    <row r="3495" x14ac:dyDescent="0.25"/>
    <row r="3496" x14ac:dyDescent="0.25"/>
    <row r="3497" x14ac:dyDescent="0.25"/>
    <row r="3498" x14ac:dyDescent="0.25"/>
    <row r="3499" x14ac:dyDescent="0.25"/>
    <row r="3500" x14ac:dyDescent="0.25"/>
    <row r="3501" x14ac:dyDescent="0.25"/>
    <row r="3502" x14ac:dyDescent="0.25"/>
    <row r="3503" x14ac:dyDescent="0.25"/>
    <row r="3504" x14ac:dyDescent="0.25"/>
    <row r="3505" x14ac:dyDescent="0.25"/>
    <row r="3506" x14ac:dyDescent="0.25"/>
    <row r="3507" x14ac:dyDescent="0.25"/>
    <row r="3508" x14ac:dyDescent="0.25"/>
    <row r="3509" x14ac:dyDescent="0.25"/>
    <row r="3510" x14ac:dyDescent="0.25"/>
    <row r="3511" x14ac:dyDescent="0.25"/>
    <row r="3512" x14ac:dyDescent="0.25"/>
    <row r="3513" x14ac:dyDescent="0.25"/>
    <row r="3514" x14ac:dyDescent="0.25"/>
    <row r="3515" x14ac:dyDescent="0.25"/>
    <row r="3516" x14ac:dyDescent="0.25"/>
    <row r="3517" x14ac:dyDescent="0.25"/>
    <row r="3518" x14ac:dyDescent="0.25"/>
    <row r="3519" x14ac:dyDescent="0.25"/>
    <row r="3520" x14ac:dyDescent="0.25"/>
    <row r="3521" x14ac:dyDescent="0.25"/>
    <row r="3522" x14ac:dyDescent="0.25"/>
    <row r="3523" x14ac:dyDescent="0.25"/>
    <row r="3524" x14ac:dyDescent="0.25"/>
    <row r="3525" x14ac:dyDescent="0.25"/>
    <row r="3526" x14ac:dyDescent="0.25"/>
    <row r="3527" x14ac:dyDescent="0.25"/>
    <row r="3528" x14ac:dyDescent="0.25"/>
    <row r="3529" x14ac:dyDescent="0.25"/>
    <row r="3530" x14ac:dyDescent="0.25"/>
    <row r="3531" x14ac:dyDescent="0.25"/>
    <row r="3532" x14ac:dyDescent="0.25"/>
    <row r="3533" x14ac:dyDescent="0.25"/>
    <row r="3534" x14ac:dyDescent="0.25"/>
    <row r="3535" x14ac:dyDescent="0.25"/>
    <row r="3536" x14ac:dyDescent="0.25"/>
    <row r="3537" x14ac:dyDescent="0.25"/>
    <row r="3538" x14ac:dyDescent="0.25"/>
    <row r="3539" x14ac:dyDescent="0.25"/>
    <row r="3540" x14ac:dyDescent="0.25"/>
    <row r="3541" x14ac:dyDescent="0.25"/>
    <row r="3542" x14ac:dyDescent="0.25"/>
    <row r="3543" x14ac:dyDescent="0.25"/>
    <row r="3544" x14ac:dyDescent="0.25"/>
    <row r="3545" x14ac:dyDescent="0.25"/>
    <row r="3546" x14ac:dyDescent="0.25"/>
    <row r="3547" x14ac:dyDescent="0.25"/>
    <row r="3548" x14ac:dyDescent="0.25"/>
    <row r="3549" x14ac:dyDescent="0.25"/>
    <row r="3550" x14ac:dyDescent="0.25"/>
    <row r="3551" x14ac:dyDescent="0.25"/>
    <row r="3552" x14ac:dyDescent="0.25"/>
    <row r="3553" x14ac:dyDescent="0.25"/>
    <row r="3554" x14ac:dyDescent="0.25"/>
    <row r="3555" x14ac:dyDescent="0.25"/>
    <row r="3556" x14ac:dyDescent="0.25"/>
    <row r="3557" x14ac:dyDescent="0.25"/>
    <row r="3558" x14ac:dyDescent="0.25"/>
    <row r="3559" x14ac:dyDescent="0.25"/>
    <row r="3560" x14ac:dyDescent="0.25"/>
    <row r="3561" x14ac:dyDescent="0.25"/>
    <row r="3562" x14ac:dyDescent="0.25"/>
    <row r="3563" x14ac:dyDescent="0.25"/>
    <row r="3564" x14ac:dyDescent="0.25"/>
    <row r="3565" x14ac:dyDescent="0.25"/>
    <row r="3566" x14ac:dyDescent="0.25"/>
    <row r="3567" x14ac:dyDescent="0.25"/>
    <row r="3568" x14ac:dyDescent="0.25"/>
    <row r="3569" x14ac:dyDescent="0.25"/>
    <row r="3570" x14ac:dyDescent="0.25"/>
    <row r="3571" x14ac:dyDescent="0.25"/>
    <row r="3572" x14ac:dyDescent="0.25"/>
    <row r="3573" x14ac:dyDescent="0.25"/>
    <row r="3574" x14ac:dyDescent="0.25"/>
    <row r="3575" x14ac:dyDescent="0.25"/>
    <row r="3576" x14ac:dyDescent="0.25"/>
    <row r="3577" x14ac:dyDescent="0.25"/>
    <row r="3578" x14ac:dyDescent="0.25"/>
    <row r="3579" x14ac:dyDescent="0.25"/>
    <row r="3580" x14ac:dyDescent="0.25"/>
    <row r="3581" x14ac:dyDescent="0.25"/>
    <row r="3582" x14ac:dyDescent="0.25"/>
    <row r="3583" x14ac:dyDescent="0.25"/>
    <row r="3584" x14ac:dyDescent="0.25"/>
    <row r="3585" x14ac:dyDescent="0.25"/>
    <row r="3586" x14ac:dyDescent="0.25"/>
    <row r="3587" x14ac:dyDescent="0.25"/>
    <row r="3588" x14ac:dyDescent="0.25"/>
    <row r="3589" x14ac:dyDescent="0.25"/>
    <row r="3590" x14ac:dyDescent="0.25"/>
    <row r="3591" x14ac:dyDescent="0.25"/>
    <row r="3592" x14ac:dyDescent="0.25"/>
    <row r="3593" x14ac:dyDescent="0.25"/>
    <row r="3594" x14ac:dyDescent="0.25"/>
    <row r="3595" x14ac:dyDescent="0.25"/>
    <row r="3596" x14ac:dyDescent="0.25"/>
    <row r="3597" x14ac:dyDescent="0.25"/>
    <row r="3598" x14ac:dyDescent="0.25"/>
    <row r="3599" x14ac:dyDescent="0.25"/>
    <row r="3600" x14ac:dyDescent="0.25"/>
    <row r="3601" x14ac:dyDescent="0.25"/>
    <row r="3602" x14ac:dyDescent="0.25"/>
    <row r="3603" x14ac:dyDescent="0.25"/>
    <row r="3604" x14ac:dyDescent="0.25"/>
    <row r="3605" x14ac:dyDescent="0.25"/>
    <row r="3606" x14ac:dyDescent="0.25"/>
    <row r="3607" x14ac:dyDescent="0.25"/>
    <row r="3608" x14ac:dyDescent="0.25"/>
    <row r="3609" x14ac:dyDescent="0.25"/>
    <row r="3610" x14ac:dyDescent="0.25"/>
    <row r="3611" x14ac:dyDescent="0.25"/>
    <row r="3612" x14ac:dyDescent="0.25"/>
    <row r="3613" x14ac:dyDescent="0.25"/>
    <row r="3614" x14ac:dyDescent="0.25"/>
    <row r="3615" x14ac:dyDescent="0.25"/>
    <row r="3616" x14ac:dyDescent="0.25"/>
    <row r="3617" x14ac:dyDescent="0.25"/>
    <row r="3618" x14ac:dyDescent="0.25"/>
    <row r="3619" x14ac:dyDescent="0.25"/>
    <row r="3620" x14ac:dyDescent="0.25"/>
    <row r="3621" x14ac:dyDescent="0.25"/>
    <row r="3622" x14ac:dyDescent="0.25"/>
    <row r="3623" x14ac:dyDescent="0.25"/>
    <row r="3624" x14ac:dyDescent="0.25"/>
    <row r="3625" x14ac:dyDescent="0.25"/>
    <row r="3626" x14ac:dyDescent="0.25"/>
    <row r="3627" x14ac:dyDescent="0.25"/>
    <row r="3628" x14ac:dyDescent="0.25"/>
    <row r="3629" x14ac:dyDescent="0.25"/>
    <row r="3630" x14ac:dyDescent="0.25"/>
    <row r="3631" x14ac:dyDescent="0.25"/>
    <row r="3632" x14ac:dyDescent="0.25"/>
    <row r="3633" x14ac:dyDescent="0.25"/>
    <row r="3634" x14ac:dyDescent="0.25"/>
    <row r="3635" x14ac:dyDescent="0.25"/>
    <row r="3636" x14ac:dyDescent="0.25"/>
    <row r="3637" x14ac:dyDescent="0.25"/>
    <row r="3638" x14ac:dyDescent="0.25"/>
    <row r="3639" x14ac:dyDescent="0.25"/>
    <row r="3640" x14ac:dyDescent="0.25"/>
    <row r="3641" x14ac:dyDescent="0.25"/>
    <row r="3642" x14ac:dyDescent="0.25"/>
    <row r="3643" x14ac:dyDescent="0.25"/>
    <row r="3644" x14ac:dyDescent="0.25"/>
    <row r="3645" x14ac:dyDescent="0.25"/>
    <row r="3646" x14ac:dyDescent="0.25"/>
    <row r="3647" x14ac:dyDescent="0.25"/>
    <row r="3648" x14ac:dyDescent="0.25"/>
    <row r="3649" x14ac:dyDescent="0.25"/>
    <row r="3650" x14ac:dyDescent="0.25"/>
    <row r="3651" x14ac:dyDescent="0.25"/>
    <row r="3652" x14ac:dyDescent="0.25"/>
    <row r="3653" x14ac:dyDescent="0.25"/>
    <row r="3654" x14ac:dyDescent="0.25"/>
    <row r="3655" x14ac:dyDescent="0.25"/>
    <row r="3656" x14ac:dyDescent="0.25"/>
    <row r="3657" x14ac:dyDescent="0.25"/>
    <row r="3658" x14ac:dyDescent="0.25"/>
    <row r="3659" x14ac:dyDescent="0.25"/>
    <row r="3660" x14ac:dyDescent="0.25"/>
    <row r="3661" x14ac:dyDescent="0.25"/>
    <row r="3662" x14ac:dyDescent="0.25"/>
    <row r="3663" x14ac:dyDescent="0.25"/>
    <row r="3664" x14ac:dyDescent="0.25"/>
    <row r="3665" x14ac:dyDescent="0.25"/>
    <row r="3666" x14ac:dyDescent="0.25"/>
    <row r="3667" x14ac:dyDescent="0.25"/>
    <row r="3668" x14ac:dyDescent="0.25"/>
    <row r="3669" x14ac:dyDescent="0.25"/>
    <row r="3670" x14ac:dyDescent="0.25"/>
    <row r="3671" x14ac:dyDescent="0.25"/>
    <row r="3672" x14ac:dyDescent="0.25"/>
    <row r="3673" x14ac:dyDescent="0.25"/>
    <row r="3674" x14ac:dyDescent="0.25"/>
    <row r="3675" x14ac:dyDescent="0.25"/>
    <row r="3676" x14ac:dyDescent="0.25"/>
    <row r="3677" x14ac:dyDescent="0.25"/>
    <row r="3678" x14ac:dyDescent="0.25"/>
    <row r="3679" x14ac:dyDescent="0.25"/>
    <row r="3680" x14ac:dyDescent="0.25"/>
    <row r="3681" x14ac:dyDescent="0.25"/>
    <row r="3682" x14ac:dyDescent="0.25"/>
    <row r="3683" x14ac:dyDescent="0.25"/>
    <row r="3684" x14ac:dyDescent="0.25"/>
    <row r="3685" x14ac:dyDescent="0.25"/>
    <row r="3686" x14ac:dyDescent="0.25"/>
    <row r="3687" x14ac:dyDescent="0.25"/>
    <row r="3688" x14ac:dyDescent="0.25"/>
    <row r="3689" x14ac:dyDescent="0.25"/>
    <row r="3690" x14ac:dyDescent="0.25"/>
    <row r="3691" x14ac:dyDescent="0.25"/>
    <row r="3692" x14ac:dyDescent="0.25"/>
    <row r="3693" x14ac:dyDescent="0.25"/>
    <row r="3694" x14ac:dyDescent="0.25"/>
    <row r="3695" x14ac:dyDescent="0.25"/>
    <row r="3696" x14ac:dyDescent="0.25"/>
    <row r="3697" x14ac:dyDescent="0.25"/>
    <row r="3698" x14ac:dyDescent="0.25"/>
    <row r="3699" x14ac:dyDescent="0.25"/>
    <row r="3700" x14ac:dyDescent="0.25"/>
    <row r="3701" x14ac:dyDescent="0.25"/>
    <row r="3702" x14ac:dyDescent="0.25"/>
    <row r="3703" x14ac:dyDescent="0.25"/>
    <row r="3704" x14ac:dyDescent="0.25"/>
    <row r="3705" x14ac:dyDescent="0.25"/>
    <row r="3706" x14ac:dyDescent="0.25"/>
    <row r="3707" x14ac:dyDescent="0.25"/>
    <row r="3708" x14ac:dyDescent="0.25"/>
    <row r="3709" x14ac:dyDescent="0.25"/>
    <row r="3710" x14ac:dyDescent="0.25"/>
    <row r="3711" x14ac:dyDescent="0.25"/>
    <row r="3712" x14ac:dyDescent="0.25"/>
    <row r="3713" x14ac:dyDescent="0.25"/>
    <row r="3714" x14ac:dyDescent="0.25"/>
    <row r="3715" x14ac:dyDescent="0.25"/>
    <row r="3716" x14ac:dyDescent="0.25"/>
    <row r="3717" x14ac:dyDescent="0.25"/>
    <row r="3718" x14ac:dyDescent="0.25"/>
    <row r="3719" x14ac:dyDescent="0.25"/>
    <row r="3720" x14ac:dyDescent="0.25"/>
    <row r="3721" x14ac:dyDescent="0.25"/>
    <row r="3722" x14ac:dyDescent="0.25"/>
    <row r="3723" x14ac:dyDescent="0.25"/>
    <row r="3724" x14ac:dyDescent="0.25"/>
    <row r="3725" x14ac:dyDescent="0.25"/>
    <row r="3726" x14ac:dyDescent="0.25"/>
    <row r="3727" x14ac:dyDescent="0.25"/>
    <row r="3728" x14ac:dyDescent="0.25"/>
    <row r="3729" x14ac:dyDescent="0.25"/>
    <row r="3730" x14ac:dyDescent="0.25"/>
    <row r="3731" x14ac:dyDescent="0.25"/>
    <row r="3732" x14ac:dyDescent="0.25"/>
    <row r="3733" x14ac:dyDescent="0.25"/>
    <row r="3734" x14ac:dyDescent="0.25"/>
    <row r="3735" x14ac:dyDescent="0.25"/>
    <row r="3736" x14ac:dyDescent="0.25"/>
    <row r="3737" x14ac:dyDescent="0.25"/>
    <row r="3738" x14ac:dyDescent="0.25"/>
    <row r="3739" x14ac:dyDescent="0.25"/>
    <row r="3740" x14ac:dyDescent="0.25"/>
    <row r="3741" x14ac:dyDescent="0.25"/>
    <row r="3742" x14ac:dyDescent="0.25"/>
    <row r="3743" x14ac:dyDescent="0.25"/>
    <row r="3744" x14ac:dyDescent="0.25"/>
    <row r="3745" x14ac:dyDescent="0.25"/>
    <row r="3746" x14ac:dyDescent="0.25"/>
    <row r="3747" x14ac:dyDescent="0.25"/>
    <row r="3748" x14ac:dyDescent="0.25"/>
    <row r="3749" x14ac:dyDescent="0.25"/>
    <row r="3750" x14ac:dyDescent="0.25"/>
    <row r="3751" x14ac:dyDescent="0.25"/>
    <row r="3752" x14ac:dyDescent="0.25"/>
    <row r="3753" x14ac:dyDescent="0.25"/>
    <row r="3754" x14ac:dyDescent="0.25"/>
    <row r="3755" x14ac:dyDescent="0.25"/>
    <row r="3756" x14ac:dyDescent="0.25"/>
    <row r="3757" x14ac:dyDescent="0.25"/>
    <row r="3758" x14ac:dyDescent="0.25"/>
    <row r="3759" x14ac:dyDescent="0.25"/>
    <row r="3760" x14ac:dyDescent="0.25"/>
    <row r="3761" x14ac:dyDescent="0.25"/>
    <row r="3762" x14ac:dyDescent="0.25"/>
    <row r="3763" x14ac:dyDescent="0.25"/>
    <row r="3764" x14ac:dyDescent="0.25"/>
    <row r="3765" x14ac:dyDescent="0.25"/>
    <row r="3766" x14ac:dyDescent="0.25"/>
    <row r="3767" x14ac:dyDescent="0.25"/>
    <row r="3768" x14ac:dyDescent="0.25"/>
    <row r="3769" x14ac:dyDescent="0.25"/>
    <row r="3770" x14ac:dyDescent="0.25"/>
    <row r="3771" x14ac:dyDescent="0.25"/>
    <row r="3772" x14ac:dyDescent="0.25"/>
    <row r="3773" x14ac:dyDescent="0.25"/>
    <row r="3774" x14ac:dyDescent="0.25"/>
    <row r="3775" x14ac:dyDescent="0.25"/>
    <row r="3776" x14ac:dyDescent="0.25"/>
    <row r="3777" x14ac:dyDescent="0.25"/>
    <row r="3778" x14ac:dyDescent="0.25"/>
    <row r="3779" x14ac:dyDescent="0.25"/>
    <row r="3780" x14ac:dyDescent="0.25"/>
    <row r="3781" x14ac:dyDescent="0.25"/>
    <row r="3782" x14ac:dyDescent="0.25"/>
    <row r="3783" x14ac:dyDescent="0.25"/>
    <row r="3784" x14ac:dyDescent="0.25"/>
    <row r="3785" x14ac:dyDescent="0.25"/>
    <row r="3786" x14ac:dyDescent="0.25"/>
    <row r="3787" x14ac:dyDescent="0.25"/>
    <row r="3788" x14ac:dyDescent="0.25"/>
    <row r="3789" x14ac:dyDescent="0.25"/>
    <row r="3790" x14ac:dyDescent="0.25"/>
    <row r="3791" x14ac:dyDescent="0.25"/>
    <row r="3792" x14ac:dyDescent="0.25"/>
    <row r="3793" x14ac:dyDescent="0.25"/>
    <row r="3794" x14ac:dyDescent="0.25"/>
    <row r="3795" x14ac:dyDescent="0.25"/>
    <row r="3796" x14ac:dyDescent="0.25"/>
    <row r="3797" x14ac:dyDescent="0.25"/>
    <row r="3798" x14ac:dyDescent="0.25"/>
    <row r="3799" x14ac:dyDescent="0.25"/>
    <row r="3800" x14ac:dyDescent="0.25"/>
    <row r="3801" x14ac:dyDescent="0.25"/>
    <row r="3802" x14ac:dyDescent="0.25"/>
    <row r="3803" x14ac:dyDescent="0.25"/>
    <row r="3804" x14ac:dyDescent="0.25"/>
    <row r="3805" x14ac:dyDescent="0.25"/>
    <row r="3806" x14ac:dyDescent="0.25"/>
    <row r="3807" x14ac:dyDescent="0.25"/>
    <row r="3808" x14ac:dyDescent="0.25"/>
    <row r="3809" x14ac:dyDescent="0.25"/>
    <row r="3810" x14ac:dyDescent="0.25"/>
    <row r="3811" x14ac:dyDescent="0.25"/>
    <row r="3812" x14ac:dyDescent="0.25"/>
    <row r="3813" x14ac:dyDescent="0.25"/>
    <row r="3814" x14ac:dyDescent="0.25"/>
    <row r="3815" x14ac:dyDescent="0.25"/>
    <row r="3816" x14ac:dyDescent="0.25"/>
    <row r="3817" x14ac:dyDescent="0.25"/>
    <row r="3818" x14ac:dyDescent="0.25"/>
    <row r="3819" x14ac:dyDescent="0.25"/>
    <row r="3820" x14ac:dyDescent="0.25"/>
    <row r="3821" x14ac:dyDescent="0.25"/>
    <row r="3822" x14ac:dyDescent="0.25"/>
    <row r="3823" x14ac:dyDescent="0.25"/>
    <row r="3824" x14ac:dyDescent="0.25"/>
    <row r="3825" x14ac:dyDescent="0.25"/>
    <row r="3826" x14ac:dyDescent="0.25"/>
    <row r="3827" x14ac:dyDescent="0.25"/>
    <row r="3828" x14ac:dyDescent="0.25"/>
    <row r="3829" x14ac:dyDescent="0.25"/>
    <row r="3830" x14ac:dyDescent="0.25"/>
    <row r="3831" x14ac:dyDescent="0.25"/>
    <row r="3832" x14ac:dyDescent="0.25"/>
    <row r="3833" x14ac:dyDescent="0.25"/>
    <row r="3834" x14ac:dyDescent="0.25"/>
    <row r="3835" x14ac:dyDescent="0.25"/>
    <row r="3836" x14ac:dyDescent="0.25"/>
    <row r="3837" x14ac:dyDescent="0.25"/>
    <row r="3838" x14ac:dyDescent="0.25"/>
    <row r="3839" x14ac:dyDescent="0.25"/>
    <row r="3840" x14ac:dyDescent="0.25"/>
    <row r="3841" x14ac:dyDescent="0.25"/>
    <row r="3842" x14ac:dyDescent="0.25"/>
    <row r="3843" x14ac:dyDescent="0.25"/>
    <row r="3844" x14ac:dyDescent="0.25"/>
    <row r="3845" x14ac:dyDescent="0.25"/>
    <row r="3846" x14ac:dyDescent="0.25"/>
    <row r="3847" x14ac:dyDescent="0.25"/>
    <row r="3848" x14ac:dyDescent="0.25"/>
    <row r="3849" x14ac:dyDescent="0.25"/>
    <row r="3850" x14ac:dyDescent="0.25"/>
    <row r="3851" x14ac:dyDescent="0.25"/>
    <row r="3852" x14ac:dyDescent="0.25"/>
    <row r="3853" x14ac:dyDescent="0.25"/>
    <row r="3854" x14ac:dyDescent="0.25"/>
    <row r="3855" x14ac:dyDescent="0.25"/>
    <row r="3856" x14ac:dyDescent="0.25"/>
    <row r="3857" x14ac:dyDescent="0.25"/>
    <row r="3858" x14ac:dyDescent="0.25"/>
    <row r="3859" x14ac:dyDescent="0.25"/>
    <row r="3860" x14ac:dyDescent="0.25"/>
    <row r="3861" x14ac:dyDescent="0.25"/>
    <row r="3862" x14ac:dyDescent="0.25"/>
    <row r="3863" x14ac:dyDescent="0.25"/>
    <row r="3864" x14ac:dyDescent="0.25"/>
    <row r="3865" x14ac:dyDescent="0.25"/>
    <row r="3866" x14ac:dyDescent="0.25"/>
    <row r="3867" x14ac:dyDescent="0.25"/>
    <row r="3868" x14ac:dyDescent="0.25"/>
    <row r="3869" x14ac:dyDescent="0.25"/>
    <row r="3870" x14ac:dyDescent="0.25"/>
    <row r="3871" x14ac:dyDescent="0.25"/>
    <row r="3872" x14ac:dyDescent="0.25"/>
    <row r="3873" x14ac:dyDescent="0.25"/>
    <row r="3874" x14ac:dyDescent="0.25"/>
    <row r="3875" x14ac:dyDescent="0.25"/>
    <row r="3876" x14ac:dyDescent="0.25"/>
    <row r="3877" x14ac:dyDescent="0.25"/>
    <row r="3878" x14ac:dyDescent="0.25"/>
    <row r="3879" x14ac:dyDescent="0.25"/>
    <row r="3880" x14ac:dyDescent="0.25"/>
    <row r="3881" x14ac:dyDescent="0.25"/>
    <row r="3882" x14ac:dyDescent="0.25"/>
    <row r="3883" x14ac:dyDescent="0.25"/>
    <row r="3884" x14ac:dyDescent="0.25"/>
    <row r="3885" x14ac:dyDescent="0.25"/>
    <row r="3886" x14ac:dyDescent="0.25"/>
    <row r="3887" x14ac:dyDescent="0.25"/>
    <row r="3888" x14ac:dyDescent="0.25"/>
    <row r="3889" x14ac:dyDescent="0.25"/>
    <row r="3890" x14ac:dyDescent="0.25"/>
    <row r="3891" x14ac:dyDescent="0.25"/>
    <row r="3892" x14ac:dyDescent="0.25"/>
    <row r="3893" x14ac:dyDescent="0.25"/>
    <row r="3894" x14ac:dyDescent="0.25"/>
    <row r="3895" x14ac:dyDescent="0.25"/>
    <row r="3896" x14ac:dyDescent="0.25"/>
    <row r="3897" x14ac:dyDescent="0.25"/>
    <row r="3898" x14ac:dyDescent="0.25"/>
    <row r="3899" x14ac:dyDescent="0.25"/>
    <row r="3900" x14ac:dyDescent="0.25"/>
    <row r="3901" x14ac:dyDescent="0.25"/>
    <row r="3902" x14ac:dyDescent="0.25"/>
    <row r="3903" x14ac:dyDescent="0.25"/>
    <row r="3904" x14ac:dyDescent="0.25"/>
    <row r="3905" x14ac:dyDescent="0.25"/>
    <row r="3906" x14ac:dyDescent="0.25"/>
    <row r="3907" x14ac:dyDescent="0.25"/>
    <row r="3908" x14ac:dyDescent="0.25"/>
    <row r="3909" x14ac:dyDescent="0.25"/>
    <row r="3910" x14ac:dyDescent="0.25"/>
    <row r="3911" x14ac:dyDescent="0.25"/>
    <row r="3912" x14ac:dyDescent="0.25"/>
    <row r="3913" x14ac:dyDescent="0.25"/>
    <row r="3914" x14ac:dyDescent="0.25"/>
    <row r="3915" x14ac:dyDescent="0.25"/>
    <row r="3916" x14ac:dyDescent="0.25"/>
    <row r="3917" x14ac:dyDescent="0.25"/>
    <row r="3918" x14ac:dyDescent="0.25"/>
    <row r="3919" x14ac:dyDescent="0.25"/>
    <row r="3920" x14ac:dyDescent="0.25"/>
    <row r="3921" x14ac:dyDescent="0.25"/>
    <row r="3922" x14ac:dyDescent="0.25"/>
    <row r="3923" x14ac:dyDescent="0.25"/>
    <row r="3924" x14ac:dyDescent="0.25"/>
    <row r="3925" x14ac:dyDescent="0.25"/>
    <row r="3926" x14ac:dyDescent="0.25"/>
    <row r="3927" x14ac:dyDescent="0.25"/>
    <row r="3928" x14ac:dyDescent="0.25"/>
    <row r="3929" x14ac:dyDescent="0.25"/>
    <row r="3930" x14ac:dyDescent="0.25"/>
    <row r="3931" x14ac:dyDescent="0.25"/>
    <row r="3932" x14ac:dyDescent="0.25"/>
    <row r="3933" x14ac:dyDescent="0.25"/>
    <row r="3934" x14ac:dyDescent="0.25"/>
    <row r="3935" x14ac:dyDescent="0.25"/>
    <row r="3936" x14ac:dyDescent="0.25"/>
    <row r="3937" x14ac:dyDescent="0.25"/>
    <row r="3938" x14ac:dyDescent="0.25"/>
    <row r="3939" x14ac:dyDescent="0.25"/>
    <row r="3940" x14ac:dyDescent="0.25"/>
    <row r="3941" x14ac:dyDescent="0.25"/>
    <row r="3942" x14ac:dyDescent="0.25"/>
    <row r="3943" x14ac:dyDescent="0.25"/>
    <row r="3944" x14ac:dyDescent="0.25"/>
    <row r="3945" x14ac:dyDescent="0.25"/>
    <row r="3946" x14ac:dyDescent="0.25"/>
    <row r="3947" x14ac:dyDescent="0.25"/>
    <row r="3948" x14ac:dyDescent="0.25"/>
    <row r="3949" x14ac:dyDescent="0.25"/>
    <row r="3950" x14ac:dyDescent="0.25"/>
    <row r="3951" x14ac:dyDescent="0.25"/>
    <row r="3952" x14ac:dyDescent="0.25"/>
    <row r="3953" x14ac:dyDescent="0.25"/>
    <row r="3954" x14ac:dyDescent="0.25"/>
    <row r="3955" x14ac:dyDescent="0.25"/>
    <row r="3956" x14ac:dyDescent="0.25"/>
    <row r="3957" x14ac:dyDescent="0.25"/>
    <row r="3958" x14ac:dyDescent="0.25"/>
    <row r="3959" x14ac:dyDescent="0.25"/>
    <row r="3960" x14ac:dyDescent="0.25"/>
    <row r="3961" x14ac:dyDescent="0.25"/>
    <row r="3962" x14ac:dyDescent="0.25"/>
    <row r="3963" x14ac:dyDescent="0.25"/>
    <row r="3964" x14ac:dyDescent="0.25"/>
    <row r="3965" x14ac:dyDescent="0.25"/>
    <row r="3966" x14ac:dyDescent="0.25"/>
    <row r="3967" x14ac:dyDescent="0.25"/>
    <row r="3968" x14ac:dyDescent="0.25"/>
    <row r="3969" x14ac:dyDescent="0.25"/>
    <row r="3970" x14ac:dyDescent="0.25"/>
    <row r="3971" x14ac:dyDescent="0.25"/>
    <row r="3972" x14ac:dyDescent="0.25"/>
    <row r="3973" x14ac:dyDescent="0.25"/>
    <row r="3974" x14ac:dyDescent="0.25"/>
    <row r="3975" x14ac:dyDescent="0.25"/>
    <row r="3976" x14ac:dyDescent="0.25"/>
    <row r="3977" x14ac:dyDescent="0.25"/>
    <row r="3978" x14ac:dyDescent="0.25"/>
    <row r="3979" x14ac:dyDescent="0.25"/>
    <row r="3980" x14ac:dyDescent="0.25"/>
    <row r="3981" x14ac:dyDescent="0.25"/>
    <row r="3982" x14ac:dyDescent="0.25"/>
    <row r="3983" x14ac:dyDescent="0.25"/>
    <row r="3984" x14ac:dyDescent="0.25"/>
    <row r="3985" x14ac:dyDescent="0.25"/>
    <row r="3986" x14ac:dyDescent="0.25"/>
    <row r="3987" x14ac:dyDescent="0.25"/>
    <row r="3988" x14ac:dyDescent="0.25"/>
    <row r="3989" x14ac:dyDescent="0.25"/>
    <row r="3990" x14ac:dyDescent="0.25"/>
    <row r="3991" x14ac:dyDescent="0.25"/>
    <row r="3992" x14ac:dyDescent="0.25"/>
    <row r="3993" x14ac:dyDescent="0.25"/>
    <row r="3994" x14ac:dyDescent="0.25"/>
    <row r="3995" x14ac:dyDescent="0.25"/>
    <row r="3996" x14ac:dyDescent="0.25"/>
    <row r="3997" x14ac:dyDescent="0.25"/>
    <row r="3998" x14ac:dyDescent="0.25"/>
    <row r="3999" x14ac:dyDescent="0.25"/>
    <row r="4000" x14ac:dyDescent="0.25"/>
    <row r="4001" x14ac:dyDescent="0.25"/>
    <row r="4002" x14ac:dyDescent="0.25"/>
    <row r="4003" x14ac:dyDescent="0.25"/>
    <row r="4004" x14ac:dyDescent="0.25"/>
    <row r="4005" x14ac:dyDescent="0.25"/>
    <row r="4006" x14ac:dyDescent="0.25"/>
    <row r="4007" x14ac:dyDescent="0.25"/>
    <row r="4008" x14ac:dyDescent="0.25"/>
    <row r="4009" x14ac:dyDescent="0.25"/>
    <row r="4010" x14ac:dyDescent="0.25"/>
    <row r="4011" x14ac:dyDescent="0.25"/>
    <row r="4012" x14ac:dyDescent="0.25"/>
    <row r="4013" x14ac:dyDescent="0.25"/>
    <row r="4014" x14ac:dyDescent="0.25"/>
    <row r="4015" x14ac:dyDescent="0.25"/>
    <row r="4016" x14ac:dyDescent="0.25"/>
    <row r="4017" x14ac:dyDescent="0.25"/>
    <row r="4018" x14ac:dyDescent="0.25"/>
    <row r="4019" x14ac:dyDescent="0.25"/>
    <row r="4020" x14ac:dyDescent="0.25"/>
    <row r="4021" x14ac:dyDescent="0.25"/>
    <row r="4022" x14ac:dyDescent="0.25"/>
    <row r="4023" x14ac:dyDescent="0.25"/>
    <row r="4024" x14ac:dyDescent="0.25"/>
    <row r="4025" x14ac:dyDescent="0.25"/>
    <row r="4026" x14ac:dyDescent="0.25"/>
    <row r="4027" x14ac:dyDescent="0.25"/>
    <row r="4028" x14ac:dyDescent="0.25"/>
    <row r="4029" x14ac:dyDescent="0.25"/>
    <row r="4030" x14ac:dyDescent="0.25"/>
    <row r="4031" x14ac:dyDescent="0.25"/>
    <row r="4032" x14ac:dyDescent="0.25"/>
    <row r="4033" x14ac:dyDescent="0.25"/>
    <row r="4034" x14ac:dyDescent="0.25"/>
    <row r="4035" x14ac:dyDescent="0.25"/>
    <row r="4036" x14ac:dyDescent="0.25"/>
    <row r="4037" x14ac:dyDescent="0.25"/>
    <row r="4038" x14ac:dyDescent="0.25"/>
    <row r="4039" x14ac:dyDescent="0.25"/>
    <row r="4040" x14ac:dyDescent="0.25"/>
    <row r="4041" x14ac:dyDescent="0.25"/>
    <row r="4042" x14ac:dyDescent="0.25"/>
    <row r="4043" x14ac:dyDescent="0.25"/>
    <row r="4044" x14ac:dyDescent="0.25"/>
    <row r="4045" x14ac:dyDescent="0.25"/>
    <row r="4046" x14ac:dyDescent="0.25"/>
    <row r="4047" x14ac:dyDescent="0.25"/>
    <row r="4048" x14ac:dyDescent="0.25"/>
    <row r="4049" x14ac:dyDescent="0.25"/>
    <row r="4050" x14ac:dyDescent="0.25"/>
    <row r="4051" x14ac:dyDescent="0.25"/>
    <row r="4052" x14ac:dyDescent="0.25"/>
    <row r="4053" x14ac:dyDescent="0.25"/>
    <row r="4054" x14ac:dyDescent="0.25"/>
    <row r="4055" x14ac:dyDescent="0.25"/>
    <row r="4056" x14ac:dyDescent="0.25"/>
    <row r="4057" x14ac:dyDescent="0.25"/>
    <row r="4058" x14ac:dyDescent="0.25"/>
    <row r="4059" x14ac:dyDescent="0.25"/>
    <row r="4060" x14ac:dyDescent="0.25"/>
    <row r="4061" x14ac:dyDescent="0.25"/>
    <row r="4062" x14ac:dyDescent="0.25"/>
    <row r="4063" x14ac:dyDescent="0.25"/>
    <row r="4064" x14ac:dyDescent="0.25"/>
    <row r="4065" x14ac:dyDescent="0.25"/>
    <row r="4066" x14ac:dyDescent="0.25"/>
    <row r="4067" x14ac:dyDescent="0.25"/>
    <row r="4068" x14ac:dyDescent="0.25"/>
    <row r="4069" x14ac:dyDescent="0.25"/>
    <row r="4070" x14ac:dyDescent="0.25"/>
    <row r="4071" x14ac:dyDescent="0.25"/>
    <row r="4072" x14ac:dyDescent="0.25"/>
    <row r="4073" x14ac:dyDescent="0.25"/>
    <row r="4074" x14ac:dyDescent="0.25"/>
    <row r="4075" x14ac:dyDescent="0.25"/>
    <row r="4076" x14ac:dyDescent="0.25"/>
    <row r="4077" x14ac:dyDescent="0.25"/>
    <row r="4078" x14ac:dyDescent="0.25"/>
    <row r="4079" x14ac:dyDescent="0.25"/>
    <row r="4080" x14ac:dyDescent="0.25"/>
    <row r="4081" x14ac:dyDescent="0.25"/>
    <row r="4082" x14ac:dyDescent="0.25"/>
    <row r="4083" x14ac:dyDescent="0.25"/>
    <row r="4084" x14ac:dyDescent="0.25"/>
    <row r="4085" x14ac:dyDescent="0.25"/>
    <row r="4086" x14ac:dyDescent="0.25"/>
    <row r="4087" x14ac:dyDescent="0.25"/>
    <row r="4088" x14ac:dyDescent="0.25"/>
    <row r="4089" x14ac:dyDescent="0.25"/>
    <row r="4090" x14ac:dyDescent="0.25"/>
    <row r="4091" x14ac:dyDescent="0.25"/>
    <row r="4092" x14ac:dyDescent="0.25"/>
    <row r="4093" x14ac:dyDescent="0.25"/>
    <row r="4094" x14ac:dyDescent="0.25"/>
    <row r="4095" x14ac:dyDescent="0.25"/>
    <row r="4096" x14ac:dyDescent="0.25"/>
    <row r="4097" x14ac:dyDescent="0.25"/>
    <row r="4098" x14ac:dyDescent="0.25"/>
    <row r="4099" x14ac:dyDescent="0.25"/>
    <row r="4100" x14ac:dyDescent="0.25"/>
    <row r="4101" x14ac:dyDescent="0.25"/>
    <row r="4102" x14ac:dyDescent="0.25"/>
    <row r="4103" x14ac:dyDescent="0.25"/>
    <row r="4104" x14ac:dyDescent="0.25"/>
    <row r="4105" x14ac:dyDescent="0.25"/>
    <row r="4106" x14ac:dyDescent="0.25"/>
    <row r="4107" x14ac:dyDescent="0.25"/>
    <row r="4108" x14ac:dyDescent="0.25"/>
    <row r="4109" x14ac:dyDescent="0.25"/>
    <row r="4110" x14ac:dyDescent="0.25"/>
    <row r="4111" x14ac:dyDescent="0.25"/>
    <row r="4112" x14ac:dyDescent="0.25"/>
    <row r="4113" x14ac:dyDescent="0.25"/>
    <row r="4114" x14ac:dyDescent="0.25"/>
    <row r="4115" x14ac:dyDescent="0.25"/>
    <row r="4116" x14ac:dyDescent="0.25"/>
    <row r="4117" x14ac:dyDescent="0.25"/>
    <row r="4118" x14ac:dyDescent="0.25"/>
    <row r="4119" x14ac:dyDescent="0.25"/>
    <row r="4120" x14ac:dyDescent="0.25"/>
    <row r="4121" x14ac:dyDescent="0.25"/>
    <row r="4122" x14ac:dyDescent="0.25"/>
    <row r="4123" x14ac:dyDescent="0.25"/>
    <row r="4124" x14ac:dyDescent="0.25"/>
    <row r="4125" x14ac:dyDescent="0.25"/>
    <row r="4126" x14ac:dyDescent="0.25"/>
    <row r="4127" x14ac:dyDescent="0.25"/>
    <row r="4128" x14ac:dyDescent="0.25"/>
    <row r="4129" x14ac:dyDescent="0.25"/>
    <row r="4130" x14ac:dyDescent="0.25"/>
    <row r="4131" x14ac:dyDescent="0.25"/>
    <row r="4132" x14ac:dyDescent="0.25"/>
    <row r="4133" x14ac:dyDescent="0.25"/>
    <row r="4134" x14ac:dyDescent="0.25"/>
    <row r="4135" x14ac:dyDescent="0.25"/>
    <row r="4136" x14ac:dyDescent="0.25"/>
    <row r="4137" x14ac:dyDescent="0.25"/>
    <row r="4138" x14ac:dyDescent="0.25"/>
    <row r="4139" x14ac:dyDescent="0.25"/>
    <row r="4140" x14ac:dyDescent="0.25"/>
    <row r="4141" x14ac:dyDescent="0.25"/>
    <row r="4142" x14ac:dyDescent="0.25"/>
    <row r="4143" x14ac:dyDescent="0.25"/>
    <row r="4144" x14ac:dyDescent="0.25"/>
    <row r="4145" x14ac:dyDescent="0.25"/>
    <row r="4146" x14ac:dyDescent="0.25"/>
    <row r="4147" x14ac:dyDescent="0.25"/>
    <row r="4148" x14ac:dyDescent="0.25"/>
    <row r="4149" x14ac:dyDescent="0.25"/>
    <row r="4150" x14ac:dyDescent="0.25"/>
    <row r="4151" x14ac:dyDescent="0.25"/>
    <row r="4152" x14ac:dyDescent="0.25"/>
    <row r="4153" x14ac:dyDescent="0.25"/>
    <row r="4154" x14ac:dyDescent="0.25"/>
    <row r="4155" x14ac:dyDescent="0.25"/>
    <row r="4156" x14ac:dyDescent="0.25"/>
    <row r="4157" x14ac:dyDescent="0.25"/>
    <row r="4158" x14ac:dyDescent="0.25"/>
    <row r="4159" x14ac:dyDescent="0.25"/>
    <row r="4160" x14ac:dyDescent="0.25"/>
    <row r="4161" x14ac:dyDescent="0.25"/>
    <row r="4162" x14ac:dyDescent="0.25"/>
    <row r="4163" x14ac:dyDescent="0.25"/>
    <row r="4164" x14ac:dyDescent="0.25"/>
    <row r="4165" x14ac:dyDescent="0.25"/>
    <row r="4166" x14ac:dyDescent="0.25"/>
    <row r="4167" x14ac:dyDescent="0.25"/>
    <row r="4168" x14ac:dyDescent="0.25"/>
    <row r="4169" x14ac:dyDescent="0.25"/>
    <row r="4170" x14ac:dyDescent="0.25"/>
    <row r="4171" x14ac:dyDescent="0.25"/>
    <row r="4172" x14ac:dyDescent="0.25"/>
    <row r="4173" x14ac:dyDescent="0.25"/>
    <row r="4174" x14ac:dyDescent="0.25"/>
    <row r="4175" x14ac:dyDescent="0.25"/>
    <row r="4176" x14ac:dyDescent="0.25"/>
    <row r="4177" x14ac:dyDescent="0.25"/>
    <row r="4178" x14ac:dyDescent="0.25"/>
    <row r="4179" x14ac:dyDescent="0.25"/>
    <row r="4180" x14ac:dyDescent="0.25"/>
    <row r="4181" x14ac:dyDescent="0.25"/>
    <row r="4182" x14ac:dyDescent="0.25"/>
    <row r="4183" x14ac:dyDescent="0.25"/>
    <row r="4184" x14ac:dyDescent="0.25"/>
    <row r="4185" x14ac:dyDescent="0.25"/>
    <row r="4186" x14ac:dyDescent="0.25"/>
    <row r="4187" x14ac:dyDescent="0.25"/>
    <row r="4188" x14ac:dyDescent="0.25"/>
    <row r="4189" x14ac:dyDescent="0.25"/>
    <row r="4190" x14ac:dyDescent="0.25"/>
    <row r="4191" x14ac:dyDescent="0.25"/>
    <row r="4192" x14ac:dyDescent="0.25"/>
    <row r="4193" x14ac:dyDescent="0.25"/>
    <row r="4194" x14ac:dyDescent="0.25"/>
    <row r="4195" x14ac:dyDescent="0.25"/>
    <row r="4196" x14ac:dyDescent="0.25"/>
    <row r="4197" x14ac:dyDescent="0.25"/>
    <row r="4198" x14ac:dyDescent="0.25"/>
    <row r="4199" x14ac:dyDescent="0.25"/>
    <row r="4200" x14ac:dyDescent="0.25"/>
    <row r="4201" x14ac:dyDescent="0.25"/>
    <row r="4202" x14ac:dyDescent="0.25"/>
    <row r="4203" x14ac:dyDescent="0.25"/>
    <row r="4204" x14ac:dyDescent="0.25"/>
    <row r="4205" x14ac:dyDescent="0.25"/>
    <row r="4206" x14ac:dyDescent="0.25"/>
    <row r="4207" x14ac:dyDescent="0.25"/>
    <row r="4208" x14ac:dyDescent="0.25"/>
    <row r="4209" x14ac:dyDescent="0.25"/>
    <row r="4210" x14ac:dyDescent="0.25"/>
    <row r="4211" x14ac:dyDescent="0.25"/>
    <row r="4212" x14ac:dyDescent="0.25"/>
    <row r="4213" x14ac:dyDescent="0.25"/>
    <row r="4214" x14ac:dyDescent="0.25"/>
    <row r="4215" x14ac:dyDescent="0.25"/>
    <row r="4216" x14ac:dyDescent="0.25"/>
    <row r="4217" x14ac:dyDescent="0.25"/>
    <row r="4218" x14ac:dyDescent="0.25"/>
    <row r="4219" x14ac:dyDescent="0.25"/>
    <row r="4220" x14ac:dyDescent="0.25"/>
    <row r="4221" x14ac:dyDescent="0.25"/>
    <row r="4222" x14ac:dyDescent="0.25"/>
    <row r="4223" x14ac:dyDescent="0.25"/>
    <row r="4224" x14ac:dyDescent="0.25"/>
    <row r="4225" x14ac:dyDescent="0.25"/>
    <row r="4226" x14ac:dyDescent="0.25"/>
    <row r="4227" x14ac:dyDescent="0.25"/>
    <row r="4228" x14ac:dyDescent="0.25"/>
    <row r="4229" x14ac:dyDescent="0.25"/>
    <row r="4230" x14ac:dyDescent="0.25"/>
    <row r="4231" x14ac:dyDescent="0.25"/>
    <row r="4232" x14ac:dyDescent="0.25"/>
    <row r="4233" x14ac:dyDescent="0.25"/>
    <row r="4234" x14ac:dyDescent="0.25"/>
    <row r="4235" x14ac:dyDescent="0.25"/>
    <row r="4236" x14ac:dyDescent="0.25"/>
    <row r="4237" x14ac:dyDescent="0.25"/>
    <row r="4238" x14ac:dyDescent="0.25"/>
    <row r="4239" x14ac:dyDescent="0.25"/>
    <row r="4240" x14ac:dyDescent="0.25"/>
    <row r="4241" x14ac:dyDescent="0.25"/>
    <row r="4242" x14ac:dyDescent="0.25"/>
    <row r="4243" x14ac:dyDescent="0.25"/>
    <row r="4244" x14ac:dyDescent="0.25"/>
    <row r="4245" x14ac:dyDescent="0.25"/>
    <row r="4246" x14ac:dyDescent="0.25"/>
    <row r="4247" x14ac:dyDescent="0.25"/>
    <row r="4248" x14ac:dyDescent="0.25"/>
    <row r="4249" x14ac:dyDescent="0.25"/>
    <row r="4250" x14ac:dyDescent="0.25"/>
    <row r="4251" x14ac:dyDescent="0.25"/>
    <row r="4252" x14ac:dyDescent="0.25"/>
    <row r="4253" x14ac:dyDescent="0.25"/>
    <row r="4254" x14ac:dyDescent="0.25"/>
    <row r="4255" x14ac:dyDescent="0.25"/>
    <row r="4256" x14ac:dyDescent="0.25"/>
    <row r="4257" x14ac:dyDescent="0.25"/>
    <row r="4258" x14ac:dyDescent="0.25"/>
    <row r="4259" x14ac:dyDescent="0.25"/>
    <row r="4260" x14ac:dyDescent="0.25"/>
    <row r="4261" x14ac:dyDescent="0.25"/>
    <row r="4262" x14ac:dyDescent="0.25"/>
    <row r="4263" x14ac:dyDescent="0.25"/>
    <row r="4264" x14ac:dyDescent="0.25"/>
    <row r="4265" x14ac:dyDescent="0.25"/>
    <row r="4266" x14ac:dyDescent="0.25"/>
    <row r="4267" x14ac:dyDescent="0.25"/>
    <row r="4268" x14ac:dyDescent="0.25"/>
    <row r="4269" x14ac:dyDescent="0.25"/>
    <row r="4270" x14ac:dyDescent="0.25"/>
    <row r="4271" x14ac:dyDescent="0.25"/>
    <row r="4272" x14ac:dyDescent="0.25"/>
    <row r="4273" x14ac:dyDescent="0.25"/>
    <row r="4274" x14ac:dyDescent="0.25"/>
    <row r="4275" x14ac:dyDescent="0.25"/>
    <row r="4276" x14ac:dyDescent="0.25"/>
    <row r="4277" x14ac:dyDescent="0.25"/>
    <row r="4278" x14ac:dyDescent="0.25"/>
    <row r="4279" x14ac:dyDescent="0.25"/>
    <row r="4280" x14ac:dyDescent="0.25"/>
    <row r="4281" x14ac:dyDescent="0.25"/>
    <row r="4282" x14ac:dyDescent="0.25"/>
    <row r="4283" x14ac:dyDescent="0.25"/>
    <row r="4284" x14ac:dyDescent="0.25"/>
    <row r="4285" x14ac:dyDescent="0.25"/>
    <row r="4286" x14ac:dyDescent="0.25"/>
    <row r="4287" x14ac:dyDescent="0.25"/>
    <row r="4288" x14ac:dyDescent="0.25"/>
    <row r="4289" x14ac:dyDescent="0.25"/>
    <row r="4290" x14ac:dyDescent="0.25"/>
    <row r="4291" x14ac:dyDescent="0.25"/>
    <row r="4292" x14ac:dyDescent="0.25"/>
    <row r="4293" x14ac:dyDescent="0.25"/>
    <row r="4294" x14ac:dyDescent="0.25"/>
    <row r="4295" x14ac:dyDescent="0.25"/>
    <row r="4296" x14ac:dyDescent="0.25"/>
    <row r="4297" x14ac:dyDescent="0.25"/>
    <row r="4298" x14ac:dyDescent="0.25"/>
    <row r="4299" x14ac:dyDescent="0.25"/>
    <row r="4300" x14ac:dyDescent="0.25"/>
    <row r="4301" x14ac:dyDescent="0.25"/>
    <row r="4302" x14ac:dyDescent="0.25"/>
    <row r="4303" x14ac:dyDescent="0.25"/>
    <row r="4304" x14ac:dyDescent="0.25"/>
    <row r="4305" x14ac:dyDescent="0.25"/>
    <row r="4306" x14ac:dyDescent="0.25"/>
    <row r="4307" x14ac:dyDescent="0.25"/>
    <row r="4308" x14ac:dyDescent="0.25"/>
    <row r="4309" x14ac:dyDescent="0.25"/>
    <row r="4310" x14ac:dyDescent="0.25"/>
    <row r="4311" x14ac:dyDescent="0.25"/>
    <row r="4312" x14ac:dyDescent="0.25"/>
    <row r="4313" x14ac:dyDescent="0.25"/>
    <row r="4314" x14ac:dyDescent="0.25"/>
    <row r="4315" x14ac:dyDescent="0.25"/>
    <row r="4316" x14ac:dyDescent="0.25"/>
    <row r="4317" x14ac:dyDescent="0.25"/>
    <row r="4318" x14ac:dyDescent="0.25"/>
    <row r="4319" x14ac:dyDescent="0.25"/>
    <row r="4320" x14ac:dyDescent="0.25"/>
    <row r="4321" x14ac:dyDescent="0.25"/>
    <row r="4322" x14ac:dyDescent="0.25"/>
    <row r="4323" x14ac:dyDescent="0.25"/>
    <row r="4324" x14ac:dyDescent="0.25"/>
    <row r="4325" x14ac:dyDescent="0.25"/>
    <row r="4326" x14ac:dyDescent="0.25"/>
    <row r="4327" x14ac:dyDescent="0.25"/>
    <row r="4328" x14ac:dyDescent="0.25"/>
    <row r="4329" x14ac:dyDescent="0.25"/>
    <row r="4330" x14ac:dyDescent="0.25"/>
    <row r="4331" x14ac:dyDescent="0.25"/>
    <row r="4332" x14ac:dyDescent="0.25"/>
    <row r="4333" x14ac:dyDescent="0.25"/>
    <row r="4334" x14ac:dyDescent="0.25"/>
    <row r="4335" x14ac:dyDescent="0.25"/>
    <row r="4336" x14ac:dyDescent="0.25"/>
    <row r="4337" x14ac:dyDescent="0.25"/>
    <row r="4338" x14ac:dyDescent="0.25"/>
    <row r="4339" x14ac:dyDescent="0.25"/>
    <row r="4340" x14ac:dyDescent="0.25"/>
    <row r="4341" x14ac:dyDescent="0.25"/>
    <row r="4342" x14ac:dyDescent="0.25"/>
    <row r="4343" x14ac:dyDescent="0.25"/>
    <row r="4344" x14ac:dyDescent="0.25"/>
    <row r="4345" x14ac:dyDescent="0.25"/>
    <row r="4346" x14ac:dyDescent="0.25"/>
    <row r="4347" x14ac:dyDescent="0.25"/>
    <row r="4348" x14ac:dyDescent="0.25"/>
    <row r="4349" x14ac:dyDescent="0.25"/>
    <row r="4350" x14ac:dyDescent="0.25"/>
    <row r="4351" x14ac:dyDescent="0.25"/>
    <row r="4352" x14ac:dyDescent="0.25"/>
    <row r="4353" x14ac:dyDescent="0.25"/>
    <row r="4354" x14ac:dyDescent="0.25"/>
    <row r="4355" x14ac:dyDescent="0.25"/>
    <row r="4356" x14ac:dyDescent="0.25"/>
    <row r="4357" x14ac:dyDescent="0.25"/>
    <row r="4358" x14ac:dyDescent="0.25"/>
    <row r="4359" x14ac:dyDescent="0.25"/>
    <row r="4360" x14ac:dyDescent="0.25"/>
    <row r="4361" x14ac:dyDescent="0.25"/>
    <row r="4362" x14ac:dyDescent="0.25"/>
    <row r="4363" x14ac:dyDescent="0.25"/>
    <row r="4364" x14ac:dyDescent="0.25"/>
    <row r="4365" x14ac:dyDescent="0.25"/>
    <row r="4366" x14ac:dyDescent="0.25"/>
    <row r="4367" x14ac:dyDescent="0.25"/>
    <row r="4368" x14ac:dyDescent="0.25"/>
    <row r="4369" x14ac:dyDescent="0.25"/>
    <row r="4370" x14ac:dyDescent="0.25"/>
    <row r="4371" x14ac:dyDescent="0.25"/>
    <row r="4372" x14ac:dyDescent="0.25"/>
    <row r="4373" x14ac:dyDescent="0.25"/>
    <row r="4374" x14ac:dyDescent="0.25"/>
    <row r="4375" x14ac:dyDescent="0.25"/>
    <row r="4376" x14ac:dyDescent="0.25"/>
    <row r="4377" x14ac:dyDescent="0.25"/>
    <row r="4378" x14ac:dyDescent="0.25"/>
    <row r="4379" x14ac:dyDescent="0.25"/>
    <row r="4380" x14ac:dyDescent="0.25"/>
    <row r="4381" x14ac:dyDescent="0.25"/>
    <row r="4382" x14ac:dyDescent="0.25"/>
    <row r="4383" x14ac:dyDescent="0.25"/>
    <row r="4384" x14ac:dyDescent="0.25"/>
    <row r="4385" x14ac:dyDescent="0.25"/>
    <row r="4386" x14ac:dyDescent="0.25"/>
    <row r="4387" x14ac:dyDescent="0.25"/>
    <row r="4388" x14ac:dyDescent="0.25"/>
    <row r="4389" x14ac:dyDescent="0.25"/>
    <row r="4390" x14ac:dyDescent="0.25"/>
    <row r="4391" x14ac:dyDescent="0.25"/>
    <row r="4392" x14ac:dyDescent="0.25"/>
    <row r="4393" x14ac:dyDescent="0.25"/>
    <row r="4394" x14ac:dyDescent="0.25"/>
    <row r="4395" x14ac:dyDescent="0.25"/>
    <row r="4396" x14ac:dyDescent="0.25"/>
    <row r="4397" x14ac:dyDescent="0.25"/>
    <row r="4398" x14ac:dyDescent="0.25"/>
    <row r="4399" x14ac:dyDescent="0.25"/>
    <row r="4400" x14ac:dyDescent="0.25"/>
    <row r="4401" x14ac:dyDescent="0.25"/>
    <row r="4402" x14ac:dyDescent="0.25"/>
    <row r="4403" x14ac:dyDescent="0.25"/>
    <row r="4404" x14ac:dyDescent="0.25"/>
    <row r="4405" x14ac:dyDescent="0.25"/>
    <row r="4406" x14ac:dyDescent="0.25"/>
    <row r="4407" x14ac:dyDescent="0.25"/>
    <row r="4408" x14ac:dyDescent="0.25"/>
    <row r="4409" x14ac:dyDescent="0.25"/>
    <row r="4410" x14ac:dyDescent="0.25"/>
    <row r="4411" x14ac:dyDescent="0.25"/>
    <row r="4412" x14ac:dyDescent="0.25"/>
    <row r="4413" x14ac:dyDescent="0.25"/>
    <row r="4414" x14ac:dyDescent="0.25"/>
    <row r="4415" x14ac:dyDescent="0.25"/>
    <row r="4416" x14ac:dyDescent="0.25"/>
    <row r="4417" x14ac:dyDescent="0.25"/>
    <row r="4418" x14ac:dyDescent="0.25"/>
    <row r="4419" x14ac:dyDescent="0.25"/>
    <row r="4420" x14ac:dyDescent="0.25"/>
    <row r="4421" x14ac:dyDescent="0.25"/>
    <row r="4422" x14ac:dyDescent="0.25"/>
    <row r="4423" x14ac:dyDescent="0.25"/>
    <row r="4424" x14ac:dyDescent="0.25"/>
    <row r="4425" x14ac:dyDescent="0.25"/>
    <row r="4426" x14ac:dyDescent="0.25"/>
    <row r="4427" x14ac:dyDescent="0.25"/>
    <row r="4428" x14ac:dyDescent="0.25"/>
    <row r="4429" x14ac:dyDescent="0.25"/>
    <row r="4430" x14ac:dyDescent="0.25"/>
    <row r="4431" x14ac:dyDescent="0.25"/>
    <row r="4432" x14ac:dyDescent="0.25"/>
    <row r="4433" x14ac:dyDescent="0.25"/>
    <row r="4434" x14ac:dyDescent="0.25"/>
    <row r="4435" x14ac:dyDescent="0.25"/>
    <row r="4436" x14ac:dyDescent="0.25"/>
    <row r="4437" x14ac:dyDescent="0.25"/>
    <row r="4438" x14ac:dyDescent="0.25"/>
    <row r="4439" x14ac:dyDescent="0.25"/>
    <row r="4440" x14ac:dyDescent="0.25"/>
    <row r="4441" x14ac:dyDescent="0.25"/>
    <row r="4442" x14ac:dyDescent="0.25"/>
    <row r="4443" x14ac:dyDescent="0.25"/>
    <row r="4444" x14ac:dyDescent="0.25"/>
    <row r="4445" x14ac:dyDescent="0.25"/>
    <row r="4446" x14ac:dyDescent="0.25"/>
    <row r="4447" x14ac:dyDescent="0.25"/>
    <row r="4448" x14ac:dyDescent="0.25"/>
    <row r="4449" x14ac:dyDescent="0.25"/>
    <row r="4450" x14ac:dyDescent="0.25"/>
    <row r="4451" x14ac:dyDescent="0.25"/>
    <row r="4452" x14ac:dyDescent="0.25"/>
    <row r="4453" x14ac:dyDescent="0.25"/>
    <row r="4454" x14ac:dyDescent="0.25"/>
    <row r="4455" x14ac:dyDescent="0.25"/>
    <row r="4456" x14ac:dyDescent="0.25"/>
    <row r="4457" x14ac:dyDescent="0.25"/>
    <row r="4458" x14ac:dyDescent="0.25"/>
    <row r="4459" x14ac:dyDescent="0.25"/>
    <row r="4460" x14ac:dyDescent="0.25"/>
    <row r="4461" x14ac:dyDescent="0.25"/>
    <row r="4462" x14ac:dyDescent="0.25"/>
    <row r="4463" x14ac:dyDescent="0.25"/>
    <row r="4464" x14ac:dyDescent="0.25"/>
    <row r="4465" x14ac:dyDescent="0.25"/>
    <row r="4466" x14ac:dyDescent="0.25"/>
    <row r="4467" x14ac:dyDescent="0.25"/>
    <row r="4468" x14ac:dyDescent="0.25"/>
    <row r="4469" x14ac:dyDescent="0.25"/>
    <row r="4470" x14ac:dyDescent="0.25"/>
    <row r="4471" x14ac:dyDescent="0.25"/>
    <row r="4472" x14ac:dyDescent="0.25"/>
    <row r="4473" x14ac:dyDescent="0.25"/>
    <row r="4474" x14ac:dyDescent="0.25"/>
    <row r="4475" x14ac:dyDescent="0.25"/>
    <row r="4476" x14ac:dyDescent="0.25"/>
    <row r="4477" x14ac:dyDescent="0.25"/>
    <row r="4478" x14ac:dyDescent="0.25"/>
    <row r="4479" x14ac:dyDescent="0.25"/>
    <row r="4480" x14ac:dyDescent="0.25"/>
    <row r="4481" x14ac:dyDescent="0.25"/>
    <row r="4482" x14ac:dyDescent="0.25"/>
    <row r="4483" x14ac:dyDescent="0.25"/>
    <row r="4484" x14ac:dyDescent="0.25"/>
    <row r="4485" x14ac:dyDescent="0.25"/>
    <row r="4486" x14ac:dyDescent="0.25"/>
    <row r="4487" x14ac:dyDescent="0.25"/>
    <row r="4488" x14ac:dyDescent="0.25"/>
    <row r="4489" x14ac:dyDescent="0.25"/>
    <row r="4490" x14ac:dyDescent="0.25"/>
    <row r="4491" x14ac:dyDescent="0.25"/>
    <row r="4492" x14ac:dyDescent="0.25"/>
    <row r="4493" x14ac:dyDescent="0.25"/>
    <row r="4494" x14ac:dyDescent="0.25"/>
    <row r="4495" x14ac:dyDescent="0.25"/>
    <row r="4496" x14ac:dyDescent="0.25"/>
    <row r="4497" x14ac:dyDescent="0.25"/>
    <row r="4498" x14ac:dyDescent="0.25"/>
    <row r="4499" x14ac:dyDescent="0.25"/>
    <row r="4500" x14ac:dyDescent="0.25"/>
    <row r="4501" x14ac:dyDescent="0.25"/>
    <row r="4502" x14ac:dyDescent="0.25"/>
    <row r="4503" x14ac:dyDescent="0.25"/>
    <row r="4504" x14ac:dyDescent="0.25"/>
    <row r="4505" x14ac:dyDescent="0.25"/>
    <row r="4506" x14ac:dyDescent="0.25"/>
    <row r="4507" x14ac:dyDescent="0.25"/>
    <row r="4508" x14ac:dyDescent="0.25"/>
    <row r="4509" x14ac:dyDescent="0.25"/>
    <row r="4510" x14ac:dyDescent="0.25"/>
    <row r="4511" x14ac:dyDescent="0.25"/>
    <row r="4512" x14ac:dyDescent="0.25"/>
    <row r="4513" x14ac:dyDescent="0.25"/>
    <row r="4514" x14ac:dyDescent="0.25"/>
    <row r="4515" x14ac:dyDescent="0.25"/>
    <row r="4516" x14ac:dyDescent="0.25"/>
    <row r="4517" x14ac:dyDescent="0.25"/>
    <row r="4518" x14ac:dyDescent="0.25"/>
    <row r="4519" x14ac:dyDescent="0.25"/>
    <row r="4520" x14ac:dyDescent="0.25"/>
    <row r="4521" x14ac:dyDescent="0.25"/>
    <row r="4522" x14ac:dyDescent="0.25"/>
    <row r="4523" x14ac:dyDescent="0.25"/>
    <row r="4524" x14ac:dyDescent="0.25"/>
    <row r="4525" x14ac:dyDescent="0.25"/>
    <row r="4526" x14ac:dyDescent="0.25"/>
    <row r="4527" x14ac:dyDescent="0.25"/>
    <row r="4528" x14ac:dyDescent="0.25"/>
    <row r="4529" x14ac:dyDescent="0.25"/>
    <row r="4530" x14ac:dyDescent="0.25"/>
    <row r="4531" x14ac:dyDescent="0.25"/>
    <row r="4532" x14ac:dyDescent="0.25"/>
    <row r="4533" x14ac:dyDescent="0.25"/>
    <row r="4534" x14ac:dyDescent="0.25"/>
    <row r="4535" x14ac:dyDescent="0.25"/>
    <row r="4536" x14ac:dyDescent="0.25"/>
    <row r="4537" x14ac:dyDescent="0.25"/>
    <row r="4538" x14ac:dyDescent="0.25"/>
    <row r="4539" x14ac:dyDescent="0.25"/>
    <row r="4540" x14ac:dyDescent="0.25"/>
    <row r="4541" x14ac:dyDescent="0.25"/>
    <row r="4542" x14ac:dyDescent="0.25"/>
    <row r="4543" x14ac:dyDescent="0.25"/>
    <row r="4544" x14ac:dyDescent="0.25"/>
    <row r="4545" x14ac:dyDescent="0.25"/>
    <row r="4546" x14ac:dyDescent="0.25"/>
    <row r="4547" x14ac:dyDescent="0.25"/>
    <row r="4548" x14ac:dyDescent="0.25"/>
    <row r="4549" x14ac:dyDescent="0.25"/>
    <row r="4550" x14ac:dyDescent="0.25"/>
    <row r="4551" x14ac:dyDescent="0.25"/>
    <row r="4552" x14ac:dyDescent="0.25"/>
    <row r="4553" x14ac:dyDescent="0.25"/>
    <row r="4554" x14ac:dyDescent="0.25"/>
    <row r="4555" x14ac:dyDescent="0.25"/>
    <row r="4556" x14ac:dyDescent="0.25"/>
    <row r="4557" x14ac:dyDescent="0.25"/>
    <row r="4558" x14ac:dyDescent="0.25"/>
    <row r="4559" x14ac:dyDescent="0.25"/>
    <row r="4560" x14ac:dyDescent="0.25"/>
    <row r="4561" x14ac:dyDescent="0.25"/>
    <row r="4562" x14ac:dyDescent="0.25"/>
    <row r="4563" x14ac:dyDescent="0.25"/>
    <row r="4564" x14ac:dyDescent="0.25"/>
    <row r="4565" x14ac:dyDescent="0.25"/>
    <row r="4566" x14ac:dyDescent="0.25"/>
    <row r="4567" x14ac:dyDescent="0.25"/>
    <row r="4568" x14ac:dyDescent="0.25"/>
    <row r="4569" x14ac:dyDescent="0.25"/>
    <row r="4570" x14ac:dyDescent="0.25"/>
    <row r="4571" x14ac:dyDescent="0.25"/>
    <row r="4572" x14ac:dyDescent="0.25"/>
    <row r="4573" x14ac:dyDescent="0.25"/>
    <row r="4574" x14ac:dyDescent="0.25"/>
    <row r="4575" x14ac:dyDescent="0.25"/>
    <row r="4576" x14ac:dyDescent="0.25"/>
    <row r="4577" x14ac:dyDescent="0.25"/>
    <row r="4578" x14ac:dyDescent="0.25"/>
    <row r="4579" x14ac:dyDescent="0.25"/>
    <row r="4580" x14ac:dyDescent="0.25"/>
    <row r="4581" x14ac:dyDescent="0.25"/>
    <row r="4582" x14ac:dyDescent="0.25"/>
    <row r="4583" x14ac:dyDescent="0.25"/>
    <row r="4584" x14ac:dyDescent="0.25"/>
    <row r="4585" x14ac:dyDescent="0.25"/>
    <row r="4586" x14ac:dyDescent="0.25"/>
    <row r="4587" x14ac:dyDescent="0.25"/>
    <row r="4588" x14ac:dyDescent="0.25"/>
    <row r="4589" x14ac:dyDescent="0.25"/>
    <row r="4590" x14ac:dyDescent="0.25"/>
    <row r="4591" x14ac:dyDescent="0.25"/>
    <row r="4592" x14ac:dyDescent="0.25"/>
    <row r="4593" x14ac:dyDescent="0.25"/>
    <row r="4594" x14ac:dyDescent="0.25"/>
    <row r="4595" x14ac:dyDescent="0.25"/>
    <row r="4596" x14ac:dyDescent="0.25"/>
    <row r="4597" x14ac:dyDescent="0.25"/>
    <row r="4598" x14ac:dyDescent="0.25"/>
    <row r="4599" x14ac:dyDescent="0.25"/>
    <row r="4600" x14ac:dyDescent="0.25"/>
    <row r="4601" x14ac:dyDescent="0.25"/>
    <row r="4602" x14ac:dyDescent="0.25"/>
    <row r="4603" x14ac:dyDescent="0.25"/>
    <row r="4604" x14ac:dyDescent="0.25"/>
    <row r="4605" x14ac:dyDescent="0.25"/>
    <row r="4606" x14ac:dyDescent="0.25"/>
    <row r="4607" x14ac:dyDescent="0.25"/>
    <row r="4608" x14ac:dyDescent="0.25"/>
    <row r="4609" x14ac:dyDescent="0.25"/>
    <row r="4610" x14ac:dyDescent="0.25"/>
    <row r="4611" x14ac:dyDescent="0.25"/>
    <row r="4612" x14ac:dyDescent="0.25"/>
    <row r="4613" x14ac:dyDescent="0.25"/>
    <row r="4614" x14ac:dyDescent="0.25"/>
    <row r="4615" x14ac:dyDescent="0.25"/>
    <row r="4616" x14ac:dyDescent="0.25"/>
    <row r="4617" x14ac:dyDescent="0.25"/>
    <row r="4618" x14ac:dyDescent="0.25"/>
    <row r="4619" x14ac:dyDescent="0.25"/>
    <row r="4620" x14ac:dyDescent="0.25"/>
    <row r="4621" x14ac:dyDescent="0.25"/>
    <row r="4622" x14ac:dyDescent="0.25"/>
    <row r="4623" x14ac:dyDescent="0.25"/>
    <row r="4624" x14ac:dyDescent="0.25"/>
    <row r="4625" x14ac:dyDescent="0.25"/>
    <row r="4626" x14ac:dyDescent="0.25"/>
    <row r="4627" x14ac:dyDescent="0.25"/>
    <row r="4628" x14ac:dyDescent="0.25"/>
    <row r="4629" x14ac:dyDescent="0.25"/>
    <row r="4630" x14ac:dyDescent="0.25"/>
    <row r="4631" x14ac:dyDescent="0.25"/>
    <row r="4632" x14ac:dyDescent="0.25"/>
    <row r="4633" x14ac:dyDescent="0.25"/>
    <row r="4634" x14ac:dyDescent="0.25"/>
    <row r="4635" x14ac:dyDescent="0.25"/>
    <row r="4636" x14ac:dyDescent="0.25"/>
    <row r="4637" x14ac:dyDescent="0.25"/>
    <row r="4638" x14ac:dyDescent="0.25"/>
    <row r="4639" x14ac:dyDescent="0.25"/>
    <row r="4640" x14ac:dyDescent="0.25"/>
    <row r="4641" x14ac:dyDescent="0.25"/>
    <row r="4642" x14ac:dyDescent="0.25"/>
    <row r="4643" x14ac:dyDescent="0.25"/>
    <row r="4644" x14ac:dyDescent="0.25"/>
    <row r="4645" x14ac:dyDescent="0.25"/>
    <row r="4646" x14ac:dyDescent="0.25"/>
    <row r="4647" x14ac:dyDescent="0.25"/>
    <row r="4648" x14ac:dyDescent="0.25"/>
    <row r="4649" x14ac:dyDescent="0.25"/>
    <row r="4650" x14ac:dyDescent="0.25"/>
    <row r="4651" x14ac:dyDescent="0.25"/>
    <row r="4652" x14ac:dyDescent="0.25"/>
    <row r="4653" x14ac:dyDescent="0.25"/>
    <row r="4654" x14ac:dyDescent="0.25"/>
    <row r="4655" x14ac:dyDescent="0.25"/>
    <row r="4656" x14ac:dyDescent="0.25"/>
    <row r="4657" x14ac:dyDescent="0.25"/>
    <row r="4658" x14ac:dyDescent="0.25"/>
    <row r="4659" x14ac:dyDescent="0.25"/>
    <row r="4660" x14ac:dyDescent="0.25"/>
    <row r="4661" x14ac:dyDescent="0.25"/>
    <row r="4662" x14ac:dyDescent="0.25"/>
    <row r="4663" x14ac:dyDescent="0.25"/>
    <row r="4664" x14ac:dyDescent="0.25"/>
    <row r="4665" x14ac:dyDescent="0.25"/>
    <row r="4666" x14ac:dyDescent="0.25"/>
    <row r="4667" x14ac:dyDescent="0.25"/>
    <row r="4668" x14ac:dyDescent="0.25"/>
    <row r="4669" x14ac:dyDescent="0.25"/>
    <row r="4670" x14ac:dyDescent="0.25"/>
    <row r="4671" x14ac:dyDescent="0.25"/>
    <row r="4672" x14ac:dyDescent="0.25"/>
    <row r="4673" x14ac:dyDescent="0.25"/>
    <row r="4674" x14ac:dyDescent="0.25"/>
    <row r="4675" x14ac:dyDescent="0.25"/>
    <row r="4676" x14ac:dyDescent="0.25"/>
    <row r="4677" x14ac:dyDescent="0.25"/>
    <row r="4678" x14ac:dyDescent="0.25"/>
    <row r="4679" x14ac:dyDescent="0.25"/>
    <row r="4680" x14ac:dyDescent="0.25"/>
    <row r="4681" x14ac:dyDescent="0.25"/>
    <row r="4682" x14ac:dyDescent="0.25"/>
    <row r="4683" x14ac:dyDescent="0.25"/>
    <row r="4684" x14ac:dyDescent="0.25"/>
    <row r="4685" x14ac:dyDescent="0.25"/>
    <row r="4686" x14ac:dyDescent="0.25"/>
    <row r="4687" x14ac:dyDescent="0.25"/>
    <row r="4688" x14ac:dyDescent="0.25"/>
    <row r="4689" x14ac:dyDescent="0.25"/>
    <row r="4690" x14ac:dyDescent="0.25"/>
    <row r="4691" x14ac:dyDescent="0.25"/>
    <row r="4692" x14ac:dyDescent="0.25"/>
    <row r="4693" x14ac:dyDescent="0.25"/>
    <row r="4694" x14ac:dyDescent="0.25"/>
    <row r="4695" x14ac:dyDescent="0.25"/>
    <row r="4696" x14ac:dyDescent="0.25"/>
    <row r="4697" x14ac:dyDescent="0.25"/>
    <row r="4698" x14ac:dyDescent="0.25"/>
    <row r="4699" x14ac:dyDescent="0.25"/>
    <row r="4700" x14ac:dyDescent="0.25"/>
    <row r="4701" x14ac:dyDescent="0.25"/>
    <row r="4702" x14ac:dyDescent="0.25"/>
    <row r="4703" x14ac:dyDescent="0.25"/>
    <row r="4704" x14ac:dyDescent="0.25"/>
    <row r="4705" x14ac:dyDescent="0.25"/>
    <row r="4706" x14ac:dyDescent="0.25"/>
    <row r="4707" x14ac:dyDescent="0.25"/>
    <row r="4708" x14ac:dyDescent="0.25"/>
    <row r="4709" x14ac:dyDescent="0.25"/>
    <row r="4710" x14ac:dyDescent="0.25"/>
    <row r="4711" x14ac:dyDescent="0.25"/>
    <row r="4712" x14ac:dyDescent="0.25"/>
    <row r="4713" x14ac:dyDescent="0.25"/>
    <row r="4714" x14ac:dyDescent="0.25"/>
    <row r="4715" x14ac:dyDescent="0.25"/>
    <row r="4716" x14ac:dyDescent="0.25"/>
    <row r="4717" x14ac:dyDescent="0.25"/>
    <row r="4718" x14ac:dyDescent="0.25"/>
    <row r="4719" x14ac:dyDescent="0.25"/>
    <row r="4720" x14ac:dyDescent="0.25"/>
    <row r="4721" x14ac:dyDescent="0.25"/>
    <row r="4722" x14ac:dyDescent="0.25"/>
    <row r="4723" x14ac:dyDescent="0.25"/>
    <row r="4724" x14ac:dyDescent="0.25"/>
    <row r="4725" x14ac:dyDescent="0.25"/>
    <row r="4726" x14ac:dyDescent="0.25"/>
    <row r="4727" x14ac:dyDescent="0.25"/>
    <row r="4728" x14ac:dyDescent="0.25"/>
    <row r="4729" x14ac:dyDescent="0.25"/>
    <row r="4730" x14ac:dyDescent="0.25"/>
    <row r="4731" x14ac:dyDescent="0.25"/>
    <row r="4732" x14ac:dyDescent="0.25"/>
    <row r="4733" x14ac:dyDescent="0.25"/>
    <row r="4734" x14ac:dyDescent="0.25"/>
    <row r="4735" x14ac:dyDescent="0.25"/>
    <row r="4736" x14ac:dyDescent="0.25"/>
    <row r="4737" x14ac:dyDescent="0.25"/>
    <row r="4738" x14ac:dyDescent="0.25"/>
    <row r="4739" x14ac:dyDescent="0.25"/>
    <row r="4740" x14ac:dyDescent="0.25"/>
    <row r="4741" x14ac:dyDescent="0.25"/>
    <row r="4742" x14ac:dyDescent="0.25"/>
    <row r="4743" x14ac:dyDescent="0.25"/>
    <row r="4744" x14ac:dyDescent="0.25"/>
    <row r="4745" x14ac:dyDescent="0.25"/>
    <row r="4746" x14ac:dyDescent="0.25"/>
    <row r="4747" x14ac:dyDescent="0.25"/>
    <row r="4748" x14ac:dyDescent="0.25"/>
    <row r="4749" x14ac:dyDescent="0.25"/>
    <row r="4750" x14ac:dyDescent="0.25"/>
    <row r="4751" x14ac:dyDescent="0.25"/>
    <row r="4752" x14ac:dyDescent="0.25"/>
    <row r="4753" x14ac:dyDescent="0.25"/>
    <row r="4754" x14ac:dyDescent="0.25"/>
    <row r="4755" x14ac:dyDescent="0.25"/>
    <row r="4756" x14ac:dyDescent="0.25"/>
    <row r="4757" x14ac:dyDescent="0.25"/>
    <row r="4758" x14ac:dyDescent="0.25"/>
    <row r="4759" x14ac:dyDescent="0.25"/>
    <row r="4760" x14ac:dyDescent="0.25"/>
    <row r="4761" x14ac:dyDescent="0.25"/>
    <row r="4762" x14ac:dyDescent="0.25"/>
    <row r="4763" x14ac:dyDescent="0.25"/>
    <row r="4764" x14ac:dyDescent="0.25"/>
    <row r="4765" x14ac:dyDescent="0.25"/>
    <row r="4766" x14ac:dyDescent="0.25"/>
    <row r="4767" x14ac:dyDescent="0.25"/>
    <row r="4768" x14ac:dyDescent="0.25"/>
    <row r="4769" x14ac:dyDescent="0.25"/>
    <row r="4770" x14ac:dyDescent="0.25"/>
    <row r="4771" x14ac:dyDescent="0.25"/>
    <row r="4772" x14ac:dyDescent="0.25"/>
    <row r="4773" x14ac:dyDescent="0.25"/>
    <row r="4774" x14ac:dyDescent="0.25"/>
    <row r="4775" x14ac:dyDescent="0.25"/>
    <row r="4776" x14ac:dyDescent="0.25"/>
    <row r="4777" x14ac:dyDescent="0.25"/>
    <row r="4778" x14ac:dyDescent="0.25"/>
    <row r="4779" x14ac:dyDescent="0.25"/>
    <row r="4780" x14ac:dyDescent="0.25"/>
    <row r="4781" x14ac:dyDescent="0.25"/>
    <row r="4782" x14ac:dyDescent="0.25"/>
    <row r="4783" x14ac:dyDescent="0.25"/>
    <row r="4784" x14ac:dyDescent="0.25"/>
    <row r="4785" x14ac:dyDescent="0.25"/>
    <row r="4786" x14ac:dyDescent="0.25"/>
    <row r="4787" x14ac:dyDescent="0.25"/>
    <row r="4788" x14ac:dyDescent="0.25"/>
    <row r="4789" x14ac:dyDescent="0.25"/>
    <row r="4790" x14ac:dyDescent="0.25"/>
    <row r="4791" x14ac:dyDescent="0.25"/>
    <row r="4792" x14ac:dyDescent="0.25"/>
    <row r="4793" x14ac:dyDescent="0.25"/>
    <row r="4794" x14ac:dyDescent="0.25"/>
    <row r="4795" x14ac:dyDescent="0.25"/>
    <row r="4796" x14ac:dyDescent="0.25"/>
    <row r="4797" x14ac:dyDescent="0.25"/>
    <row r="4798" x14ac:dyDescent="0.25"/>
    <row r="4799" x14ac:dyDescent="0.25"/>
    <row r="4800" x14ac:dyDescent="0.25"/>
    <row r="4801" x14ac:dyDescent="0.25"/>
    <row r="4802" x14ac:dyDescent="0.25"/>
    <row r="4803" x14ac:dyDescent="0.25"/>
    <row r="4804" x14ac:dyDescent="0.25"/>
    <row r="4805" x14ac:dyDescent="0.25"/>
    <row r="4806" x14ac:dyDescent="0.25"/>
    <row r="4807" x14ac:dyDescent="0.25"/>
    <row r="4808" x14ac:dyDescent="0.25"/>
    <row r="4809" x14ac:dyDescent="0.25"/>
    <row r="4810" x14ac:dyDescent="0.25"/>
    <row r="4811" x14ac:dyDescent="0.25"/>
    <row r="4812" x14ac:dyDescent="0.25"/>
    <row r="4813" x14ac:dyDescent="0.25"/>
    <row r="4814" x14ac:dyDescent="0.25"/>
    <row r="4815" x14ac:dyDescent="0.25"/>
    <row r="4816" x14ac:dyDescent="0.25"/>
    <row r="4817" x14ac:dyDescent="0.25"/>
    <row r="4818" x14ac:dyDescent="0.25"/>
    <row r="4819" x14ac:dyDescent="0.25"/>
    <row r="4820" x14ac:dyDescent="0.25"/>
    <row r="4821" x14ac:dyDescent="0.25"/>
    <row r="4822" x14ac:dyDescent="0.25"/>
    <row r="4823" x14ac:dyDescent="0.25"/>
    <row r="4824" x14ac:dyDescent="0.25"/>
    <row r="4825" x14ac:dyDescent="0.25"/>
    <row r="4826" x14ac:dyDescent="0.25"/>
    <row r="4827" x14ac:dyDescent="0.25"/>
    <row r="4828" x14ac:dyDescent="0.25"/>
    <row r="4829" x14ac:dyDescent="0.25"/>
    <row r="4830" x14ac:dyDescent="0.25"/>
    <row r="4831" x14ac:dyDescent="0.25"/>
    <row r="4832" x14ac:dyDescent="0.25"/>
    <row r="4833" x14ac:dyDescent="0.25"/>
    <row r="4834" x14ac:dyDescent="0.25"/>
    <row r="4835" x14ac:dyDescent="0.25"/>
    <row r="4836" x14ac:dyDescent="0.25"/>
    <row r="4837" x14ac:dyDescent="0.25"/>
    <row r="4838" x14ac:dyDescent="0.25"/>
    <row r="4839" x14ac:dyDescent="0.25"/>
    <row r="4840" x14ac:dyDescent="0.25"/>
    <row r="4841" x14ac:dyDescent="0.25"/>
    <row r="4842" x14ac:dyDescent="0.25"/>
    <row r="4843" x14ac:dyDescent="0.25"/>
    <row r="4844" x14ac:dyDescent="0.25"/>
    <row r="4845" x14ac:dyDescent="0.25"/>
    <row r="4846" x14ac:dyDescent="0.25"/>
    <row r="4847" x14ac:dyDescent="0.25"/>
    <row r="4848" x14ac:dyDescent="0.25"/>
    <row r="4849" x14ac:dyDescent="0.25"/>
    <row r="4850" x14ac:dyDescent="0.25"/>
    <row r="4851" x14ac:dyDescent="0.25"/>
    <row r="4852" x14ac:dyDescent="0.25"/>
    <row r="4853" x14ac:dyDescent="0.25"/>
    <row r="4854" x14ac:dyDescent="0.25"/>
    <row r="4855" x14ac:dyDescent="0.25"/>
    <row r="4856" x14ac:dyDescent="0.25"/>
    <row r="4857" x14ac:dyDescent="0.25"/>
    <row r="4858" x14ac:dyDescent="0.25"/>
    <row r="4859" x14ac:dyDescent="0.25"/>
    <row r="4860" x14ac:dyDescent="0.25"/>
    <row r="4861" x14ac:dyDescent="0.25"/>
    <row r="4862" x14ac:dyDescent="0.25"/>
    <row r="4863" x14ac:dyDescent="0.25"/>
    <row r="4864" x14ac:dyDescent="0.25"/>
    <row r="4865" x14ac:dyDescent="0.25"/>
    <row r="4866" x14ac:dyDescent="0.25"/>
    <row r="4867" x14ac:dyDescent="0.25"/>
    <row r="4868" x14ac:dyDescent="0.25"/>
    <row r="4869" x14ac:dyDescent="0.25"/>
    <row r="4870" x14ac:dyDescent="0.25"/>
    <row r="4871" x14ac:dyDescent="0.25"/>
    <row r="4872" x14ac:dyDescent="0.25"/>
    <row r="4873" x14ac:dyDescent="0.25"/>
    <row r="4874" x14ac:dyDescent="0.25"/>
    <row r="4875" x14ac:dyDescent="0.25"/>
    <row r="4876" x14ac:dyDescent="0.25"/>
    <row r="4877" x14ac:dyDescent="0.25"/>
    <row r="4878" x14ac:dyDescent="0.25"/>
    <row r="4879" x14ac:dyDescent="0.25"/>
    <row r="4880" x14ac:dyDescent="0.25"/>
    <row r="4881" x14ac:dyDescent="0.25"/>
    <row r="4882" x14ac:dyDescent="0.25"/>
    <row r="4883" x14ac:dyDescent="0.25"/>
    <row r="4884" x14ac:dyDescent="0.25"/>
    <row r="4885" x14ac:dyDescent="0.25"/>
    <row r="4886" x14ac:dyDescent="0.25"/>
    <row r="4887" x14ac:dyDescent="0.25"/>
    <row r="4888" x14ac:dyDescent="0.25"/>
    <row r="4889" x14ac:dyDescent="0.25"/>
    <row r="4890" x14ac:dyDescent="0.25"/>
    <row r="4891" x14ac:dyDescent="0.25"/>
    <row r="4892" x14ac:dyDescent="0.25"/>
    <row r="4893" x14ac:dyDescent="0.25"/>
    <row r="4894" x14ac:dyDescent="0.25"/>
    <row r="4895" x14ac:dyDescent="0.25"/>
    <row r="4896" x14ac:dyDescent="0.25"/>
    <row r="4897" x14ac:dyDescent="0.25"/>
    <row r="4898" x14ac:dyDescent="0.25"/>
    <row r="4899" x14ac:dyDescent="0.25"/>
    <row r="4900" x14ac:dyDescent="0.25"/>
    <row r="4901" x14ac:dyDescent="0.25"/>
    <row r="4902" x14ac:dyDescent="0.25"/>
    <row r="4903" x14ac:dyDescent="0.25"/>
    <row r="4904" x14ac:dyDescent="0.25"/>
    <row r="4905" x14ac:dyDescent="0.25"/>
    <row r="4906" x14ac:dyDescent="0.25"/>
    <row r="4907" x14ac:dyDescent="0.25"/>
    <row r="4908" x14ac:dyDescent="0.25"/>
    <row r="4909" x14ac:dyDescent="0.25"/>
    <row r="4910" x14ac:dyDescent="0.25"/>
    <row r="4911" x14ac:dyDescent="0.25"/>
    <row r="4912" x14ac:dyDescent="0.25"/>
    <row r="4913" x14ac:dyDescent="0.25"/>
    <row r="4914" x14ac:dyDescent="0.25"/>
    <row r="4915" x14ac:dyDescent="0.25"/>
    <row r="4916" x14ac:dyDescent="0.25"/>
    <row r="4917" x14ac:dyDescent="0.25"/>
    <row r="4918" x14ac:dyDescent="0.25"/>
    <row r="4919" x14ac:dyDescent="0.25"/>
    <row r="4920" x14ac:dyDescent="0.25"/>
    <row r="4921" x14ac:dyDescent="0.25"/>
    <row r="4922" x14ac:dyDescent="0.25"/>
    <row r="4923" x14ac:dyDescent="0.25"/>
    <row r="4924" x14ac:dyDescent="0.25"/>
    <row r="4925" x14ac:dyDescent="0.25"/>
    <row r="4926" x14ac:dyDescent="0.25"/>
    <row r="4927" x14ac:dyDescent="0.25"/>
    <row r="4928" x14ac:dyDescent="0.25"/>
    <row r="4929" x14ac:dyDescent="0.25"/>
    <row r="4930" x14ac:dyDescent="0.25"/>
    <row r="4931" x14ac:dyDescent="0.25"/>
    <row r="4932" x14ac:dyDescent="0.25"/>
    <row r="4933" x14ac:dyDescent="0.25"/>
    <row r="4934" x14ac:dyDescent="0.25"/>
    <row r="4935" x14ac:dyDescent="0.25"/>
    <row r="4936" x14ac:dyDescent="0.25"/>
    <row r="4937" x14ac:dyDescent="0.25"/>
    <row r="4938" x14ac:dyDescent="0.25"/>
    <row r="4939" x14ac:dyDescent="0.25"/>
    <row r="4940" x14ac:dyDescent="0.25"/>
    <row r="4941" x14ac:dyDescent="0.25"/>
    <row r="4942" x14ac:dyDescent="0.25"/>
    <row r="4943" x14ac:dyDescent="0.25"/>
    <row r="4944" x14ac:dyDescent="0.25"/>
    <row r="4945" x14ac:dyDescent="0.25"/>
    <row r="4946" x14ac:dyDescent="0.25"/>
    <row r="4947" x14ac:dyDescent="0.25"/>
    <row r="4948" x14ac:dyDescent="0.25"/>
    <row r="4949" x14ac:dyDescent="0.25"/>
    <row r="4950" x14ac:dyDescent="0.25"/>
    <row r="4951" x14ac:dyDescent="0.25"/>
    <row r="4952" x14ac:dyDescent="0.25"/>
    <row r="4953" x14ac:dyDescent="0.25"/>
    <row r="4954" x14ac:dyDescent="0.25"/>
    <row r="4955" x14ac:dyDescent="0.25"/>
    <row r="4956" x14ac:dyDescent="0.25"/>
    <row r="4957" x14ac:dyDescent="0.25"/>
    <row r="4958" x14ac:dyDescent="0.25"/>
    <row r="4959" x14ac:dyDescent="0.25"/>
    <row r="4960" x14ac:dyDescent="0.25"/>
    <row r="4961" x14ac:dyDescent="0.25"/>
    <row r="4962" x14ac:dyDescent="0.25"/>
    <row r="4963" x14ac:dyDescent="0.25"/>
    <row r="4964" x14ac:dyDescent="0.25"/>
    <row r="4965" x14ac:dyDescent="0.25"/>
    <row r="4966" x14ac:dyDescent="0.25"/>
    <row r="4967" x14ac:dyDescent="0.25"/>
    <row r="4968" x14ac:dyDescent="0.25"/>
    <row r="4969" x14ac:dyDescent="0.25"/>
    <row r="4970" x14ac:dyDescent="0.25"/>
    <row r="4971" x14ac:dyDescent="0.25"/>
    <row r="4972" x14ac:dyDescent="0.25"/>
    <row r="4973" x14ac:dyDescent="0.25"/>
    <row r="4974" x14ac:dyDescent="0.25"/>
    <row r="4975" x14ac:dyDescent="0.25"/>
    <row r="4976" x14ac:dyDescent="0.25"/>
    <row r="4977" x14ac:dyDescent="0.25"/>
    <row r="4978" x14ac:dyDescent="0.25"/>
    <row r="4979" x14ac:dyDescent="0.25"/>
    <row r="4980" x14ac:dyDescent="0.25"/>
    <row r="4981" x14ac:dyDescent="0.25"/>
    <row r="4982" x14ac:dyDescent="0.25"/>
    <row r="4983" x14ac:dyDescent="0.25"/>
    <row r="4984" x14ac:dyDescent="0.25"/>
    <row r="4985" x14ac:dyDescent="0.25"/>
    <row r="4986" x14ac:dyDescent="0.25"/>
    <row r="4987" x14ac:dyDescent="0.25"/>
    <row r="4988" x14ac:dyDescent="0.25"/>
    <row r="4989" x14ac:dyDescent="0.25"/>
    <row r="4990" x14ac:dyDescent="0.25"/>
    <row r="4991" x14ac:dyDescent="0.25"/>
    <row r="4992" x14ac:dyDescent="0.25"/>
    <row r="4993" x14ac:dyDescent="0.25"/>
    <row r="4994" x14ac:dyDescent="0.25"/>
    <row r="4995" x14ac:dyDescent="0.25"/>
    <row r="4996" x14ac:dyDescent="0.25"/>
    <row r="4997" x14ac:dyDescent="0.25"/>
    <row r="4998" x14ac:dyDescent="0.25"/>
    <row r="4999" x14ac:dyDescent="0.25"/>
    <row r="5000" x14ac:dyDescent="0.25"/>
    <row r="5001" x14ac:dyDescent="0.25"/>
    <row r="5002" x14ac:dyDescent="0.25"/>
    <row r="5003" x14ac:dyDescent="0.25"/>
    <row r="5004" x14ac:dyDescent="0.25"/>
    <row r="5005" x14ac:dyDescent="0.25"/>
    <row r="5006" x14ac:dyDescent="0.25"/>
    <row r="5007" x14ac:dyDescent="0.25"/>
    <row r="5008" x14ac:dyDescent="0.25"/>
    <row r="5009" x14ac:dyDescent="0.25"/>
    <row r="5010" x14ac:dyDescent="0.25"/>
    <row r="5011" x14ac:dyDescent="0.25"/>
    <row r="5012" x14ac:dyDescent="0.25"/>
    <row r="5013" x14ac:dyDescent="0.25"/>
    <row r="5014" x14ac:dyDescent="0.25"/>
    <row r="5015" x14ac:dyDescent="0.25"/>
    <row r="5016" x14ac:dyDescent="0.25"/>
    <row r="5017" x14ac:dyDescent="0.25"/>
    <row r="5018" x14ac:dyDescent="0.25"/>
    <row r="5019" x14ac:dyDescent="0.25"/>
    <row r="5020" x14ac:dyDescent="0.25"/>
    <row r="5021" x14ac:dyDescent="0.25"/>
    <row r="5022" x14ac:dyDescent="0.25"/>
    <row r="5023" x14ac:dyDescent="0.25"/>
    <row r="5024" x14ac:dyDescent="0.25"/>
    <row r="5025" x14ac:dyDescent="0.25"/>
    <row r="5026" x14ac:dyDescent="0.25"/>
    <row r="5027" x14ac:dyDescent="0.25"/>
    <row r="5028" x14ac:dyDescent="0.25"/>
    <row r="5029" x14ac:dyDescent="0.25"/>
    <row r="5030" x14ac:dyDescent="0.25"/>
    <row r="5031" x14ac:dyDescent="0.25"/>
    <row r="5032" x14ac:dyDescent="0.25"/>
    <row r="5033" x14ac:dyDescent="0.25"/>
    <row r="5034" x14ac:dyDescent="0.25"/>
    <row r="5035" x14ac:dyDescent="0.25"/>
    <row r="5036" x14ac:dyDescent="0.25"/>
    <row r="5037" x14ac:dyDescent="0.25"/>
    <row r="5038" x14ac:dyDescent="0.25"/>
    <row r="5039" x14ac:dyDescent="0.25"/>
    <row r="5040" x14ac:dyDescent="0.25"/>
    <row r="5041" x14ac:dyDescent="0.25"/>
    <row r="5042" x14ac:dyDescent="0.25"/>
    <row r="5043" x14ac:dyDescent="0.25"/>
    <row r="5044" x14ac:dyDescent="0.25"/>
    <row r="5045" x14ac:dyDescent="0.25"/>
    <row r="5046" x14ac:dyDescent="0.25"/>
    <row r="5047" x14ac:dyDescent="0.25"/>
    <row r="5048" x14ac:dyDescent="0.25"/>
    <row r="5049" x14ac:dyDescent="0.25"/>
    <row r="5050" x14ac:dyDescent="0.25"/>
    <row r="5051" x14ac:dyDescent="0.25"/>
    <row r="5052" x14ac:dyDescent="0.25"/>
    <row r="5053" x14ac:dyDescent="0.25"/>
    <row r="5054" x14ac:dyDescent="0.25"/>
    <row r="5055" x14ac:dyDescent="0.25"/>
    <row r="5056" x14ac:dyDescent="0.25"/>
    <row r="5057" x14ac:dyDescent="0.25"/>
    <row r="5058" x14ac:dyDescent="0.25"/>
    <row r="5059" x14ac:dyDescent="0.25"/>
    <row r="5060" x14ac:dyDescent="0.25"/>
    <row r="5061" x14ac:dyDescent="0.25"/>
    <row r="5062" x14ac:dyDescent="0.25"/>
    <row r="5063" x14ac:dyDescent="0.25"/>
    <row r="5064" x14ac:dyDescent="0.25"/>
    <row r="5065" x14ac:dyDescent="0.25"/>
    <row r="5066" x14ac:dyDescent="0.25"/>
    <row r="5067" x14ac:dyDescent="0.25"/>
    <row r="5068" x14ac:dyDescent="0.25"/>
    <row r="5069" x14ac:dyDescent="0.25"/>
    <row r="5070" x14ac:dyDescent="0.25"/>
    <row r="5071" x14ac:dyDescent="0.25"/>
    <row r="5072" x14ac:dyDescent="0.25"/>
    <row r="5073" x14ac:dyDescent="0.25"/>
    <row r="5074" x14ac:dyDescent="0.25"/>
    <row r="5075" x14ac:dyDescent="0.25"/>
    <row r="5076" x14ac:dyDescent="0.25"/>
    <row r="5077" x14ac:dyDescent="0.25"/>
    <row r="5078" x14ac:dyDescent="0.25"/>
    <row r="5079" x14ac:dyDescent="0.25"/>
    <row r="5080" x14ac:dyDescent="0.25"/>
    <row r="5081" x14ac:dyDescent="0.25"/>
    <row r="5082" x14ac:dyDescent="0.25"/>
    <row r="5083" x14ac:dyDescent="0.25"/>
    <row r="5084" x14ac:dyDescent="0.25"/>
    <row r="5085" x14ac:dyDescent="0.25"/>
    <row r="5086" x14ac:dyDescent="0.25"/>
    <row r="5087" x14ac:dyDescent="0.25"/>
    <row r="5088" x14ac:dyDescent="0.25"/>
    <row r="5089" x14ac:dyDescent="0.25"/>
    <row r="5090" x14ac:dyDescent="0.25"/>
    <row r="5091" x14ac:dyDescent="0.25"/>
    <row r="5092" x14ac:dyDescent="0.25"/>
    <row r="5093" x14ac:dyDescent="0.25"/>
    <row r="5094" x14ac:dyDescent="0.25"/>
    <row r="5095" x14ac:dyDescent="0.25"/>
    <row r="5096" x14ac:dyDescent="0.25"/>
    <row r="5097" x14ac:dyDescent="0.25"/>
    <row r="5098" x14ac:dyDescent="0.25"/>
    <row r="5099" x14ac:dyDescent="0.25"/>
    <row r="5100" x14ac:dyDescent="0.25"/>
    <row r="5101" x14ac:dyDescent="0.25"/>
    <row r="5102" x14ac:dyDescent="0.25"/>
    <row r="5103" x14ac:dyDescent="0.25"/>
    <row r="5104" x14ac:dyDescent="0.25"/>
    <row r="5105" x14ac:dyDescent="0.25"/>
    <row r="5106" x14ac:dyDescent="0.25"/>
    <row r="5107" x14ac:dyDescent="0.25"/>
    <row r="5108" x14ac:dyDescent="0.25"/>
    <row r="5109" x14ac:dyDescent="0.25"/>
    <row r="5110" x14ac:dyDescent="0.25"/>
    <row r="5111" x14ac:dyDescent="0.25"/>
    <row r="5112" x14ac:dyDescent="0.25"/>
    <row r="5113" x14ac:dyDescent="0.25"/>
    <row r="5114" x14ac:dyDescent="0.25"/>
    <row r="5115" x14ac:dyDescent="0.25"/>
    <row r="5116" x14ac:dyDescent="0.25"/>
    <row r="5117" x14ac:dyDescent="0.25"/>
    <row r="5118" x14ac:dyDescent="0.25"/>
    <row r="5119" x14ac:dyDescent="0.25"/>
    <row r="5120" x14ac:dyDescent="0.25"/>
    <row r="5121" x14ac:dyDescent="0.25"/>
    <row r="5122" x14ac:dyDescent="0.25"/>
    <row r="5123" x14ac:dyDescent="0.25"/>
    <row r="5124" x14ac:dyDescent="0.25"/>
    <row r="5125" x14ac:dyDescent="0.25"/>
    <row r="5126" x14ac:dyDescent="0.25"/>
    <row r="5127" x14ac:dyDescent="0.25"/>
    <row r="5128" x14ac:dyDescent="0.25"/>
    <row r="5129" x14ac:dyDescent="0.25"/>
    <row r="5130" x14ac:dyDescent="0.25"/>
    <row r="5131" x14ac:dyDescent="0.25"/>
    <row r="5132" x14ac:dyDescent="0.25"/>
    <row r="5133" x14ac:dyDescent="0.25"/>
    <row r="5134" x14ac:dyDescent="0.25"/>
    <row r="5135" x14ac:dyDescent="0.25"/>
    <row r="5136" x14ac:dyDescent="0.25"/>
    <row r="5137" x14ac:dyDescent="0.25"/>
    <row r="5138" x14ac:dyDescent="0.25"/>
    <row r="5139" x14ac:dyDescent="0.25"/>
    <row r="5140" x14ac:dyDescent="0.25"/>
    <row r="5141" x14ac:dyDescent="0.25"/>
    <row r="5142" x14ac:dyDescent="0.25"/>
    <row r="5143" x14ac:dyDescent="0.25"/>
    <row r="5144" x14ac:dyDescent="0.25"/>
    <row r="5145" x14ac:dyDescent="0.25"/>
    <row r="5146" x14ac:dyDescent="0.25"/>
    <row r="5147" x14ac:dyDescent="0.25"/>
    <row r="5148" x14ac:dyDescent="0.25"/>
    <row r="5149" x14ac:dyDescent="0.25"/>
    <row r="5150" x14ac:dyDescent="0.25"/>
    <row r="5151" x14ac:dyDescent="0.25"/>
    <row r="5152" x14ac:dyDescent="0.25"/>
    <row r="5153" x14ac:dyDescent="0.25"/>
    <row r="5154" x14ac:dyDescent="0.25"/>
    <row r="5155" x14ac:dyDescent="0.25"/>
    <row r="5156" x14ac:dyDescent="0.25"/>
    <row r="5157" x14ac:dyDescent="0.25"/>
    <row r="5158" x14ac:dyDescent="0.25"/>
    <row r="5159" x14ac:dyDescent="0.25"/>
    <row r="5160" x14ac:dyDescent="0.25"/>
    <row r="5161" x14ac:dyDescent="0.25"/>
    <row r="5162" x14ac:dyDescent="0.25"/>
    <row r="5163" x14ac:dyDescent="0.25"/>
    <row r="5164" x14ac:dyDescent="0.25"/>
    <row r="5165" x14ac:dyDescent="0.25"/>
    <row r="5166" x14ac:dyDescent="0.25"/>
    <row r="5167" x14ac:dyDescent="0.25"/>
    <row r="5168" x14ac:dyDescent="0.25"/>
    <row r="5169" x14ac:dyDescent="0.25"/>
    <row r="5170" x14ac:dyDescent="0.25"/>
    <row r="5171" x14ac:dyDescent="0.25"/>
    <row r="5172" x14ac:dyDescent="0.25"/>
    <row r="5173" x14ac:dyDescent="0.25"/>
    <row r="5174" x14ac:dyDescent="0.25"/>
    <row r="5175" x14ac:dyDescent="0.25"/>
    <row r="5176" x14ac:dyDescent="0.25"/>
    <row r="5177" x14ac:dyDescent="0.25"/>
    <row r="5178" x14ac:dyDescent="0.25"/>
    <row r="5179" x14ac:dyDescent="0.25"/>
    <row r="5180" x14ac:dyDescent="0.25"/>
    <row r="5181" x14ac:dyDescent="0.25"/>
    <row r="5182" x14ac:dyDescent="0.25"/>
    <row r="5183" x14ac:dyDescent="0.25"/>
    <row r="5184" x14ac:dyDescent="0.25"/>
    <row r="5185" x14ac:dyDescent="0.25"/>
    <row r="5186" x14ac:dyDescent="0.25"/>
    <row r="5187" x14ac:dyDescent="0.25"/>
    <row r="5188" x14ac:dyDescent="0.25"/>
    <row r="5189" x14ac:dyDescent="0.25"/>
    <row r="5190" x14ac:dyDescent="0.25"/>
    <row r="5191" x14ac:dyDescent="0.25"/>
    <row r="5192" x14ac:dyDescent="0.25"/>
    <row r="5193" x14ac:dyDescent="0.25"/>
    <row r="5194" x14ac:dyDescent="0.25"/>
    <row r="5195" x14ac:dyDescent="0.25"/>
    <row r="5196" x14ac:dyDescent="0.25"/>
    <row r="5197" x14ac:dyDescent="0.25"/>
    <row r="5198" x14ac:dyDescent="0.25"/>
    <row r="5199" x14ac:dyDescent="0.25"/>
    <row r="5200" x14ac:dyDescent="0.25"/>
    <row r="5201" x14ac:dyDescent="0.25"/>
    <row r="5202" x14ac:dyDescent="0.25"/>
    <row r="5203" x14ac:dyDescent="0.25"/>
    <row r="5204" x14ac:dyDescent="0.25"/>
    <row r="5205" x14ac:dyDescent="0.25"/>
    <row r="5206" x14ac:dyDescent="0.25"/>
    <row r="5207" x14ac:dyDescent="0.25"/>
    <row r="5208" x14ac:dyDescent="0.25"/>
    <row r="5209" x14ac:dyDescent="0.25"/>
    <row r="5210" x14ac:dyDescent="0.25"/>
    <row r="5211" x14ac:dyDescent="0.25"/>
    <row r="5212" x14ac:dyDescent="0.25"/>
    <row r="5213" x14ac:dyDescent="0.25"/>
    <row r="5214" x14ac:dyDescent="0.25"/>
    <row r="5215" x14ac:dyDescent="0.25"/>
    <row r="5216" x14ac:dyDescent="0.25"/>
    <row r="5217" x14ac:dyDescent="0.25"/>
    <row r="5218" x14ac:dyDescent="0.25"/>
    <row r="5219" x14ac:dyDescent="0.25"/>
    <row r="5220" x14ac:dyDescent="0.25"/>
    <row r="5221" x14ac:dyDescent="0.25"/>
    <row r="5222" x14ac:dyDescent="0.25"/>
    <row r="5223" x14ac:dyDescent="0.25"/>
    <row r="5224" x14ac:dyDescent="0.25"/>
    <row r="5225" x14ac:dyDescent="0.25"/>
    <row r="5226" x14ac:dyDescent="0.25"/>
    <row r="5227" x14ac:dyDescent="0.25"/>
    <row r="5228" x14ac:dyDescent="0.25"/>
    <row r="5229" x14ac:dyDescent="0.25"/>
    <row r="5230" x14ac:dyDescent="0.25"/>
    <row r="5231" x14ac:dyDescent="0.25"/>
    <row r="5232" x14ac:dyDescent="0.25"/>
    <row r="5233" x14ac:dyDescent="0.25"/>
    <row r="5234" x14ac:dyDescent="0.25"/>
    <row r="5235" x14ac:dyDescent="0.25"/>
    <row r="5236" x14ac:dyDescent="0.25"/>
    <row r="5237" x14ac:dyDescent="0.25"/>
    <row r="5238" x14ac:dyDescent="0.25"/>
    <row r="5239" x14ac:dyDescent="0.25"/>
    <row r="5240" x14ac:dyDescent="0.25"/>
    <row r="5241" x14ac:dyDescent="0.25"/>
    <row r="5242" x14ac:dyDescent="0.25"/>
    <row r="5243" x14ac:dyDescent="0.25"/>
    <row r="5244" x14ac:dyDescent="0.25"/>
    <row r="5245" x14ac:dyDescent="0.25"/>
    <row r="5246" x14ac:dyDescent="0.25"/>
    <row r="5247" x14ac:dyDescent="0.25"/>
    <row r="5248" x14ac:dyDescent="0.25"/>
    <row r="5249" x14ac:dyDescent="0.25"/>
    <row r="5250" x14ac:dyDescent="0.25"/>
    <row r="5251" x14ac:dyDescent="0.25"/>
    <row r="5252" x14ac:dyDescent="0.25"/>
    <row r="5253" x14ac:dyDescent="0.25"/>
    <row r="5254" x14ac:dyDescent="0.25"/>
    <row r="5255" x14ac:dyDescent="0.25"/>
    <row r="5256" x14ac:dyDescent="0.25"/>
    <row r="5257" x14ac:dyDescent="0.25"/>
    <row r="5258" x14ac:dyDescent="0.25"/>
    <row r="5259" x14ac:dyDescent="0.25"/>
    <row r="5260" x14ac:dyDescent="0.25"/>
    <row r="5261" x14ac:dyDescent="0.25"/>
    <row r="5262" x14ac:dyDescent="0.25"/>
    <row r="5263" x14ac:dyDescent="0.25"/>
    <row r="5264" x14ac:dyDescent="0.25"/>
    <row r="5265" x14ac:dyDescent="0.25"/>
    <row r="5266" x14ac:dyDescent="0.25"/>
    <row r="5267" x14ac:dyDescent="0.25"/>
    <row r="5268" x14ac:dyDescent="0.25"/>
    <row r="5269" x14ac:dyDescent="0.25"/>
    <row r="5270" x14ac:dyDescent="0.25"/>
    <row r="5271" x14ac:dyDescent="0.25"/>
    <row r="5272" x14ac:dyDescent="0.25"/>
    <row r="5273" x14ac:dyDescent="0.25"/>
    <row r="5274" x14ac:dyDescent="0.25"/>
    <row r="5275" x14ac:dyDescent="0.25"/>
    <row r="5276" x14ac:dyDescent="0.25"/>
    <row r="5277" x14ac:dyDescent="0.25"/>
    <row r="5278" x14ac:dyDescent="0.25"/>
    <row r="5279" x14ac:dyDescent="0.25"/>
    <row r="5280" x14ac:dyDescent="0.25"/>
    <row r="5281" x14ac:dyDescent="0.25"/>
    <row r="5282" x14ac:dyDescent="0.25"/>
    <row r="5283" x14ac:dyDescent="0.25"/>
    <row r="5284" x14ac:dyDescent="0.25"/>
    <row r="5285" x14ac:dyDescent="0.25"/>
    <row r="5286" x14ac:dyDescent="0.25"/>
    <row r="5287" x14ac:dyDescent="0.25"/>
    <row r="5288" x14ac:dyDescent="0.25"/>
    <row r="5289" x14ac:dyDescent="0.25"/>
    <row r="5290" x14ac:dyDescent="0.25"/>
    <row r="5291" x14ac:dyDescent="0.25"/>
    <row r="5292" x14ac:dyDescent="0.25"/>
    <row r="5293" x14ac:dyDescent="0.25"/>
    <row r="5294" x14ac:dyDescent="0.25"/>
    <row r="5295" x14ac:dyDescent="0.25"/>
    <row r="5296" x14ac:dyDescent="0.25"/>
    <row r="5297" x14ac:dyDescent="0.25"/>
    <row r="5298" x14ac:dyDescent="0.25"/>
    <row r="5299" x14ac:dyDescent="0.25"/>
    <row r="5300" x14ac:dyDescent="0.25"/>
    <row r="5301" x14ac:dyDescent="0.25"/>
    <row r="5302" x14ac:dyDescent="0.25"/>
    <row r="5303" x14ac:dyDescent="0.25"/>
    <row r="5304" x14ac:dyDescent="0.25"/>
    <row r="5305" x14ac:dyDescent="0.25"/>
    <row r="5306" x14ac:dyDescent="0.25"/>
    <row r="5307" x14ac:dyDescent="0.25"/>
    <row r="5308" x14ac:dyDescent="0.25"/>
    <row r="5309" x14ac:dyDescent="0.25"/>
    <row r="5310" x14ac:dyDescent="0.25"/>
    <row r="5311" x14ac:dyDescent="0.25"/>
    <row r="5312" x14ac:dyDescent="0.25"/>
    <row r="5313" x14ac:dyDescent="0.25"/>
    <row r="5314" x14ac:dyDescent="0.25"/>
    <row r="5315" x14ac:dyDescent="0.25"/>
    <row r="5316" x14ac:dyDescent="0.25"/>
    <row r="5317" x14ac:dyDescent="0.25"/>
    <row r="5318" x14ac:dyDescent="0.25"/>
    <row r="5319" x14ac:dyDescent="0.25"/>
    <row r="5320" x14ac:dyDescent="0.25"/>
    <row r="5321" x14ac:dyDescent="0.25"/>
    <row r="5322" x14ac:dyDescent="0.25"/>
    <row r="5323" x14ac:dyDescent="0.25"/>
    <row r="5324" x14ac:dyDescent="0.25"/>
    <row r="5325" x14ac:dyDescent="0.25"/>
    <row r="5326" x14ac:dyDescent="0.25"/>
    <row r="5327" x14ac:dyDescent="0.25"/>
    <row r="5328" x14ac:dyDescent="0.25"/>
    <row r="5329" x14ac:dyDescent="0.25"/>
    <row r="5330" x14ac:dyDescent="0.25"/>
    <row r="5331" x14ac:dyDescent="0.25"/>
    <row r="5332" x14ac:dyDescent="0.25"/>
    <row r="5333" x14ac:dyDescent="0.25"/>
    <row r="5334" x14ac:dyDescent="0.25"/>
    <row r="5335" x14ac:dyDescent="0.25"/>
    <row r="5336" x14ac:dyDescent="0.25"/>
    <row r="5337" x14ac:dyDescent="0.25"/>
    <row r="5338" x14ac:dyDescent="0.25"/>
    <row r="5339" x14ac:dyDescent="0.25"/>
    <row r="5340" x14ac:dyDescent="0.25"/>
    <row r="5341" x14ac:dyDescent="0.25"/>
    <row r="5342" x14ac:dyDescent="0.25"/>
    <row r="5343" x14ac:dyDescent="0.25"/>
    <row r="5344" x14ac:dyDescent="0.25"/>
    <row r="5345" x14ac:dyDescent="0.25"/>
    <row r="5346" x14ac:dyDescent="0.25"/>
    <row r="5347" x14ac:dyDescent="0.25"/>
    <row r="5348" x14ac:dyDescent="0.25"/>
    <row r="5349" x14ac:dyDescent="0.25"/>
    <row r="5350" x14ac:dyDescent="0.25"/>
    <row r="5351" x14ac:dyDescent="0.25"/>
    <row r="5352" x14ac:dyDescent="0.25"/>
    <row r="5353" x14ac:dyDescent="0.25"/>
    <row r="5354" x14ac:dyDescent="0.25"/>
    <row r="5355" x14ac:dyDescent="0.25"/>
    <row r="5356" x14ac:dyDescent="0.25"/>
    <row r="5357" x14ac:dyDescent="0.25"/>
    <row r="5358" x14ac:dyDescent="0.25"/>
    <row r="5359" x14ac:dyDescent="0.25"/>
    <row r="5360" x14ac:dyDescent="0.25"/>
    <row r="5361" x14ac:dyDescent="0.25"/>
    <row r="5362" x14ac:dyDescent="0.25"/>
    <row r="5363" x14ac:dyDescent="0.25"/>
    <row r="5364" x14ac:dyDescent="0.25"/>
    <row r="5365" x14ac:dyDescent="0.25"/>
    <row r="5366" x14ac:dyDescent="0.25"/>
    <row r="5367" x14ac:dyDescent="0.25"/>
    <row r="5368" x14ac:dyDescent="0.25"/>
    <row r="5369" x14ac:dyDescent="0.25"/>
    <row r="5370" x14ac:dyDescent="0.25"/>
    <row r="5371" x14ac:dyDescent="0.25"/>
    <row r="5372" x14ac:dyDescent="0.25"/>
    <row r="5373" x14ac:dyDescent="0.25"/>
    <row r="5374" x14ac:dyDescent="0.25"/>
    <row r="5375" x14ac:dyDescent="0.25"/>
    <row r="5376" x14ac:dyDescent="0.25"/>
    <row r="5377" x14ac:dyDescent="0.25"/>
    <row r="5378" x14ac:dyDescent="0.25"/>
    <row r="5379" x14ac:dyDescent="0.25"/>
    <row r="5380" x14ac:dyDescent="0.25"/>
    <row r="5381" x14ac:dyDescent="0.25"/>
    <row r="5382" x14ac:dyDescent="0.25"/>
    <row r="5383" x14ac:dyDescent="0.25"/>
    <row r="5384" x14ac:dyDescent="0.25"/>
    <row r="5385" x14ac:dyDescent="0.25"/>
    <row r="5386" x14ac:dyDescent="0.25"/>
    <row r="5387" x14ac:dyDescent="0.25"/>
    <row r="5388" x14ac:dyDescent="0.25"/>
    <row r="5389" x14ac:dyDescent="0.25"/>
    <row r="5390" x14ac:dyDescent="0.25"/>
    <row r="5391" x14ac:dyDescent="0.25"/>
    <row r="5392" x14ac:dyDescent="0.25"/>
    <row r="5393" x14ac:dyDescent="0.25"/>
    <row r="5394" x14ac:dyDescent="0.25"/>
    <row r="5395" x14ac:dyDescent="0.25"/>
    <row r="5396" x14ac:dyDescent="0.25"/>
    <row r="5397" x14ac:dyDescent="0.25"/>
    <row r="5398" x14ac:dyDescent="0.25"/>
    <row r="5399" x14ac:dyDescent="0.25"/>
    <row r="5400" x14ac:dyDescent="0.25"/>
    <row r="5401" x14ac:dyDescent="0.25"/>
    <row r="5402" x14ac:dyDescent="0.25"/>
    <row r="5403" x14ac:dyDescent="0.25"/>
    <row r="5404" x14ac:dyDescent="0.25"/>
    <row r="5405" x14ac:dyDescent="0.25"/>
    <row r="5406" x14ac:dyDescent="0.25"/>
    <row r="5407" x14ac:dyDescent="0.25"/>
    <row r="5408" x14ac:dyDescent="0.25"/>
    <row r="5409" x14ac:dyDescent="0.25"/>
    <row r="5410" x14ac:dyDescent="0.25"/>
    <row r="5411" x14ac:dyDescent="0.25"/>
    <row r="5412" x14ac:dyDescent="0.25"/>
    <row r="5413" x14ac:dyDescent="0.25"/>
    <row r="5414" x14ac:dyDescent="0.25"/>
    <row r="5415" x14ac:dyDescent="0.25"/>
    <row r="5416" x14ac:dyDescent="0.25"/>
    <row r="5417" x14ac:dyDescent="0.25"/>
    <row r="5418" x14ac:dyDescent="0.25"/>
    <row r="5419" x14ac:dyDescent="0.25"/>
    <row r="5420" x14ac:dyDescent="0.25"/>
    <row r="5421" x14ac:dyDescent="0.25"/>
    <row r="5422" x14ac:dyDescent="0.25"/>
    <row r="5423" x14ac:dyDescent="0.25"/>
    <row r="5424" x14ac:dyDescent="0.25"/>
    <row r="5425" x14ac:dyDescent="0.25"/>
    <row r="5426" x14ac:dyDescent="0.25"/>
    <row r="5427" x14ac:dyDescent="0.25"/>
    <row r="5428" x14ac:dyDescent="0.25"/>
    <row r="5429" x14ac:dyDescent="0.25"/>
    <row r="5430" x14ac:dyDescent="0.25"/>
    <row r="5431" x14ac:dyDescent="0.25"/>
    <row r="5432" x14ac:dyDescent="0.25"/>
    <row r="5433" x14ac:dyDescent="0.25"/>
    <row r="5434" x14ac:dyDescent="0.25"/>
    <row r="5435" x14ac:dyDescent="0.25"/>
    <row r="5436" x14ac:dyDescent="0.25"/>
    <row r="5437" x14ac:dyDescent="0.25"/>
    <row r="5438" x14ac:dyDescent="0.25"/>
    <row r="5439" x14ac:dyDescent="0.25"/>
    <row r="5440" x14ac:dyDescent="0.25"/>
    <row r="5441" x14ac:dyDescent="0.25"/>
    <row r="5442" x14ac:dyDescent="0.25"/>
    <row r="5443" x14ac:dyDescent="0.25"/>
    <row r="5444" x14ac:dyDescent="0.25"/>
    <row r="5445" x14ac:dyDescent="0.25"/>
    <row r="5446" x14ac:dyDescent="0.25"/>
    <row r="5447" x14ac:dyDescent="0.25"/>
    <row r="5448" x14ac:dyDescent="0.25"/>
    <row r="5449" x14ac:dyDescent="0.25"/>
    <row r="5450" x14ac:dyDescent="0.25"/>
    <row r="5451" x14ac:dyDescent="0.25"/>
    <row r="5452" x14ac:dyDescent="0.25"/>
    <row r="5453" x14ac:dyDescent="0.25"/>
    <row r="5454" x14ac:dyDescent="0.25"/>
    <row r="5455" x14ac:dyDescent="0.25"/>
    <row r="5456" x14ac:dyDescent="0.25"/>
    <row r="5457" x14ac:dyDescent="0.25"/>
    <row r="5458" x14ac:dyDescent="0.25"/>
    <row r="5459" x14ac:dyDescent="0.25"/>
    <row r="5460" x14ac:dyDescent="0.25"/>
    <row r="5461" x14ac:dyDescent="0.25"/>
    <row r="5462" x14ac:dyDescent="0.25"/>
    <row r="5463" x14ac:dyDescent="0.25"/>
    <row r="5464" x14ac:dyDescent="0.25"/>
    <row r="5465" x14ac:dyDescent="0.25"/>
    <row r="5466" x14ac:dyDescent="0.25"/>
    <row r="5467" x14ac:dyDescent="0.25"/>
    <row r="5468" x14ac:dyDescent="0.25"/>
    <row r="5469" x14ac:dyDescent="0.25"/>
    <row r="5470" x14ac:dyDescent="0.25"/>
    <row r="5471" x14ac:dyDescent="0.25"/>
    <row r="5472" x14ac:dyDescent="0.25"/>
    <row r="5473" x14ac:dyDescent="0.25"/>
    <row r="5474" x14ac:dyDescent="0.25"/>
    <row r="5475" x14ac:dyDescent="0.25"/>
    <row r="5476" x14ac:dyDescent="0.25"/>
    <row r="5477" x14ac:dyDescent="0.25"/>
    <row r="5478" x14ac:dyDescent="0.25"/>
    <row r="5479" x14ac:dyDescent="0.25"/>
    <row r="5480" x14ac:dyDescent="0.25"/>
    <row r="5481" x14ac:dyDescent="0.25"/>
    <row r="5482" x14ac:dyDescent="0.25"/>
    <row r="5483" x14ac:dyDescent="0.25"/>
    <row r="5484" x14ac:dyDescent="0.25"/>
    <row r="5485" x14ac:dyDescent="0.25"/>
    <row r="5486" x14ac:dyDescent="0.25"/>
    <row r="5487" x14ac:dyDescent="0.25"/>
    <row r="5488" x14ac:dyDescent="0.25"/>
    <row r="5489" x14ac:dyDescent="0.25"/>
    <row r="5490" x14ac:dyDescent="0.25"/>
    <row r="5491" x14ac:dyDescent="0.25"/>
    <row r="5492" x14ac:dyDescent="0.25"/>
    <row r="5493" x14ac:dyDescent="0.25"/>
    <row r="5494" x14ac:dyDescent="0.25"/>
    <row r="5495" x14ac:dyDescent="0.25"/>
    <row r="5496" x14ac:dyDescent="0.25"/>
    <row r="5497" x14ac:dyDescent="0.25"/>
    <row r="5498" x14ac:dyDescent="0.25"/>
    <row r="5499" x14ac:dyDescent="0.25"/>
    <row r="5500" x14ac:dyDescent="0.25"/>
    <row r="5501" x14ac:dyDescent="0.25"/>
    <row r="5502" x14ac:dyDescent="0.25"/>
    <row r="5503" x14ac:dyDescent="0.25"/>
    <row r="5504" x14ac:dyDescent="0.25"/>
    <row r="5505" x14ac:dyDescent="0.25"/>
    <row r="5506" x14ac:dyDescent="0.25"/>
    <row r="5507" x14ac:dyDescent="0.25"/>
    <row r="5508" x14ac:dyDescent="0.25"/>
    <row r="5509" x14ac:dyDescent="0.25"/>
    <row r="5510" x14ac:dyDescent="0.25"/>
    <row r="5511" x14ac:dyDescent="0.25"/>
    <row r="5512" x14ac:dyDescent="0.25"/>
    <row r="5513" x14ac:dyDescent="0.25"/>
    <row r="5514" x14ac:dyDescent="0.25"/>
    <row r="5515" x14ac:dyDescent="0.25"/>
    <row r="5516" x14ac:dyDescent="0.25"/>
    <row r="5517" x14ac:dyDescent="0.25"/>
    <row r="5518" x14ac:dyDescent="0.25"/>
    <row r="5519" x14ac:dyDescent="0.25"/>
    <row r="5520" x14ac:dyDescent="0.25"/>
    <row r="5521" x14ac:dyDescent="0.25"/>
    <row r="5522" x14ac:dyDescent="0.25"/>
    <row r="5523" x14ac:dyDescent="0.25"/>
    <row r="5524" x14ac:dyDescent="0.25"/>
    <row r="5525" x14ac:dyDescent="0.25"/>
    <row r="5526" x14ac:dyDescent="0.25"/>
    <row r="5527" x14ac:dyDescent="0.25"/>
    <row r="5528" x14ac:dyDescent="0.25"/>
    <row r="5529" x14ac:dyDescent="0.25"/>
    <row r="5530" x14ac:dyDescent="0.25"/>
    <row r="5531" x14ac:dyDescent="0.25"/>
    <row r="5532" x14ac:dyDescent="0.25"/>
    <row r="5533" x14ac:dyDescent="0.25"/>
    <row r="5534" x14ac:dyDescent="0.25"/>
    <row r="5535" x14ac:dyDescent="0.25"/>
    <row r="5536" x14ac:dyDescent="0.25"/>
    <row r="5537" x14ac:dyDescent="0.25"/>
    <row r="5538" x14ac:dyDescent="0.25"/>
    <row r="5539" x14ac:dyDescent="0.25"/>
    <row r="5540" x14ac:dyDescent="0.25"/>
    <row r="5541" x14ac:dyDescent="0.25"/>
    <row r="5542" x14ac:dyDescent="0.25"/>
    <row r="5543" x14ac:dyDescent="0.25"/>
    <row r="5544" x14ac:dyDescent="0.25"/>
    <row r="5545" x14ac:dyDescent="0.25"/>
    <row r="5546" x14ac:dyDescent="0.25"/>
    <row r="5547" x14ac:dyDescent="0.25"/>
    <row r="5548" x14ac:dyDescent="0.25"/>
    <row r="5549" x14ac:dyDescent="0.25"/>
    <row r="5550" x14ac:dyDescent="0.25"/>
    <row r="5551" x14ac:dyDescent="0.25"/>
    <row r="5552" x14ac:dyDescent="0.25"/>
    <row r="5553" x14ac:dyDescent="0.25"/>
    <row r="5554" x14ac:dyDescent="0.25"/>
    <row r="5555" x14ac:dyDescent="0.25"/>
    <row r="5556" x14ac:dyDescent="0.25"/>
    <row r="5557" x14ac:dyDescent="0.25"/>
    <row r="5558" x14ac:dyDescent="0.25"/>
    <row r="5559" x14ac:dyDescent="0.25"/>
    <row r="5560" x14ac:dyDescent="0.25"/>
    <row r="5561" x14ac:dyDescent="0.25"/>
    <row r="5562" x14ac:dyDescent="0.25"/>
    <row r="5563" x14ac:dyDescent="0.25"/>
    <row r="5564" x14ac:dyDescent="0.25"/>
    <row r="5565" x14ac:dyDescent="0.25"/>
    <row r="5566" x14ac:dyDescent="0.25"/>
    <row r="5567" x14ac:dyDescent="0.25"/>
    <row r="5568" x14ac:dyDescent="0.25"/>
    <row r="5569" x14ac:dyDescent="0.25"/>
    <row r="5570" x14ac:dyDescent="0.25"/>
    <row r="5571" x14ac:dyDescent="0.25"/>
    <row r="5572" x14ac:dyDescent="0.25"/>
    <row r="5573" x14ac:dyDescent="0.25"/>
    <row r="5574" x14ac:dyDescent="0.25"/>
    <row r="5575" x14ac:dyDescent="0.25"/>
    <row r="5576" x14ac:dyDescent="0.25"/>
    <row r="5577" x14ac:dyDescent="0.25"/>
    <row r="5578" x14ac:dyDescent="0.25"/>
    <row r="5579" x14ac:dyDescent="0.25"/>
    <row r="5580" x14ac:dyDescent="0.25"/>
    <row r="5581" x14ac:dyDescent="0.25"/>
    <row r="5582" x14ac:dyDescent="0.25"/>
    <row r="5583" x14ac:dyDescent="0.25"/>
    <row r="5584" x14ac:dyDescent="0.25"/>
    <row r="5585" x14ac:dyDescent="0.25"/>
    <row r="5586" x14ac:dyDescent="0.25"/>
    <row r="5587" x14ac:dyDescent="0.25"/>
    <row r="5588" x14ac:dyDescent="0.25"/>
    <row r="5589" x14ac:dyDescent="0.25"/>
    <row r="5590" x14ac:dyDescent="0.25"/>
    <row r="5591" x14ac:dyDescent="0.25"/>
    <row r="5592" x14ac:dyDescent="0.25"/>
    <row r="5593" x14ac:dyDescent="0.25"/>
    <row r="5594" x14ac:dyDescent="0.25"/>
    <row r="5595" x14ac:dyDescent="0.25"/>
    <row r="5596" x14ac:dyDescent="0.25"/>
    <row r="5597" x14ac:dyDescent="0.25"/>
    <row r="5598" x14ac:dyDescent="0.25"/>
    <row r="5599" x14ac:dyDescent="0.25"/>
    <row r="5600" x14ac:dyDescent="0.25"/>
    <row r="5601" x14ac:dyDescent="0.25"/>
    <row r="5602" x14ac:dyDescent="0.25"/>
    <row r="5603" x14ac:dyDescent="0.25"/>
    <row r="5604" x14ac:dyDescent="0.25"/>
    <row r="5605" x14ac:dyDescent="0.25"/>
    <row r="5606" x14ac:dyDescent="0.25"/>
    <row r="5607" x14ac:dyDescent="0.25"/>
    <row r="5608" x14ac:dyDescent="0.25"/>
    <row r="5609" x14ac:dyDescent="0.25"/>
    <row r="5610" x14ac:dyDescent="0.25"/>
    <row r="5611" x14ac:dyDescent="0.25"/>
    <row r="5612" x14ac:dyDescent="0.25"/>
    <row r="5613" x14ac:dyDescent="0.25"/>
    <row r="5614" x14ac:dyDescent="0.25"/>
    <row r="5615" x14ac:dyDescent="0.25"/>
    <row r="5616" x14ac:dyDescent="0.25"/>
    <row r="5617" x14ac:dyDescent="0.25"/>
    <row r="5618" x14ac:dyDescent="0.25"/>
    <row r="5619" x14ac:dyDescent="0.25"/>
    <row r="5620" x14ac:dyDescent="0.25"/>
    <row r="5621" x14ac:dyDescent="0.25"/>
    <row r="5622" x14ac:dyDescent="0.25"/>
    <row r="5623" x14ac:dyDescent="0.25"/>
    <row r="5624" x14ac:dyDescent="0.25"/>
    <row r="5625" x14ac:dyDescent="0.25"/>
    <row r="5626" x14ac:dyDescent="0.25"/>
    <row r="5627" x14ac:dyDescent="0.25"/>
    <row r="5628" x14ac:dyDescent="0.25"/>
    <row r="5629" x14ac:dyDescent="0.25"/>
    <row r="5630" x14ac:dyDescent="0.25"/>
    <row r="5631" x14ac:dyDescent="0.25"/>
    <row r="5632" x14ac:dyDescent="0.25"/>
    <row r="5633" x14ac:dyDescent="0.25"/>
    <row r="5634" x14ac:dyDescent="0.25"/>
    <row r="5635" x14ac:dyDescent="0.25"/>
    <row r="5636" x14ac:dyDescent="0.25"/>
    <row r="5637" x14ac:dyDescent="0.25"/>
    <row r="5638" x14ac:dyDescent="0.25"/>
    <row r="5639" x14ac:dyDescent="0.25"/>
    <row r="5640" x14ac:dyDescent="0.25"/>
    <row r="5641" x14ac:dyDescent="0.25"/>
    <row r="5642" x14ac:dyDescent="0.25"/>
    <row r="5643" x14ac:dyDescent="0.25"/>
    <row r="5644" x14ac:dyDescent="0.25"/>
    <row r="5645" x14ac:dyDescent="0.25"/>
    <row r="5646" x14ac:dyDescent="0.25"/>
    <row r="5647" x14ac:dyDescent="0.25"/>
    <row r="5648" x14ac:dyDescent="0.25"/>
    <row r="5649" x14ac:dyDescent="0.25"/>
    <row r="5650" x14ac:dyDescent="0.25"/>
    <row r="5651" x14ac:dyDescent="0.25"/>
    <row r="5652" x14ac:dyDescent="0.25"/>
    <row r="5653" x14ac:dyDescent="0.25"/>
    <row r="5654" x14ac:dyDescent="0.25"/>
    <row r="5655" x14ac:dyDescent="0.25"/>
    <row r="5656" x14ac:dyDescent="0.25"/>
    <row r="5657" x14ac:dyDescent="0.25"/>
    <row r="5658" x14ac:dyDescent="0.25"/>
    <row r="5659" x14ac:dyDescent="0.25"/>
    <row r="5660" x14ac:dyDescent="0.25"/>
    <row r="5661" x14ac:dyDescent="0.25"/>
    <row r="5662" x14ac:dyDescent="0.25"/>
    <row r="5663" x14ac:dyDescent="0.25"/>
    <row r="5664" x14ac:dyDescent="0.25"/>
    <row r="5665" x14ac:dyDescent="0.25"/>
    <row r="5666" x14ac:dyDescent="0.25"/>
    <row r="5667" x14ac:dyDescent="0.25"/>
    <row r="5668" x14ac:dyDescent="0.25"/>
    <row r="5669" x14ac:dyDescent="0.25"/>
    <row r="5670" x14ac:dyDescent="0.25"/>
    <row r="5671" x14ac:dyDescent="0.25"/>
    <row r="5672" x14ac:dyDescent="0.25"/>
    <row r="5673" x14ac:dyDescent="0.25"/>
    <row r="5674" x14ac:dyDescent="0.25"/>
    <row r="5675" x14ac:dyDescent="0.25"/>
    <row r="5676" x14ac:dyDescent="0.25"/>
    <row r="5677" x14ac:dyDescent="0.25"/>
    <row r="5678" x14ac:dyDescent="0.25"/>
    <row r="5679" x14ac:dyDescent="0.25"/>
    <row r="5680" x14ac:dyDescent="0.25"/>
    <row r="5681" x14ac:dyDescent="0.25"/>
    <row r="5682" x14ac:dyDescent="0.25"/>
    <row r="5683" x14ac:dyDescent="0.25"/>
    <row r="5684" x14ac:dyDescent="0.25"/>
    <row r="5685" x14ac:dyDescent="0.25"/>
    <row r="5686" x14ac:dyDescent="0.25"/>
    <row r="5687" x14ac:dyDescent="0.25"/>
    <row r="5688" x14ac:dyDescent="0.25"/>
    <row r="5689" x14ac:dyDescent="0.25"/>
    <row r="5690" x14ac:dyDescent="0.25"/>
    <row r="5691" x14ac:dyDescent="0.25"/>
    <row r="5692" x14ac:dyDescent="0.25"/>
    <row r="5693" x14ac:dyDescent="0.25"/>
    <row r="5694" x14ac:dyDescent="0.25"/>
    <row r="5695" x14ac:dyDescent="0.25"/>
    <row r="5696" x14ac:dyDescent="0.25"/>
    <row r="5697" x14ac:dyDescent="0.25"/>
    <row r="5698" x14ac:dyDescent="0.25"/>
    <row r="5699" x14ac:dyDescent="0.25"/>
    <row r="5700" x14ac:dyDescent="0.25"/>
    <row r="5701" x14ac:dyDescent="0.25"/>
    <row r="5702" x14ac:dyDescent="0.25"/>
    <row r="5703" x14ac:dyDescent="0.25"/>
    <row r="5704" x14ac:dyDescent="0.25"/>
    <row r="5705" x14ac:dyDescent="0.25"/>
    <row r="5706" x14ac:dyDescent="0.25"/>
    <row r="5707" x14ac:dyDescent="0.25"/>
    <row r="5708" x14ac:dyDescent="0.25"/>
    <row r="5709" x14ac:dyDescent="0.25"/>
    <row r="5710" x14ac:dyDescent="0.25"/>
    <row r="5711" x14ac:dyDescent="0.25"/>
    <row r="5712" x14ac:dyDescent="0.25"/>
    <row r="5713" x14ac:dyDescent="0.25"/>
    <row r="5714" x14ac:dyDescent="0.25"/>
    <row r="5715" x14ac:dyDescent="0.25"/>
    <row r="5716" x14ac:dyDescent="0.25"/>
    <row r="5717" x14ac:dyDescent="0.25"/>
    <row r="5718" x14ac:dyDescent="0.25"/>
    <row r="5719" x14ac:dyDescent="0.25"/>
    <row r="5720" x14ac:dyDescent="0.25"/>
    <row r="5721" x14ac:dyDescent="0.25"/>
    <row r="5722" x14ac:dyDescent="0.25"/>
    <row r="5723" x14ac:dyDescent="0.25"/>
    <row r="5724" x14ac:dyDescent="0.25"/>
    <row r="5725" x14ac:dyDescent="0.25"/>
    <row r="5726" x14ac:dyDescent="0.25"/>
    <row r="5727" x14ac:dyDescent="0.25"/>
    <row r="5728" x14ac:dyDescent="0.25"/>
    <row r="5729" x14ac:dyDescent="0.25"/>
    <row r="5730" x14ac:dyDescent="0.25"/>
    <row r="5731" x14ac:dyDescent="0.25"/>
    <row r="5732" x14ac:dyDescent="0.25"/>
    <row r="5733" x14ac:dyDescent="0.25"/>
    <row r="5734" x14ac:dyDescent="0.25"/>
    <row r="5735" x14ac:dyDescent="0.25"/>
    <row r="5736" x14ac:dyDescent="0.25"/>
    <row r="5737" x14ac:dyDescent="0.25"/>
    <row r="5738" x14ac:dyDescent="0.25"/>
    <row r="5739" x14ac:dyDescent="0.25"/>
    <row r="5740" x14ac:dyDescent="0.25"/>
    <row r="5741" x14ac:dyDescent="0.25"/>
    <row r="5742" x14ac:dyDescent="0.25"/>
    <row r="5743" x14ac:dyDescent="0.25"/>
    <row r="5744" x14ac:dyDescent="0.25"/>
    <row r="5745" x14ac:dyDescent="0.25"/>
    <row r="5746" x14ac:dyDescent="0.25"/>
    <row r="5747" x14ac:dyDescent="0.25"/>
    <row r="5748" x14ac:dyDescent="0.25"/>
    <row r="5749" x14ac:dyDescent="0.25"/>
    <row r="5750" x14ac:dyDescent="0.25"/>
    <row r="5751" x14ac:dyDescent="0.25"/>
    <row r="5752" x14ac:dyDescent="0.25"/>
    <row r="5753" x14ac:dyDescent="0.25"/>
    <row r="5754" x14ac:dyDescent="0.25"/>
    <row r="5755" x14ac:dyDescent="0.25"/>
    <row r="5756" x14ac:dyDescent="0.25"/>
    <row r="5757" x14ac:dyDescent="0.25"/>
    <row r="5758" x14ac:dyDescent="0.25"/>
    <row r="5759" x14ac:dyDescent="0.25"/>
    <row r="5760" x14ac:dyDescent="0.25"/>
    <row r="5761" x14ac:dyDescent="0.25"/>
    <row r="5762" x14ac:dyDescent="0.25"/>
    <row r="5763" x14ac:dyDescent="0.25"/>
    <row r="5764" x14ac:dyDescent="0.25"/>
    <row r="5765" x14ac:dyDescent="0.25"/>
    <row r="5766" x14ac:dyDescent="0.25"/>
    <row r="5767" x14ac:dyDescent="0.25"/>
    <row r="5768" x14ac:dyDescent="0.25"/>
    <row r="5769" x14ac:dyDescent="0.25"/>
    <row r="5770" x14ac:dyDescent="0.25"/>
    <row r="5771" x14ac:dyDescent="0.25"/>
    <row r="5772" x14ac:dyDescent="0.25"/>
    <row r="5773" x14ac:dyDescent="0.25"/>
    <row r="5774" x14ac:dyDescent="0.25"/>
    <row r="5775" x14ac:dyDescent="0.25"/>
    <row r="5776" x14ac:dyDescent="0.25"/>
    <row r="5777" x14ac:dyDescent="0.25"/>
    <row r="5778" x14ac:dyDescent="0.25"/>
    <row r="5779" x14ac:dyDescent="0.25"/>
    <row r="5780" x14ac:dyDescent="0.25"/>
    <row r="5781" x14ac:dyDescent="0.25"/>
    <row r="5782" x14ac:dyDescent="0.25"/>
    <row r="5783" x14ac:dyDescent="0.25"/>
    <row r="5784" x14ac:dyDescent="0.25"/>
    <row r="5785" x14ac:dyDescent="0.25"/>
    <row r="5786" x14ac:dyDescent="0.25"/>
    <row r="5787" x14ac:dyDescent="0.25"/>
    <row r="5788" x14ac:dyDescent="0.25"/>
    <row r="5789" x14ac:dyDescent="0.25"/>
    <row r="5790" x14ac:dyDescent="0.25"/>
    <row r="5791" x14ac:dyDescent="0.25"/>
    <row r="5792" x14ac:dyDescent="0.25"/>
    <row r="5793" x14ac:dyDescent="0.25"/>
    <row r="5794" x14ac:dyDescent="0.25"/>
    <row r="5795" x14ac:dyDescent="0.25"/>
    <row r="5796" x14ac:dyDescent="0.25"/>
    <row r="5797" x14ac:dyDescent="0.25"/>
    <row r="5798" x14ac:dyDescent="0.25"/>
    <row r="5799" x14ac:dyDescent="0.25"/>
    <row r="5800" x14ac:dyDescent="0.25"/>
    <row r="5801" x14ac:dyDescent="0.25"/>
    <row r="5802" x14ac:dyDescent="0.25"/>
    <row r="5803" x14ac:dyDescent="0.25"/>
    <row r="5804" x14ac:dyDescent="0.25"/>
    <row r="5805" x14ac:dyDescent="0.25"/>
    <row r="5806" x14ac:dyDescent="0.25"/>
    <row r="5807" x14ac:dyDescent="0.25"/>
    <row r="5808" x14ac:dyDescent="0.25"/>
    <row r="5809" x14ac:dyDescent="0.25"/>
    <row r="5810" x14ac:dyDescent="0.25"/>
    <row r="5811" x14ac:dyDescent="0.25"/>
    <row r="5812" x14ac:dyDescent="0.25"/>
    <row r="5813" x14ac:dyDescent="0.25"/>
    <row r="5814" x14ac:dyDescent="0.25"/>
    <row r="5815" x14ac:dyDescent="0.25"/>
    <row r="5816" x14ac:dyDescent="0.25"/>
    <row r="5817" x14ac:dyDescent="0.25"/>
    <row r="5818" x14ac:dyDescent="0.25"/>
    <row r="5819" x14ac:dyDescent="0.25"/>
    <row r="5820" x14ac:dyDescent="0.25"/>
    <row r="5821" x14ac:dyDescent="0.25"/>
    <row r="5822" x14ac:dyDescent="0.25"/>
    <row r="5823" x14ac:dyDescent="0.25"/>
    <row r="5824" x14ac:dyDescent="0.25"/>
    <row r="5825" x14ac:dyDescent="0.25"/>
    <row r="5826" x14ac:dyDescent="0.25"/>
    <row r="5827" x14ac:dyDescent="0.25"/>
    <row r="5828" x14ac:dyDescent="0.25"/>
    <row r="5829" x14ac:dyDescent="0.25"/>
    <row r="5830" x14ac:dyDescent="0.25"/>
    <row r="5831" x14ac:dyDescent="0.25"/>
    <row r="5832" x14ac:dyDescent="0.25"/>
    <row r="5833" x14ac:dyDescent="0.25"/>
    <row r="5834" x14ac:dyDescent="0.25"/>
    <row r="5835" x14ac:dyDescent="0.25"/>
    <row r="5836" x14ac:dyDescent="0.25"/>
    <row r="5837" x14ac:dyDescent="0.25"/>
    <row r="5838" x14ac:dyDescent="0.25"/>
    <row r="5839" x14ac:dyDescent="0.25"/>
    <row r="5840" x14ac:dyDescent="0.25"/>
    <row r="5841" x14ac:dyDescent="0.25"/>
    <row r="5842" x14ac:dyDescent="0.25"/>
    <row r="5843" x14ac:dyDescent="0.25"/>
    <row r="5844" x14ac:dyDescent="0.25"/>
    <row r="5845" x14ac:dyDescent="0.25"/>
    <row r="5846" x14ac:dyDescent="0.25"/>
    <row r="5847" x14ac:dyDescent="0.25"/>
    <row r="5848" x14ac:dyDescent="0.25"/>
    <row r="5849" x14ac:dyDescent="0.25"/>
    <row r="5850" x14ac:dyDescent="0.25"/>
    <row r="5851" x14ac:dyDescent="0.25"/>
    <row r="5852" x14ac:dyDescent="0.25"/>
    <row r="5853" x14ac:dyDescent="0.25"/>
    <row r="5854" x14ac:dyDescent="0.25"/>
    <row r="5855" x14ac:dyDescent="0.25"/>
    <row r="5856" x14ac:dyDescent="0.25"/>
    <row r="5857" x14ac:dyDescent="0.25"/>
    <row r="5858" x14ac:dyDescent="0.25"/>
    <row r="5859" x14ac:dyDescent="0.25"/>
    <row r="5860" x14ac:dyDescent="0.25"/>
    <row r="5861" x14ac:dyDescent="0.25"/>
    <row r="5862" x14ac:dyDescent="0.25"/>
    <row r="5863" x14ac:dyDescent="0.25"/>
    <row r="5864" x14ac:dyDescent="0.25"/>
    <row r="5865" x14ac:dyDescent="0.25"/>
    <row r="5866" x14ac:dyDescent="0.25"/>
    <row r="5867" x14ac:dyDescent="0.25"/>
    <row r="5868" x14ac:dyDescent="0.25"/>
    <row r="5869" x14ac:dyDescent="0.25"/>
    <row r="5870" x14ac:dyDescent="0.25"/>
    <row r="5871" x14ac:dyDescent="0.25"/>
    <row r="5872" x14ac:dyDescent="0.25"/>
    <row r="5873" x14ac:dyDescent="0.25"/>
    <row r="5874" x14ac:dyDescent="0.25"/>
    <row r="5875" x14ac:dyDescent="0.25"/>
    <row r="5876" x14ac:dyDescent="0.25"/>
    <row r="5877" x14ac:dyDescent="0.25"/>
    <row r="5878" x14ac:dyDescent="0.25"/>
    <row r="5879" x14ac:dyDescent="0.25"/>
    <row r="5880" x14ac:dyDescent="0.25"/>
    <row r="5881" x14ac:dyDescent="0.25"/>
    <row r="5882" x14ac:dyDescent="0.25"/>
    <row r="5883" x14ac:dyDescent="0.25"/>
    <row r="5884" x14ac:dyDescent="0.25"/>
    <row r="5885" x14ac:dyDescent="0.25"/>
    <row r="5886" x14ac:dyDescent="0.25"/>
    <row r="5887" x14ac:dyDescent="0.25"/>
    <row r="5888" x14ac:dyDescent="0.25"/>
    <row r="5889" x14ac:dyDescent="0.25"/>
    <row r="5890" x14ac:dyDescent="0.25"/>
    <row r="5891" x14ac:dyDescent="0.25"/>
    <row r="5892" x14ac:dyDescent="0.25"/>
    <row r="5893" x14ac:dyDescent="0.25"/>
    <row r="5894" x14ac:dyDescent="0.25"/>
    <row r="5895" x14ac:dyDescent="0.25"/>
    <row r="5896" x14ac:dyDescent="0.25"/>
    <row r="5897" x14ac:dyDescent="0.25"/>
    <row r="5898" x14ac:dyDescent="0.25"/>
    <row r="5899" x14ac:dyDescent="0.25"/>
    <row r="5900" x14ac:dyDescent="0.25"/>
    <row r="5901" x14ac:dyDescent="0.25"/>
    <row r="5902" x14ac:dyDescent="0.25"/>
    <row r="5903" x14ac:dyDescent="0.25"/>
    <row r="5904" x14ac:dyDescent="0.25"/>
    <row r="5905" x14ac:dyDescent="0.25"/>
    <row r="5906" x14ac:dyDescent="0.25"/>
    <row r="5907" x14ac:dyDescent="0.25"/>
    <row r="5908" x14ac:dyDescent="0.25"/>
    <row r="5909" x14ac:dyDescent="0.25"/>
    <row r="5910" x14ac:dyDescent="0.25"/>
    <row r="5911" x14ac:dyDescent="0.25"/>
    <row r="5912" x14ac:dyDescent="0.25"/>
    <row r="5913" x14ac:dyDescent="0.25"/>
    <row r="5914" x14ac:dyDescent="0.25"/>
    <row r="5915" x14ac:dyDescent="0.25"/>
    <row r="5916" x14ac:dyDescent="0.25"/>
    <row r="5917" x14ac:dyDescent="0.25"/>
    <row r="5918" x14ac:dyDescent="0.25"/>
    <row r="5919" x14ac:dyDescent="0.25"/>
    <row r="5920" x14ac:dyDescent="0.25"/>
    <row r="5921" x14ac:dyDescent="0.25"/>
    <row r="5922" x14ac:dyDescent="0.25"/>
    <row r="5923" x14ac:dyDescent="0.25"/>
    <row r="5924" x14ac:dyDescent="0.25"/>
    <row r="5925" x14ac:dyDescent="0.25"/>
    <row r="5926" x14ac:dyDescent="0.25"/>
    <row r="5927" x14ac:dyDescent="0.25"/>
    <row r="5928" x14ac:dyDescent="0.25"/>
    <row r="5929" x14ac:dyDescent="0.25"/>
    <row r="5930" x14ac:dyDescent="0.25"/>
    <row r="5931" x14ac:dyDescent="0.25"/>
    <row r="5932" x14ac:dyDescent="0.25"/>
    <row r="5933" x14ac:dyDescent="0.25"/>
    <row r="5934" x14ac:dyDescent="0.25"/>
    <row r="5935" x14ac:dyDescent="0.25"/>
    <row r="5936" x14ac:dyDescent="0.25"/>
    <row r="5937" x14ac:dyDescent="0.25"/>
    <row r="5938" x14ac:dyDescent="0.25"/>
    <row r="5939" x14ac:dyDescent="0.25"/>
    <row r="5940" x14ac:dyDescent="0.25"/>
    <row r="5941" x14ac:dyDescent="0.25"/>
    <row r="5942" x14ac:dyDescent="0.25"/>
    <row r="5943" x14ac:dyDescent="0.25"/>
    <row r="5944" x14ac:dyDescent="0.25"/>
    <row r="5945" x14ac:dyDescent="0.25"/>
    <row r="5946" x14ac:dyDescent="0.25"/>
    <row r="5947" x14ac:dyDescent="0.25"/>
    <row r="5948" x14ac:dyDescent="0.25"/>
    <row r="5949" x14ac:dyDescent="0.25"/>
    <row r="5950" x14ac:dyDescent="0.25"/>
    <row r="5951" x14ac:dyDescent="0.25"/>
    <row r="5952" x14ac:dyDescent="0.25"/>
    <row r="5953" x14ac:dyDescent="0.25"/>
    <row r="5954" x14ac:dyDescent="0.25"/>
    <row r="5955" x14ac:dyDescent="0.25"/>
    <row r="5956" x14ac:dyDescent="0.25"/>
    <row r="5957" x14ac:dyDescent="0.25"/>
    <row r="5958" x14ac:dyDescent="0.25"/>
    <row r="5959" x14ac:dyDescent="0.25"/>
    <row r="5960" x14ac:dyDescent="0.25"/>
    <row r="5961" x14ac:dyDescent="0.25"/>
    <row r="5962" x14ac:dyDescent="0.25"/>
    <row r="5963" x14ac:dyDescent="0.25"/>
    <row r="5964" x14ac:dyDescent="0.25"/>
    <row r="5965" x14ac:dyDescent="0.25"/>
    <row r="5966" x14ac:dyDescent="0.25"/>
    <row r="5967" x14ac:dyDescent="0.25"/>
    <row r="5968" x14ac:dyDescent="0.25"/>
    <row r="5969" x14ac:dyDescent="0.25"/>
    <row r="5970" x14ac:dyDescent="0.25"/>
    <row r="5971" x14ac:dyDescent="0.25"/>
    <row r="5972" x14ac:dyDescent="0.25"/>
    <row r="5973" x14ac:dyDescent="0.25"/>
    <row r="5974" x14ac:dyDescent="0.25"/>
    <row r="5975" x14ac:dyDescent="0.25"/>
    <row r="5976" x14ac:dyDescent="0.25"/>
    <row r="5977" x14ac:dyDescent="0.25"/>
    <row r="5978" x14ac:dyDescent="0.25"/>
    <row r="5979" x14ac:dyDescent="0.25"/>
    <row r="5980" x14ac:dyDescent="0.25"/>
    <row r="5981" x14ac:dyDescent="0.25"/>
    <row r="5982" x14ac:dyDescent="0.25"/>
    <row r="5983" x14ac:dyDescent="0.25"/>
    <row r="5984" x14ac:dyDescent="0.25"/>
    <row r="5985" x14ac:dyDescent="0.25"/>
    <row r="5986" x14ac:dyDescent="0.25"/>
    <row r="5987" x14ac:dyDescent="0.25"/>
    <row r="5988" x14ac:dyDescent="0.25"/>
    <row r="5989" x14ac:dyDescent="0.25"/>
    <row r="5990" x14ac:dyDescent="0.25"/>
    <row r="5991" x14ac:dyDescent="0.25"/>
    <row r="5992" x14ac:dyDescent="0.25"/>
    <row r="5993" x14ac:dyDescent="0.25"/>
    <row r="5994" x14ac:dyDescent="0.25"/>
    <row r="5995" x14ac:dyDescent="0.25"/>
    <row r="5996" x14ac:dyDescent="0.25"/>
    <row r="5997" x14ac:dyDescent="0.25"/>
    <row r="5998" x14ac:dyDescent="0.25"/>
    <row r="5999" x14ac:dyDescent="0.25"/>
    <row r="6000" x14ac:dyDescent="0.25"/>
    <row r="6001" x14ac:dyDescent="0.25"/>
    <row r="6002" x14ac:dyDescent="0.25"/>
  </sheetData>
  <mergeCells count="2">
    <mergeCell ref="A7:O7"/>
    <mergeCell ref="P7:AG7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AFACFF5-75C0-4354-9CD5-9B6F80E1A51F}"/>
</file>

<file path=customXml/itemProps2.xml><?xml version="1.0" encoding="utf-8"?>
<ds:datastoreItem xmlns:ds="http://schemas.openxmlformats.org/officeDocument/2006/customXml" ds:itemID="{A0606F1F-C634-457F-B96F-A87553609F07}"/>
</file>

<file path=customXml/itemProps3.xml><?xml version="1.0" encoding="utf-8"?>
<ds:datastoreItem xmlns:ds="http://schemas.openxmlformats.org/officeDocument/2006/customXml" ds:itemID="{72EDF3E2-9675-405E-98DC-8F14319198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Genny Milena Socha Martinez</dc:creator>
  <cp:lastModifiedBy>Genny Milena Socha Martinez</cp:lastModifiedBy>
  <dcterms:created xsi:type="dcterms:W3CDTF">2021-07-09T14:17:29Z</dcterms:created>
  <dcterms:modified xsi:type="dcterms:W3CDTF">2021-07-15T19:13:30Z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