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D5B91E22-0764-4997-9F0D-4E3EE43E0924}" xr6:coauthVersionLast="47" xr6:coauthVersionMax="47" xr10:uidLastSave="{00000000-0000-0000-0000-000000000000}"/>
  <bookViews>
    <workbookView xWindow="-120" yWindow="-120" windowWidth="20730" windowHeight="11160" xr2:uid="{582B0B26-09A9-43B2-B98D-DC30857F1C7E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O53" i="1"/>
  <c r="N53" i="1"/>
  <c r="B5" i="1"/>
  <c r="B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FEFEFA0-E643-4A11-A759-AEDB7A1F7CE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22B3358-BE50-48FC-90F3-31FFC4A10B19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<sst xmlns="http://schemas.openxmlformats.org/spreadsheetml/2006/main" count="398" uniqueCount="95">
  <si>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</si>
  <si>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</si>
  <si>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</si>
  <si>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</si>
  <si>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</si>
  <si>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</si>
  <si>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</si>
  <si>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</si>
  <si>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</si>
  <si>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</si>
  <si>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</si>
  <si>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</si>
  <si>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</si>
  <si>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</si>
  <si>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</si>
  <si>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</si>
  <si>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</si>
  <si>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</si>
  <si>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</si>
  <si>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</si>
  <si>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</si>
  <si>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</si>
  <si>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</si>
  <si>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</si>
  <si>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</si>
  <si>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</si>
  <si>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</si>
  <si>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</si>
  <si>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</si>
  <si>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</si>
  <si>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</si>
  <si>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</si>
  <si>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</si>
  <si>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</si>
  <si>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</si>
  <si>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</si>
  <si>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</si>
  <si>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</si>
  <si>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</si>
  <si>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</si>
  <si>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</si>
  <si>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</si>
  <si>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</si>
  <si>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</si>
  <si>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</si>
  <si>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</si>
  <si>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1586</t>
  </si>
  <si>
    <t>Verificar Valores</t>
  </si>
  <si>
    <t>1601</t>
  </si>
  <si>
    <t>1751</t>
  </si>
  <si>
    <t>1865</t>
  </si>
  <si>
    <t>1925</t>
  </si>
  <si>
    <t>2041</t>
  </si>
  <si>
    <t>2101</t>
  </si>
  <si>
    <t>2151</t>
  </si>
  <si>
    <t>2179</t>
  </si>
  <si>
    <t>2309</t>
  </si>
  <si>
    <t>2452</t>
  </si>
  <si>
    <t>2600</t>
  </si>
  <si>
    <t>2637</t>
  </si>
  <si>
    <t>2761</t>
  </si>
  <si>
    <t>2806</t>
  </si>
  <si>
    <t>2807</t>
  </si>
  <si>
    <t>2883</t>
  </si>
  <si>
    <t>2894</t>
  </si>
  <si>
    <t>2906</t>
  </si>
  <si>
    <t>2917</t>
  </si>
  <si>
    <t>3080</t>
  </si>
  <si>
    <t>3517</t>
  </si>
  <si>
    <t>OK</t>
  </si>
  <si>
    <t>3942</t>
  </si>
  <si>
    <t>3955</t>
  </si>
  <si>
    <t>3956</t>
  </si>
  <si>
    <t>3966</t>
  </si>
  <si>
    <t>5480</t>
  </si>
  <si>
    <t>5481</t>
  </si>
  <si>
    <t>5512</t>
  </si>
  <si>
    <t>5572</t>
  </si>
  <si>
    <t>5645</t>
  </si>
  <si>
    <t>5680</t>
  </si>
  <si>
    <t>5681</t>
  </si>
  <si>
    <t>5682</t>
  </si>
  <si>
    <t>5720</t>
  </si>
  <si>
    <t>5788</t>
  </si>
  <si>
    <t>5789</t>
  </si>
  <si>
    <t>5891</t>
  </si>
  <si>
    <t>5989</t>
  </si>
  <si>
    <t>6005</t>
  </si>
  <si>
    <t>6074</t>
  </si>
  <si>
    <t>6113</t>
  </si>
  <si>
    <t>6136</t>
  </si>
  <si>
    <t>LN</t>
  </si>
  <si>
    <t>01</t>
  </si>
  <si>
    <t>NO EXIGIBLES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</si>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</sst>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  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5" fillId="0" borderId="0" xfId="1" applyNumberFormat="1" applyFont="1" applyFill="1" applyBorder="1" applyProtection="1"/>
    <xf numFmtId="164" fontId="9" fillId="0" borderId="0" xfId="1" applyNumberFormat="1" applyFont="1" applyFill="1" applyBorder="1" applyProtection="1"/>
  </cellXfs>
  <cellStyles count="4">
    <cellStyle name="Millares" xfId="1" builtinId="3"/>
    <cellStyle name="Millares 2" xfId="3" xr:uid="{018C1E53-E598-4633-A2A7-BCF8FCC747B4}"/>
    <cellStyle name="Normal" xfId="0" builtinId="0"/>
    <cellStyle name="Normal 2 2" xfId="2" xr:uid="{9BB346A6-4439-43BD-884A-34F759835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NUESTRA%20SRA%20DE%20LAS%20NIEVE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 xml:space="preserve">ESE NUESTRA SEÑORA LAS NIEVES </v>
          </cell>
        </row>
        <row r="5">
          <cell r="J5">
            <v>44255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5461-2AC1-4610-BF20-140EDE7D0D44}">
  <dimension ref="A1:AL55"/>
  <sheetViews>
    <sheetView tabSelected="1" topLeftCell="A3" workbookViewId="0">
      <selection activeCell="A9" sqref="A9"/>
    </sheetView>
  </sheetViews>
  <sheetFormatPr baseColWidth="10"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>
      <c r="A1" s="1" t="s">
        <v>0</v>
      </c>
    </row>
    <row r="2" spans="1:38">
      <c r="A2" s="1" t="s">
        <v>1</v>
      </c>
      <c r="B2" t="str">
        <f>LEFT('[1]Acta Nacional'!J1,17)</f>
        <v>COOSALUD EPS S.A.</v>
      </c>
      <c r="AG2" s="2"/>
    </row>
    <row r="3" spans="1:38">
      <c r="A3" s="1" t="s">
        <v>2</v>
      </c>
      <c r="B3" t="str">
        <f>+'[1]Acta Nacional'!J2</f>
        <v xml:space="preserve">ESE NUESTRA SEÑORA LAS NIEVES </v>
      </c>
    </row>
    <row r="4" spans="1:38">
      <c r="A4" s="1" t="s">
        <v>3</v>
      </c>
      <c r="B4" s="3">
        <f>+'[1]Acta Nacional'!J6</f>
        <v>44377</v>
      </c>
    </row>
    <row r="5" spans="1:38">
      <c r="A5" s="1" t="s">
        <v>4</v>
      </c>
      <c r="B5" s="3">
        <f>+'[1]Acta Nacional'!J5</f>
        <v>44255</v>
      </c>
    </row>
    <row r="6" spans="1:38" ht="15.75" thickBot="1"/>
    <row r="7" spans="1:38" ht="15.75" customHeight="1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>
      <c r="A9" s="20">
        <v>1</v>
      </c>
      <c r="B9" s="21" t="s">
        <v>44</v>
      </c>
      <c r="C9" s="20" t="s">
        <v>45</v>
      </c>
      <c r="D9" s="20" t="s">
        <v>46</v>
      </c>
      <c r="E9" s="22">
        <v>42035</v>
      </c>
      <c r="F9" s="22">
        <v>42035</v>
      </c>
      <c r="G9" s="23">
        <v>212500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212500</v>
      </c>
      <c r="P9" s="26" t="s">
        <v>45</v>
      </c>
      <c r="Q9" s="23">
        <v>0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47</v>
      </c>
      <c r="AL9" t="e">
        <v>#N/A</v>
      </c>
    </row>
    <row r="10" spans="1:38">
      <c r="A10" s="20">
        <v>2</v>
      </c>
      <c r="B10" s="21" t="s">
        <v>44</v>
      </c>
      <c r="C10" s="20" t="s">
        <v>45</v>
      </c>
      <c r="D10" s="20" t="s">
        <v>48</v>
      </c>
      <c r="E10" s="22">
        <v>42035</v>
      </c>
      <c r="F10" s="22">
        <v>42035</v>
      </c>
      <c r="G10" s="23">
        <v>427921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427921</v>
      </c>
      <c r="P10" s="26" t="s">
        <v>45</v>
      </c>
      <c r="Q10" s="23">
        <v>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47</v>
      </c>
      <c r="AL10" t="e">
        <v>#N/A</v>
      </c>
    </row>
    <row r="11" spans="1:38">
      <c r="A11" s="20">
        <v>3</v>
      </c>
      <c r="B11" s="21" t="s">
        <v>44</v>
      </c>
      <c r="C11" s="20" t="s">
        <v>45</v>
      </c>
      <c r="D11" s="20" t="s">
        <v>49</v>
      </c>
      <c r="E11" s="22">
        <v>42247</v>
      </c>
      <c r="F11" s="22">
        <v>42247</v>
      </c>
      <c r="G11" s="23">
        <v>305276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305276</v>
      </c>
      <c r="P11" s="26" t="s">
        <v>45</v>
      </c>
      <c r="Q11" s="23">
        <v>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47</v>
      </c>
      <c r="AL11" t="e">
        <v>#N/A</v>
      </c>
    </row>
    <row r="12" spans="1:38">
      <c r="A12" s="20">
        <v>4</v>
      </c>
      <c r="B12" s="21" t="s">
        <v>44</v>
      </c>
      <c r="C12" s="20" t="s">
        <v>45</v>
      </c>
      <c r="D12" s="20" t="s">
        <v>50</v>
      </c>
      <c r="E12" s="22">
        <v>42338</v>
      </c>
      <c r="F12" s="22">
        <v>42338</v>
      </c>
      <c r="G12" s="23">
        <v>278940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278940</v>
      </c>
      <c r="P12" s="26" t="s">
        <v>45</v>
      </c>
      <c r="Q12" s="23">
        <v>0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47</v>
      </c>
      <c r="AL12" t="e">
        <v>#N/A</v>
      </c>
    </row>
    <row r="13" spans="1:38">
      <c r="A13" s="20">
        <v>5</v>
      </c>
      <c r="B13" s="21" t="s">
        <v>44</v>
      </c>
      <c r="C13" s="20" t="s">
        <v>45</v>
      </c>
      <c r="D13" s="20" t="s">
        <v>51</v>
      </c>
      <c r="E13" s="22">
        <v>42399</v>
      </c>
      <c r="F13" s="22">
        <v>42399</v>
      </c>
      <c r="G13" s="23">
        <v>112500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112500</v>
      </c>
      <c r="P13" s="26" t="s">
        <v>45</v>
      </c>
      <c r="Q13" s="23">
        <v>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e">
        <v>#N/A</v>
      </c>
    </row>
    <row r="14" spans="1:38">
      <c r="A14" s="20">
        <v>6</v>
      </c>
      <c r="B14" s="21" t="s">
        <v>44</v>
      </c>
      <c r="C14" s="20" t="s">
        <v>45</v>
      </c>
      <c r="D14" s="20" t="s">
        <v>52</v>
      </c>
      <c r="E14" s="22">
        <v>42481</v>
      </c>
      <c r="F14" s="22">
        <v>42481</v>
      </c>
      <c r="G14" s="23">
        <v>40500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40500</v>
      </c>
      <c r="P14" s="26" t="s">
        <v>45</v>
      </c>
      <c r="Q14" s="23">
        <v>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47</v>
      </c>
      <c r="AL14" t="e">
        <v>#N/A</v>
      </c>
    </row>
    <row r="15" spans="1:38">
      <c r="A15" s="20">
        <v>7</v>
      </c>
      <c r="B15" s="21" t="s">
        <v>44</v>
      </c>
      <c r="C15" s="20" t="s">
        <v>45</v>
      </c>
      <c r="D15" s="20" t="s">
        <v>53</v>
      </c>
      <c r="E15" s="22">
        <v>42518</v>
      </c>
      <c r="F15" s="22">
        <v>42518</v>
      </c>
      <c r="G15" s="23">
        <v>46700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46700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47</v>
      </c>
      <c r="AL15" t="e">
        <v>#N/A</v>
      </c>
    </row>
    <row r="16" spans="1:38">
      <c r="A16" s="20">
        <v>8</v>
      </c>
      <c r="B16" s="21" t="s">
        <v>44</v>
      </c>
      <c r="C16" s="20" t="s">
        <v>45</v>
      </c>
      <c r="D16" s="20" t="s">
        <v>54</v>
      </c>
      <c r="E16" s="22">
        <v>42546</v>
      </c>
      <c r="F16" s="22">
        <v>42546</v>
      </c>
      <c r="G16" s="23">
        <v>49768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49768</v>
      </c>
      <c r="P16" s="26" t="s">
        <v>45</v>
      </c>
      <c r="Q16" s="23">
        <v>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47</v>
      </c>
      <c r="AL16" t="e">
        <v>#N/A</v>
      </c>
    </row>
    <row r="17" spans="1:38">
      <c r="A17" s="20">
        <v>9</v>
      </c>
      <c r="B17" s="21" t="s">
        <v>44</v>
      </c>
      <c r="C17" s="20" t="s">
        <v>45</v>
      </c>
      <c r="D17" s="20" t="s">
        <v>55</v>
      </c>
      <c r="E17" s="22">
        <v>42566</v>
      </c>
      <c r="F17" s="22">
        <v>42566</v>
      </c>
      <c r="G17" s="23">
        <v>75176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75176</v>
      </c>
      <c r="P17" s="26" t="s">
        <v>45</v>
      </c>
      <c r="Q17" s="23">
        <v>0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e">
        <v>#N/A</v>
      </c>
    </row>
    <row r="18" spans="1:38">
      <c r="A18" s="20">
        <v>10</v>
      </c>
      <c r="B18" s="21" t="s">
        <v>44</v>
      </c>
      <c r="C18" s="20" t="s">
        <v>45</v>
      </c>
      <c r="D18" s="20" t="s">
        <v>56</v>
      </c>
      <c r="E18" s="22">
        <v>42655</v>
      </c>
      <c r="F18" s="22">
        <v>42655</v>
      </c>
      <c r="G18" s="23">
        <v>100415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100415</v>
      </c>
      <c r="P18" s="26" t="s">
        <v>45</v>
      </c>
      <c r="Q18" s="23">
        <v>0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e">
        <v>#N/A</v>
      </c>
    </row>
    <row r="19" spans="1:38">
      <c r="A19" s="20">
        <v>11</v>
      </c>
      <c r="B19" s="21" t="s">
        <v>44</v>
      </c>
      <c r="C19" s="20" t="s">
        <v>45</v>
      </c>
      <c r="D19" s="20" t="s">
        <v>57</v>
      </c>
      <c r="E19" s="22">
        <v>42766</v>
      </c>
      <c r="F19" s="22">
        <v>42766</v>
      </c>
      <c r="G19" s="23">
        <v>173910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173910</v>
      </c>
      <c r="P19" s="26" t="s">
        <v>45</v>
      </c>
      <c r="Q19" s="23">
        <v>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47</v>
      </c>
      <c r="AL19" t="e">
        <v>#N/A</v>
      </c>
    </row>
    <row r="20" spans="1:38">
      <c r="A20" s="20">
        <v>12</v>
      </c>
      <c r="B20" s="21" t="s">
        <v>44</v>
      </c>
      <c r="C20" s="20" t="s">
        <v>45</v>
      </c>
      <c r="D20" s="20" t="s">
        <v>58</v>
      </c>
      <c r="E20" s="22">
        <v>42864</v>
      </c>
      <c r="F20" s="22">
        <v>42864</v>
      </c>
      <c r="G20" s="23">
        <v>97800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97800</v>
      </c>
      <c r="P20" s="26" t="s">
        <v>45</v>
      </c>
      <c r="Q20" s="23">
        <v>0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47</v>
      </c>
      <c r="AL20" t="e">
        <v>#N/A</v>
      </c>
    </row>
    <row r="21" spans="1:38">
      <c r="A21" s="20">
        <v>13</v>
      </c>
      <c r="B21" s="21" t="s">
        <v>44</v>
      </c>
      <c r="C21" s="20" t="s">
        <v>45</v>
      </c>
      <c r="D21" s="20" t="s">
        <v>59</v>
      </c>
      <c r="E21" s="22">
        <v>42879</v>
      </c>
      <c r="F21" s="22">
        <v>42879</v>
      </c>
      <c r="G21" s="23">
        <v>309890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309890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47</v>
      </c>
      <c r="AL21" t="e">
        <v>#N/A</v>
      </c>
    </row>
    <row r="22" spans="1:38">
      <c r="A22" s="20">
        <v>14</v>
      </c>
      <c r="B22" s="21" t="s">
        <v>44</v>
      </c>
      <c r="C22" s="20" t="s">
        <v>45</v>
      </c>
      <c r="D22" s="20" t="s">
        <v>60</v>
      </c>
      <c r="E22" s="22">
        <v>42933</v>
      </c>
      <c r="F22" s="22">
        <v>42933</v>
      </c>
      <c r="G22" s="23">
        <v>124110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124110</v>
      </c>
      <c r="P22" s="26" t="s">
        <v>45</v>
      </c>
      <c r="Q22" s="23">
        <v>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47</v>
      </c>
      <c r="AL22" t="e">
        <v>#N/A</v>
      </c>
    </row>
    <row r="23" spans="1:38">
      <c r="A23" s="20">
        <v>15</v>
      </c>
      <c r="B23" s="21" t="s">
        <v>44</v>
      </c>
      <c r="C23" s="20" t="s">
        <v>45</v>
      </c>
      <c r="D23" s="20" t="s">
        <v>61</v>
      </c>
      <c r="E23" s="22">
        <v>42947</v>
      </c>
      <c r="F23" s="22">
        <v>42947</v>
      </c>
      <c r="G23" s="23">
        <v>40100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40100</v>
      </c>
      <c r="P23" s="26" t="s">
        <v>45</v>
      </c>
      <c r="Q23" s="23">
        <v>0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47</v>
      </c>
      <c r="AL23" t="e">
        <v>#N/A</v>
      </c>
    </row>
    <row r="24" spans="1:38">
      <c r="A24" s="20">
        <v>16</v>
      </c>
      <c r="B24" s="21" t="s">
        <v>44</v>
      </c>
      <c r="C24" s="20" t="s">
        <v>45</v>
      </c>
      <c r="D24" s="20" t="s">
        <v>62</v>
      </c>
      <c r="E24" s="22">
        <v>42947</v>
      </c>
      <c r="F24" s="22">
        <v>42947</v>
      </c>
      <c r="G24" s="23">
        <v>136000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136000</v>
      </c>
      <c r="P24" s="26" t="s">
        <v>45</v>
      </c>
      <c r="Q24" s="23">
        <v>0</v>
      </c>
      <c r="R24" s="24">
        <v>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47</v>
      </c>
      <c r="AL24" t="e">
        <v>#N/A</v>
      </c>
    </row>
    <row r="25" spans="1:38">
      <c r="A25" s="20">
        <v>17</v>
      </c>
      <c r="B25" s="21" t="s">
        <v>44</v>
      </c>
      <c r="C25" s="20" t="s">
        <v>45</v>
      </c>
      <c r="D25" s="20" t="s">
        <v>63</v>
      </c>
      <c r="E25" s="22">
        <v>42974</v>
      </c>
      <c r="F25" s="22">
        <v>42974</v>
      </c>
      <c r="G25" s="23">
        <v>60800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60800</v>
      </c>
      <c r="P25" s="26" t="s">
        <v>45</v>
      </c>
      <c r="Q25" s="23">
        <v>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47</v>
      </c>
      <c r="AL25" t="e">
        <v>#N/A</v>
      </c>
    </row>
    <row r="26" spans="1:38">
      <c r="A26" s="20">
        <v>18</v>
      </c>
      <c r="B26" s="21" t="s">
        <v>44</v>
      </c>
      <c r="C26" s="20" t="s">
        <v>45</v>
      </c>
      <c r="D26" s="20" t="s">
        <v>64</v>
      </c>
      <c r="E26" s="22">
        <v>42986</v>
      </c>
      <c r="F26" s="22">
        <v>42986</v>
      </c>
      <c r="G26" s="23">
        <v>42810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42810</v>
      </c>
      <c r="P26" s="26" t="s">
        <v>45</v>
      </c>
      <c r="Q26" s="23">
        <v>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47</v>
      </c>
      <c r="AL26" t="e">
        <v>#N/A</v>
      </c>
    </row>
    <row r="27" spans="1:38">
      <c r="A27" s="20">
        <v>19</v>
      </c>
      <c r="B27" s="21" t="s">
        <v>44</v>
      </c>
      <c r="C27" s="20" t="s">
        <v>45</v>
      </c>
      <c r="D27" s="20" t="s">
        <v>65</v>
      </c>
      <c r="E27" s="22">
        <v>42990</v>
      </c>
      <c r="F27" s="22">
        <v>42990</v>
      </c>
      <c r="G27" s="23">
        <v>330760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330760</v>
      </c>
      <c r="P27" s="26" t="s">
        <v>45</v>
      </c>
      <c r="Q27" s="23">
        <v>0</v>
      </c>
      <c r="R27" s="24">
        <v>0</v>
      </c>
      <c r="S27" s="24">
        <v>0</v>
      </c>
      <c r="T27" s="22" t="s">
        <v>45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47</v>
      </c>
      <c r="AL27" t="e">
        <v>#N/A</v>
      </c>
    </row>
    <row r="28" spans="1:38">
      <c r="A28" s="20">
        <v>20</v>
      </c>
      <c r="B28" s="21" t="s">
        <v>44</v>
      </c>
      <c r="C28" s="20" t="s">
        <v>45</v>
      </c>
      <c r="D28" s="20" t="s">
        <v>66</v>
      </c>
      <c r="E28" s="22">
        <v>42993</v>
      </c>
      <c r="F28" s="22">
        <v>42993</v>
      </c>
      <c r="G28" s="23">
        <v>75100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75100</v>
      </c>
      <c r="P28" s="26" t="s">
        <v>45</v>
      </c>
      <c r="Q28" s="23">
        <v>0</v>
      </c>
      <c r="R28" s="24">
        <v>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47</v>
      </c>
      <c r="AL28" t="e">
        <v>#N/A</v>
      </c>
    </row>
    <row r="29" spans="1:38">
      <c r="A29" s="20">
        <v>21</v>
      </c>
      <c r="B29" s="21" t="s">
        <v>44</v>
      </c>
      <c r="C29" s="20" t="s">
        <v>45</v>
      </c>
      <c r="D29" s="20" t="s">
        <v>67</v>
      </c>
      <c r="E29" s="22">
        <v>43039</v>
      </c>
      <c r="F29" s="22">
        <v>43039</v>
      </c>
      <c r="G29" s="23">
        <v>68416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68416</v>
      </c>
      <c r="P29" s="26" t="s">
        <v>45</v>
      </c>
      <c r="Q29" s="23">
        <v>0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47</v>
      </c>
      <c r="AL29" t="e">
        <v>#N/A</v>
      </c>
    </row>
    <row r="30" spans="1:38">
      <c r="A30" s="20">
        <v>22</v>
      </c>
      <c r="B30" s="21" t="s">
        <v>44</v>
      </c>
      <c r="C30" s="20" t="s">
        <v>45</v>
      </c>
      <c r="D30" s="20" t="s">
        <v>68</v>
      </c>
      <c r="E30" s="22">
        <v>43251</v>
      </c>
      <c r="F30" s="22">
        <v>43284</v>
      </c>
      <c r="G30" s="23">
        <v>119906</v>
      </c>
      <c r="H30" s="24">
        <v>0</v>
      </c>
      <c r="I30" s="31"/>
      <c r="J30" s="24">
        <v>0</v>
      </c>
      <c r="K30" s="24">
        <v>119906</v>
      </c>
      <c r="L30" s="24">
        <v>0</v>
      </c>
      <c r="M30" s="24">
        <v>0</v>
      </c>
      <c r="N30" s="24">
        <v>119906</v>
      </c>
      <c r="O30" s="24">
        <v>0</v>
      </c>
      <c r="P30" s="26">
        <v>3517</v>
      </c>
      <c r="Q30" s="23">
        <v>119906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69</v>
      </c>
      <c r="AL30" t="s">
        <v>45</v>
      </c>
    </row>
    <row r="31" spans="1:38">
      <c r="A31" s="20">
        <v>23</v>
      </c>
      <c r="B31" s="21" t="s">
        <v>44</v>
      </c>
      <c r="C31" s="20" t="s">
        <v>45</v>
      </c>
      <c r="D31" s="20" t="s">
        <v>70</v>
      </c>
      <c r="E31" s="22">
        <v>43400</v>
      </c>
      <c r="F31" s="22">
        <v>43444</v>
      </c>
      <c r="G31" s="23">
        <v>271600</v>
      </c>
      <c r="H31" s="24">
        <v>0</v>
      </c>
      <c r="I31" s="31"/>
      <c r="J31" s="24">
        <v>0</v>
      </c>
      <c r="K31" s="24">
        <v>271600</v>
      </c>
      <c r="L31" s="24">
        <v>0</v>
      </c>
      <c r="M31" s="24">
        <v>0</v>
      </c>
      <c r="N31" s="24">
        <v>271600</v>
      </c>
      <c r="O31" s="24">
        <v>0</v>
      </c>
      <c r="P31" s="26">
        <v>3942</v>
      </c>
      <c r="Q31" s="23">
        <v>271600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69</v>
      </c>
      <c r="AL31" t="s">
        <v>45</v>
      </c>
    </row>
    <row r="32" spans="1:38">
      <c r="A32" s="20">
        <v>24</v>
      </c>
      <c r="B32" s="21" t="s">
        <v>44</v>
      </c>
      <c r="C32" s="20" t="s">
        <v>45</v>
      </c>
      <c r="D32" s="20" t="s">
        <v>71</v>
      </c>
      <c r="E32" s="22">
        <v>43382</v>
      </c>
      <c r="F32" s="22">
        <v>43444</v>
      </c>
      <c r="G32" s="23">
        <v>78210</v>
      </c>
      <c r="H32" s="24">
        <v>0</v>
      </c>
      <c r="I32" s="31"/>
      <c r="J32" s="24">
        <v>0</v>
      </c>
      <c r="K32" s="24">
        <v>78210</v>
      </c>
      <c r="L32" s="24">
        <v>0</v>
      </c>
      <c r="M32" s="24">
        <v>0</v>
      </c>
      <c r="N32" s="24">
        <v>78210</v>
      </c>
      <c r="O32" s="24">
        <v>0</v>
      </c>
      <c r="P32" s="26">
        <v>3955</v>
      </c>
      <c r="Q32" s="23">
        <v>78210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69</v>
      </c>
      <c r="AL32" t="s">
        <v>45</v>
      </c>
    </row>
    <row r="33" spans="1:38">
      <c r="A33" s="20">
        <v>25</v>
      </c>
      <c r="B33" s="21" t="s">
        <v>44</v>
      </c>
      <c r="C33" s="20" t="s">
        <v>45</v>
      </c>
      <c r="D33" s="20" t="s">
        <v>72</v>
      </c>
      <c r="E33" s="22">
        <v>43400</v>
      </c>
      <c r="F33" s="22">
        <v>43444</v>
      </c>
      <c r="G33" s="23">
        <v>81000</v>
      </c>
      <c r="H33" s="24">
        <v>0</v>
      </c>
      <c r="I33" s="31"/>
      <c r="J33" s="24">
        <v>0</v>
      </c>
      <c r="K33" s="24">
        <v>81000</v>
      </c>
      <c r="L33" s="24">
        <v>0</v>
      </c>
      <c r="M33" s="24">
        <v>0</v>
      </c>
      <c r="N33" s="24">
        <v>81000</v>
      </c>
      <c r="O33" s="24">
        <v>0</v>
      </c>
      <c r="P33" s="26">
        <v>3956</v>
      </c>
      <c r="Q33" s="23">
        <v>81000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69</v>
      </c>
      <c r="AL33" t="s">
        <v>45</v>
      </c>
    </row>
    <row r="34" spans="1:38">
      <c r="A34" s="20">
        <v>26</v>
      </c>
      <c r="B34" s="21" t="s">
        <v>44</v>
      </c>
      <c r="C34" s="20" t="s">
        <v>45</v>
      </c>
      <c r="D34" s="20" t="s">
        <v>73</v>
      </c>
      <c r="E34" s="22">
        <v>43404</v>
      </c>
      <c r="F34" s="22">
        <v>43444</v>
      </c>
      <c r="G34" s="23">
        <v>41700</v>
      </c>
      <c r="H34" s="24">
        <v>0</v>
      </c>
      <c r="I34" s="31"/>
      <c r="J34" s="24">
        <v>0</v>
      </c>
      <c r="K34" s="24">
        <v>41700</v>
      </c>
      <c r="L34" s="24">
        <v>0</v>
      </c>
      <c r="M34" s="24">
        <v>0</v>
      </c>
      <c r="N34" s="24">
        <v>41700</v>
      </c>
      <c r="O34" s="24">
        <v>0</v>
      </c>
      <c r="P34" s="26">
        <v>3966</v>
      </c>
      <c r="Q34" s="23">
        <v>41700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69</v>
      </c>
      <c r="AL34" t="s">
        <v>45</v>
      </c>
    </row>
    <row r="35" spans="1:38">
      <c r="A35" s="20">
        <v>27</v>
      </c>
      <c r="B35" s="21" t="s">
        <v>44</v>
      </c>
      <c r="C35" s="20" t="s">
        <v>45</v>
      </c>
      <c r="D35" s="20" t="s">
        <v>74</v>
      </c>
      <c r="E35" s="22">
        <v>43943</v>
      </c>
      <c r="F35" s="22">
        <v>43943</v>
      </c>
      <c r="G35" s="23">
        <v>100500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100500</v>
      </c>
      <c r="P35" s="26" t="s">
        <v>45</v>
      </c>
      <c r="Q35" s="23">
        <v>0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47</v>
      </c>
      <c r="AL35" t="e">
        <v>#N/A</v>
      </c>
    </row>
    <row r="36" spans="1:38">
      <c r="A36" s="20">
        <v>28</v>
      </c>
      <c r="B36" s="21" t="s">
        <v>44</v>
      </c>
      <c r="C36" s="20" t="s">
        <v>45</v>
      </c>
      <c r="D36" s="20" t="s">
        <v>75</v>
      </c>
      <c r="E36" s="22">
        <v>43943</v>
      </c>
      <c r="F36" s="22">
        <v>43943</v>
      </c>
      <c r="G36" s="23">
        <v>77300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77300</v>
      </c>
      <c r="P36" s="26" t="s">
        <v>45</v>
      </c>
      <c r="Q36" s="23">
        <v>0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47</v>
      </c>
      <c r="AL36" t="e">
        <v>#N/A</v>
      </c>
    </row>
    <row r="37" spans="1:38">
      <c r="A37" s="20">
        <v>29</v>
      </c>
      <c r="B37" s="21" t="s">
        <v>44</v>
      </c>
      <c r="C37" s="20" t="s">
        <v>45</v>
      </c>
      <c r="D37" s="20" t="s">
        <v>76</v>
      </c>
      <c r="E37" s="22">
        <v>43944</v>
      </c>
      <c r="F37" s="22">
        <v>43944</v>
      </c>
      <c r="G37" s="23">
        <v>110200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110200</v>
      </c>
      <c r="P37" s="26" t="s">
        <v>45</v>
      </c>
      <c r="Q37" s="23">
        <v>0</v>
      </c>
      <c r="R37" s="24">
        <v>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47</v>
      </c>
      <c r="AL37" t="e">
        <v>#N/A</v>
      </c>
    </row>
    <row r="38" spans="1:38">
      <c r="A38" s="20">
        <v>30</v>
      </c>
      <c r="B38" s="21" t="s">
        <v>44</v>
      </c>
      <c r="C38" s="20" t="s">
        <v>45</v>
      </c>
      <c r="D38" s="20" t="s">
        <v>77</v>
      </c>
      <c r="E38" s="22">
        <v>43974</v>
      </c>
      <c r="F38" s="22">
        <v>43974</v>
      </c>
      <c r="G38" s="23">
        <v>468605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468605</v>
      </c>
      <c r="P38" s="26" t="s">
        <v>45</v>
      </c>
      <c r="Q38" s="23">
        <v>0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47</v>
      </c>
      <c r="AL38" t="e">
        <v>#N/A</v>
      </c>
    </row>
    <row r="39" spans="1:38">
      <c r="A39" s="20">
        <v>31</v>
      </c>
      <c r="B39" s="21" t="s">
        <v>44</v>
      </c>
      <c r="C39" s="20" t="s">
        <v>45</v>
      </c>
      <c r="D39" s="20" t="s">
        <v>78</v>
      </c>
      <c r="E39" s="22">
        <v>44013</v>
      </c>
      <c r="F39" s="22">
        <v>44013</v>
      </c>
      <c r="G39" s="23">
        <v>77300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77300</v>
      </c>
      <c r="P39" s="26" t="s">
        <v>45</v>
      </c>
      <c r="Q39" s="23">
        <v>0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47</v>
      </c>
      <c r="AL39" t="e">
        <v>#N/A</v>
      </c>
    </row>
    <row r="40" spans="1:38">
      <c r="A40" s="20">
        <v>32</v>
      </c>
      <c r="B40" s="21" t="s">
        <v>44</v>
      </c>
      <c r="C40" s="20" t="s">
        <v>45</v>
      </c>
      <c r="D40" s="20" t="s">
        <v>79</v>
      </c>
      <c r="E40" s="22">
        <v>44041</v>
      </c>
      <c r="F40" s="22">
        <v>44041</v>
      </c>
      <c r="G40" s="23">
        <v>48310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48310</v>
      </c>
      <c r="P40" s="26" t="s">
        <v>45</v>
      </c>
      <c r="Q40" s="23">
        <v>0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47</v>
      </c>
      <c r="AL40" t="e">
        <v>#N/A</v>
      </c>
    </row>
    <row r="41" spans="1:38">
      <c r="A41" s="20">
        <v>33</v>
      </c>
      <c r="B41" s="21" t="s">
        <v>44</v>
      </c>
      <c r="C41" s="20" t="s">
        <v>45</v>
      </c>
      <c r="D41" s="20" t="s">
        <v>80</v>
      </c>
      <c r="E41" s="22">
        <v>44041</v>
      </c>
      <c r="F41" s="22">
        <v>44041</v>
      </c>
      <c r="G41" s="23">
        <v>63428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63428</v>
      </c>
      <c r="P41" s="26" t="s">
        <v>45</v>
      </c>
      <c r="Q41" s="23">
        <v>0</v>
      </c>
      <c r="R41" s="24">
        <v>0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47</v>
      </c>
      <c r="AL41" t="e">
        <v>#N/A</v>
      </c>
    </row>
    <row r="42" spans="1:38">
      <c r="A42" s="20">
        <v>34</v>
      </c>
      <c r="B42" s="21" t="s">
        <v>44</v>
      </c>
      <c r="C42" s="20" t="s">
        <v>45</v>
      </c>
      <c r="D42" s="20" t="s">
        <v>81</v>
      </c>
      <c r="E42" s="22">
        <v>44041</v>
      </c>
      <c r="F42" s="22">
        <v>44041</v>
      </c>
      <c r="G42" s="23">
        <v>11900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11900</v>
      </c>
      <c r="P42" s="26" t="s">
        <v>45</v>
      </c>
      <c r="Q42" s="23">
        <v>0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47</v>
      </c>
      <c r="AL42" t="e">
        <v>#N/A</v>
      </c>
    </row>
    <row r="43" spans="1:38">
      <c r="A43" s="20">
        <v>35</v>
      </c>
      <c r="B43" s="21" t="s">
        <v>44</v>
      </c>
      <c r="C43" s="20" t="s">
        <v>45</v>
      </c>
      <c r="D43" s="20" t="s">
        <v>82</v>
      </c>
      <c r="E43" s="22">
        <v>44062</v>
      </c>
      <c r="F43" s="22">
        <v>44062</v>
      </c>
      <c r="G43" s="23">
        <v>79808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79808</v>
      </c>
      <c r="P43" s="26" t="s">
        <v>45</v>
      </c>
      <c r="Q43" s="23">
        <v>0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47</v>
      </c>
      <c r="AL43" t="e">
        <v>#N/A</v>
      </c>
    </row>
    <row r="44" spans="1:38">
      <c r="A44" s="20">
        <v>36</v>
      </c>
      <c r="B44" s="21" t="s">
        <v>44</v>
      </c>
      <c r="C44" s="20" t="s">
        <v>45</v>
      </c>
      <c r="D44" s="20" t="s">
        <v>83</v>
      </c>
      <c r="E44" s="22">
        <v>44074</v>
      </c>
      <c r="F44" s="22">
        <v>44074</v>
      </c>
      <c r="G44" s="23">
        <v>22600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22600</v>
      </c>
      <c r="P44" s="26" t="s">
        <v>45</v>
      </c>
      <c r="Q44" s="23">
        <v>0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47</v>
      </c>
      <c r="AL44" t="e">
        <v>#N/A</v>
      </c>
    </row>
    <row r="45" spans="1:38">
      <c r="A45" s="20">
        <v>37</v>
      </c>
      <c r="B45" s="21" t="s">
        <v>44</v>
      </c>
      <c r="C45" s="20" t="s">
        <v>45</v>
      </c>
      <c r="D45" s="20" t="s">
        <v>84</v>
      </c>
      <c r="E45" s="22">
        <v>44074</v>
      </c>
      <c r="F45" s="22">
        <v>44074</v>
      </c>
      <c r="G45" s="23">
        <v>33100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33100</v>
      </c>
      <c r="P45" s="26" t="s">
        <v>45</v>
      </c>
      <c r="Q45" s="23">
        <v>0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47</v>
      </c>
      <c r="AL45" t="e">
        <v>#N/A</v>
      </c>
    </row>
    <row r="46" spans="1:38">
      <c r="A46" s="20">
        <v>38</v>
      </c>
      <c r="B46" s="21" t="s">
        <v>44</v>
      </c>
      <c r="C46" s="20" t="s">
        <v>45</v>
      </c>
      <c r="D46" s="20" t="s">
        <v>85</v>
      </c>
      <c r="E46" s="22">
        <v>44097</v>
      </c>
      <c r="F46" s="22">
        <v>44097</v>
      </c>
      <c r="G46" s="23">
        <v>84852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84852</v>
      </c>
      <c r="P46" s="26" t="s">
        <v>45</v>
      </c>
      <c r="Q46" s="23">
        <v>0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47</v>
      </c>
      <c r="AL46" t="e">
        <v>#N/A</v>
      </c>
    </row>
    <row r="47" spans="1:38">
      <c r="A47" s="20">
        <v>39</v>
      </c>
      <c r="B47" s="21" t="s">
        <v>44</v>
      </c>
      <c r="C47" s="20" t="s">
        <v>45</v>
      </c>
      <c r="D47" s="20" t="s">
        <v>86</v>
      </c>
      <c r="E47" s="22">
        <v>44135</v>
      </c>
      <c r="F47" s="22">
        <v>44135</v>
      </c>
      <c r="G47" s="23">
        <v>296545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296545</v>
      </c>
      <c r="P47" s="26" t="s">
        <v>45</v>
      </c>
      <c r="Q47" s="23">
        <v>0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47</v>
      </c>
      <c r="AL47" t="e">
        <v>#N/A</v>
      </c>
    </row>
    <row r="48" spans="1:38">
      <c r="A48" s="20">
        <v>40</v>
      </c>
      <c r="B48" s="21" t="s">
        <v>44</v>
      </c>
      <c r="C48" s="20" t="s">
        <v>45</v>
      </c>
      <c r="D48" s="20" t="s">
        <v>87</v>
      </c>
      <c r="E48" s="22">
        <v>44135</v>
      </c>
      <c r="F48" s="22">
        <v>44135</v>
      </c>
      <c r="G48" s="23">
        <v>69000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69000</v>
      </c>
      <c r="P48" s="26" t="s">
        <v>45</v>
      </c>
      <c r="Q48" s="23">
        <v>0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47</v>
      </c>
      <c r="AL48" t="e">
        <v>#N/A</v>
      </c>
    </row>
    <row r="49" spans="1:38">
      <c r="A49" s="20">
        <v>41</v>
      </c>
      <c r="B49" s="21" t="s">
        <v>44</v>
      </c>
      <c r="C49" s="20" t="s">
        <v>45</v>
      </c>
      <c r="D49" s="20" t="s">
        <v>88</v>
      </c>
      <c r="E49" s="22">
        <v>44145</v>
      </c>
      <c r="F49" s="22">
        <v>44145</v>
      </c>
      <c r="G49" s="23">
        <v>99100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99100</v>
      </c>
      <c r="P49" s="26" t="s">
        <v>45</v>
      </c>
      <c r="Q49" s="23">
        <v>0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47</v>
      </c>
      <c r="AL49" t="e">
        <v>#N/A</v>
      </c>
    </row>
    <row r="50" spans="1:38">
      <c r="A50" s="20">
        <v>42</v>
      </c>
      <c r="B50" s="21" t="s">
        <v>44</v>
      </c>
      <c r="C50" s="20" t="s">
        <v>45</v>
      </c>
      <c r="D50" s="20" t="s">
        <v>89</v>
      </c>
      <c r="E50" s="22">
        <v>44165</v>
      </c>
      <c r="F50" s="22">
        <v>44165</v>
      </c>
      <c r="G50" s="23">
        <v>58400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58400</v>
      </c>
      <c r="P50" s="26" t="s">
        <v>45</v>
      </c>
      <c r="Q50" s="23">
        <v>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47</v>
      </c>
      <c r="AL50" t="e">
        <v>#N/A</v>
      </c>
    </row>
    <row r="51" spans="1:38">
      <c r="A51" s="20">
        <v>43</v>
      </c>
      <c r="B51" s="21" t="s">
        <v>44</v>
      </c>
      <c r="C51" s="20" t="s">
        <v>45</v>
      </c>
      <c r="D51" s="20" t="s">
        <v>90</v>
      </c>
      <c r="E51" s="22">
        <v>44165</v>
      </c>
      <c r="F51" s="22">
        <v>44165</v>
      </c>
      <c r="G51" s="23">
        <v>389672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389672</v>
      </c>
      <c r="P51" s="26" t="s">
        <v>45</v>
      </c>
      <c r="Q51" s="23">
        <v>0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47</v>
      </c>
      <c r="AL51" t="e">
        <v>#N/A</v>
      </c>
    </row>
    <row r="52" spans="1:38">
      <c r="A52" s="20">
        <v>44</v>
      </c>
      <c r="B52" s="21" t="s">
        <v>44</v>
      </c>
      <c r="C52" s="20" t="s">
        <v>91</v>
      </c>
      <c r="D52" s="20" t="s">
        <v>92</v>
      </c>
      <c r="E52" s="22">
        <v>42035</v>
      </c>
      <c r="F52" s="22">
        <v>42035</v>
      </c>
      <c r="G52" s="23">
        <v>699476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699476</v>
      </c>
      <c r="P52" s="26" t="s">
        <v>45</v>
      </c>
      <c r="Q52" s="23">
        <v>0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47</v>
      </c>
      <c r="AL52" t="s">
        <v>93</v>
      </c>
    </row>
    <row r="53" spans="1:38">
      <c r="G53" s="32">
        <f>SUM(G9:G52)</f>
        <v>6491904</v>
      </c>
      <c r="N53" s="33">
        <f>SUM(N9:N52)</f>
        <v>592416</v>
      </c>
      <c r="O53" s="2">
        <f>SUM(O9:O52)</f>
        <v>5899488</v>
      </c>
      <c r="Q53" s="2">
        <v>592416</v>
      </c>
      <c r="R53" s="2">
        <v>0</v>
      </c>
      <c r="S53" s="2">
        <v>0</v>
      </c>
      <c r="U53" s="2">
        <v>0</v>
      </c>
      <c r="X53" s="2">
        <v>0</v>
      </c>
      <c r="Z53" s="2">
        <v>0</v>
      </c>
      <c r="AB53" s="2">
        <v>0</v>
      </c>
      <c r="AC53" s="2">
        <v>0</v>
      </c>
      <c r="AE53" s="2">
        <v>0</v>
      </c>
      <c r="AF53" s="2">
        <v>0</v>
      </c>
      <c r="AG53" s="34">
        <v>0</v>
      </c>
    </row>
    <row r="54" spans="1:38">
      <c r="N54" s="35"/>
      <c r="AG54" s="36" t="s">
        <v>94</v>
      </c>
    </row>
    <row r="55" spans="1:38">
      <c r="N55" s="2"/>
      <c r="AG55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0E201A-0BA0-4DF7-ADB7-8167948C9690}"/>
</file>

<file path=customXml/itemProps2.xml><?xml version="1.0" encoding="utf-8"?>
<ds:datastoreItem xmlns:ds="http://schemas.openxmlformats.org/officeDocument/2006/customXml" ds:itemID="{5218F9B0-72D0-44ED-AAFF-E6B19810753C}"/>
</file>

<file path=customXml/itemProps3.xml><?xml version="1.0" encoding="utf-8"?>
<ds:datastoreItem xmlns:ds="http://schemas.openxmlformats.org/officeDocument/2006/customXml" ds:itemID="{43729776-4A02-4BA5-B2EB-90608C6ACD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2021-07-16T14:32:12Z</dcterms:created>
  <dcterms:modified xsi:type="dcterms:W3CDTF">2021-07-16T14:37:33Z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