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8B8D3B21-8874-4183-BF02-D21399D980B8}" xr6:coauthVersionLast="47" xr6:coauthVersionMax="47" xr10:uidLastSave="{00000000-0000-0000-0000-000000000000}"/>
  <bookViews>
    <workbookView xWindow="-120" yWindow="-120" windowWidth="29040" windowHeight="15840" xr2:uid="{BDDA3F9C-8D5A-411B-BAE3-9F449F729F82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AIFT010!$A$8:$AI$789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781" i="1" l="1"/>
  <c r="AL781" i="1" s="1"/>
  <c r="AK779" i="1"/>
  <c r="AL779" i="1" s="1"/>
  <c r="AK775" i="1"/>
  <c r="AL773" i="1"/>
  <c r="AK773" i="1"/>
  <c r="AK766" i="1"/>
  <c r="AL766" i="1" s="1"/>
  <c r="AK760" i="1"/>
  <c r="AK757" i="1"/>
  <c r="AK750" i="1"/>
  <c r="AK744" i="1"/>
  <c r="AK728" i="1"/>
  <c r="AL724" i="1"/>
  <c r="AK724" i="1"/>
  <c r="AK717" i="1"/>
  <c r="AK716" i="1"/>
  <c r="AK715" i="1"/>
  <c r="AK709" i="1"/>
  <c r="AK703" i="1"/>
  <c r="AK699" i="1"/>
  <c r="AK696" i="1"/>
  <c r="AK675" i="1"/>
  <c r="AK672" i="1"/>
  <c r="AL672" i="1" s="1"/>
  <c r="AK670" i="1"/>
  <c r="AL670" i="1" s="1"/>
  <c r="AK654" i="1"/>
  <c r="AK651" i="1"/>
  <c r="AL651" i="1" s="1"/>
  <c r="AK633" i="1"/>
  <c r="AK629" i="1"/>
  <c r="AL629" i="1" s="1"/>
  <c r="AK626" i="1"/>
  <c r="AL626" i="1" s="1"/>
  <c r="AK619" i="1"/>
  <c r="AL619" i="1" s="1"/>
  <c r="AK618" i="1"/>
  <c r="AK608" i="1"/>
  <c r="AK606" i="1"/>
  <c r="AK604" i="1"/>
  <c r="AK601" i="1"/>
  <c r="AK598" i="1"/>
  <c r="AK595" i="1"/>
  <c r="AK593" i="1"/>
  <c r="AK574" i="1"/>
  <c r="AK555" i="1"/>
  <c r="AL555" i="1" s="1"/>
  <c r="AK548" i="1"/>
  <c r="AK546" i="1"/>
  <c r="AK544" i="1"/>
  <c r="AK538" i="1"/>
  <c r="AL538" i="1" s="1"/>
  <c r="AK535" i="1"/>
  <c r="AL535" i="1" s="1"/>
  <c r="AK531" i="1"/>
  <c r="AL531" i="1" s="1"/>
  <c r="AK530" i="1"/>
  <c r="AK528" i="1"/>
  <c r="AK522" i="1"/>
  <c r="AL522" i="1" s="1"/>
  <c r="AK521" i="1"/>
  <c r="AK511" i="1"/>
  <c r="AK503" i="1"/>
  <c r="AK502" i="1"/>
  <c r="AK498" i="1"/>
  <c r="AK497" i="1"/>
  <c r="AK491" i="1"/>
  <c r="AK489" i="1"/>
  <c r="AK475" i="1"/>
  <c r="AK470" i="1"/>
  <c r="AL470" i="1" s="1"/>
  <c r="AK460" i="1"/>
  <c r="AK449" i="1"/>
  <c r="AK447" i="1"/>
  <c r="AL445" i="1"/>
  <c r="AK445" i="1"/>
  <c r="AK443" i="1"/>
  <c r="AK438" i="1"/>
  <c r="AL438" i="1" s="1"/>
  <c r="AK431" i="1"/>
  <c r="AL431" i="1" s="1"/>
  <c r="AK425" i="1"/>
  <c r="AL410" i="1"/>
  <c r="AK410" i="1"/>
  <c r="AK401" i="1"/>
  <c r="AK399" i="1"/>
  <c r="AK398" i="1"/>
  <c r="AK396" i="1"/>
  <c r="AK395" i="1"/>
  <c r="AK384" i="1"/>
  <c r="AK381" i="1"/>
  <c r="AL381" i="1" s="1"/>
  <c r="AK380" i="1"/>
  <c r="AL373" i="1"/>
  <c r="AK373" i="1"/>
  <c r="AK367" i="1"/>
  <c r="AK366" i="1"/>
  <c r="AK350" i="1"/>
  <c r="AK347" i="1"/>
  <c r="AK346" i="1"/>
  <c r="AK344" i="1"/>
  <c r="AK335" i="1"/>
  <c r="AK332" i="1"/>
  <c r="AK330" i="1"/>
  <c r="AK326" i="1"/>
  <c r="AL326" i="1" s="1"/>
  <c r="AK318" i="1"/>
  <c r="AL318" i="1" s="1"/>
  <c r="AK312" i="1"/>
  <c r="AK301" i="1"/>
  <c r="AK294" i="1"/>
  <c r="AK287" i="1"/>
  <c r="AK285" i="1"/>
  <c r="AK282" i="1"/>
  <c r="AL278" i="1"/>
  <c r="AK278" i="1"/>
  <c r="AK256" i="1"/>
  <c r="AK252" i="1"/>
  <c r="AK245" i="1"/>
  <c r="AK236" i="1"/>
  <c r="AK235" i="1"/>
  <c r="AK207" i="1"/>
  <c r="AK206" i="1"/>
  <c r="AK205" i="1"/>
  <c r="AK204" i="1"/>
  <c r="AK188" i="1"/>
  <c r="AK184" i="1"/>
  <c r="AK176" i="1"/>
  <c r="AK169" i="1"/>
  <c r="AK166" i="1"/>
  <c r="AL166" i="1" s="1"/>
  <c r="AK164" i="1"/>
  <c r="AL164" i="1" s="1"/>
  <c r="AK162" i="1"/>
  <c r="AK137" i="1"/>
  <c r="AL132" i="1"/>
  <c r="AK132" i="1"/>
  <c r="AL106" i="1"/>
  <c r="AK106" i="1"/>
  <c r="AK104" i="1"/>
  <c r="AK99" i="1"/>
  <c r="AK90" i="1"/>
  <c r="AK85" i="1"/>
  <c r="AK81" i="1"/>
  <c r="AK75" i="1"/>
  <c r="AK74" i="1"/>
  <c r="AL74" i="1" s="1"/>
  <c r="AK72" i="1"/>
  <c r="AK68" i="1"/>
  <c r="AK67" i="1"/>
  <c r="AK64" i="1"/>
  <c r="AK61" i="1"/>
  <c r="AL61" i="1" s="1"/>
  <c r="AK52" i="1"/>
  <c r="AL52" i="1" s="1"/>
  <c r="AK46" i="1"/>
  <c r="AK42" i="1"/>
  <c r="AK41" i="1"/>
  <c r="AK32" i="1"/>
  <c r="AL32" i="1" s="1"/>
  <c r="AK31" i="1"/>
  <c r="AL26" i="1"/>
  <c r="AK26" i="1"/>
  <c r="AK16" i="1"/>
  <c r="AK13" i="1"/>
  <c r="AK10" i="1"/>
  <c r="N789" i="1"/>
  <c r="AK9" i="1"/>
  <c r="AK158" i="1" l="1"/>
  <c r="AK199" i="1"/>
  <c r="AK272" i="1"/>
  <c r="AL272" i="1" s="1"/>
  <c r="AK117" i="1"/>
  <c r="AK358" i="1"/>
  <c r="AK127" i="1"/>
  <c r="AL16" i="1"/>
  <c r="AK34" i="1"/>
  <c r="AK49" i="1"/>
  <c r="AL49" i="1" s="1"/>
  <c r="AK92" i="1"/>
  <c r="AL92" i="1" s="1"/>
  <c r="AK109" i="1"/>
  <c r="AL109" i="1" s="1"/>
  <c r="AK116" i="1"/>
  <c r="AL116" i="1" s="1"/>
  <c r="AK196" i="1"/>
  <c r="AL301" i="1"/>
  <c r="AK355" i="1"/>
  <c r="AL355" i="1" s="1"/>
  <c r="AL230" i="1"/>
  <c r="AK230" i="1"/>
  <c r="H789" i="1"/>
  <c r="AK163" i="1"/>
  <c r="AL163" i="1" s="1"/>
  <c r="AK277" i="1"/>
  <c r="AL277" i="1" s="1"/>
  <c r="AK280" i="1"/>
  <c r="AK18" i="1"/>
  <c r="AK23" i="1"/>
  <c r="AK25" i="1"/>
  <c r="AK33" i="1"/>
  <c r="AL33" i="1" s="1"/>
  <c r="AK40" i="1"/>
  <c r="AK55" i="1"/>
  <c r="AL55" i="1" s="1"/>
  <c r="AK76" i="1"/>
  <c r="AL76" i="1" s="1"/>
  <c r="AL117" i="1"/>
  <c r="AK122" i="1"/>
  <c r="AK131" i="1"/>
  <c r="AK17" i="1"/>
  <c r="AL17" i="1" s="1"/>
  <c r="AL81" i="1"/>
  <c r="AK95" i="1"/>
  <c r="AK108" i="1"/>
  <c r="AL108" i="1" s="1"/>
  <c r="AK113" i="1"/>
  <c r="AL113" i="1" s="1"/>
  <c r="AK124" i="1"/>
  <c r="AL124" i="1" s="1"/>
  <c r="AK195" i="1"/>
  <c r="AL195" i="1"/>
  <c r="AK292" i="1"/>
  <c r="AK298" i="1"/>
  <c r="AL276" i="1"/>
  <c r="AK276" i="1"/>
  <c r="AK323" i="1"/>
  <c r="AK364" i="1"/>
  <c r="AK53" i="1"/>
  <c r="AL53" i="1" s="1"/>
  <c r="AK125" i="1"/>
  <c r="AK180" i="1"/>
  <c r="AL287" i="1"/>
  <c r="AK100" i="1"/>
  <c r="AL100" i="1"/>
  <c r="AK154" i="1"/>
  <c r="AK260" i="1"/>
  <c r="AL260" i="1" s="1"/>
  <c r="AK283" i="1"/>
  <c r="AL283" i="1" s="1"/>
  <c r="AK329" i="1"/>
  <c r="AK437" i="1"/>
  <c r="AL437" i="1" s="1"/>
  <c r="AK455" i="1"/>
  <c r="AK461" i="1"/>
  <c r="AL421" i="1"/>
  <c r="AK421" i="1"/>
  <c r="AK457" i="1"/>
  <c r="AL395" i="1"/>
  <c r="AK494" i="1"/>
  <c r="AK151" i="1"/>
  <c r="AL151" i="1" s="1"/>
  <c r="AL244" i="1"/>
  <c r="AK244" i="1"/>
  <c r="AL259" i="1"/>
  <c r="AK303" i="1"/>
  <c r="AK356" i="1"/>
  <c r="AK181" i="1"/>
  <c r="AL181" i="1" s="1"/>
  <c r="AK268" i="1"/>
  <c r="AK383" i="1"/>
  <c r="AK404" i="1"/>
  <c r="AL404" i="1" s="1"/>
  <c r="AK439" i="1"/>
  <c r="AL439" i="1" s="1"/>
  <c r="AK451" i="1"/>
  <c r="AK454" i="1"/>
  <c r="AK495" i="1"/>
  <c r="AL390" i="1"/>
  <c r="AK390" i="1"/>
  <c r="AK444" i="1"/>
  <c r="AL444" i="1" s="1"/>
  <c r="AK463" i="1"/>
  <c r="AL463" i="1" s="1"/>
  <c r="AK473" i="1"/>
  <c r="AK456" i="1"/>
  <c r="AL456" i="1" s="1"/>
  <c r="AK556" i="1"/>
  <c r="AL556" i="1" s="1"/>
  <c r="AK518" i="1"/>
  <c r="AK534" i="1"/>
  <c r="AL620" i="1"/>
  <c r="AK620" i="1"/>
  <c r="AL484" i="1"/>
  <c r="AK484" i="1"/>
  <c r="AL498" i="1"/>
  <c r="AK583" i="1"/>
  <c r="AL583" i="1" s="1"/>
  <c r="AK587" i="1"/>
  <c r="AK592" i="1"/>
  <c r="AK641" i="1"/>
  <c r="AK658" i="1"/>
  <c r="AL658" i="1"/>
  <c r="AK727" i="1"/>
  <c r="AL727" i="1"/>
  <c r="AK610" i="1"/>
  <c r="AK320" i="1"/>
  <c r="AL320" i="1" s="1"/>
  <c r="AK602" i="1"/>
  <c r="AL602" i="1" s="1"/>
  <c r="AK393" i="1"/>
  <c r="AL511" i="1"/>
  <c r="AK542" i="1"/>
  <c r="AK575" i="1"/>
  <c r="AL593" i="1"/>
  <c r="AK662" i="1"/>
  <c r="AL662" i="1" s="1"/>
  <c r="AK636" i="1"/>
  <c r="AK661" i="1"/>
  <c r="AL661" i="1" s="1"/>
  <c r="AK679" i="1"/>
  <c r="AL679" i="1" s="1"/>
  <c r="AK693" i="1"/>
  <c r="AK625" i="1"/>
  <c r="AK687" i="1"/>
  <c r="AL687" i="1" s="1"/>
  <c r="AK720" i="1"/>
  <c r="AL720" i="1" s="1"/>
  <c r="AK600" i="1"/>
  <c r="AL600" i="1" s="1"/>
  <c r="AK635" i="1"/>
  <c r="AL635" i="1" s="1"/>
  <c r="AK690" i="1"/>
  <c r="AL767" i="1"/>
  <c r="AK589" i="1"/>
  <c r="AL589" i="1" s="1"/>
  <c r="AK713" i="1"/>
  <c r="AK767" i="1"/>
  <c r="AK579" i="1"/>
  <c r="AL579" i="1" s="1"/>
  <c r="AK612" i="1"/>
  <c r="AL612" i="1" s="1"/>
  <c r="AK653" i="1"/>
  <c r="AL653" i="1" s="1"/>
  <c r="AK669" i="1"/>
  <c r="AK738" i="1"/>
  <c r="AK759" i="1"/>
  <c r="AL759" i="1" s="1"/>
  <c r="AL528" i="1"/>
  <c r="AK562" i="1"/>
  <c r="AL562" i="1" s="1"/>
  <c r="AK247" i="1"/>
  <c r="AK39" i="1"/>
  <c r="AK63" i="1"/>
  <c r="AL63" i="1" s="1"/>
  <c r="AK97" i="1"/>
  <c r="AK142" i="1"/>
  <c r="AL165" i="1"/>
  <c r="AK165" i="1"/>
  <c r="AK87" i="1"/>
  <c r="AL87" i="1" s="1"/>
  <c r="AK222" i="1"/>
  <c r="AK263" i="1"/>
  <c r="AL263" i="1" s="1"/>
  <c r="AL68" i="1"/>
  <c r="AL235" i="1"/>
  <c r="AL286" i="1"/>
  <c r="AK286" i="1"/>
  <c r="AK155" i="1"/>
  <c r="AL93" i="1"/>
  <c r="AK93" i="1"/>
  <c r="R789" i="1"/>
  <c r="AK21" i="1"/>
  <c r="AK24" i="1"/>
  <c r="AL25" i="1"/>
  <c r="AK60" i="1"/>
  <c r="AL60" i="1" s="1"/>
  <c r="AK78" i="1"/>
  <c r="AK50" i="1"/>
  <c r="AL50" i="1" s="1"/>
  <c r="AL75" i="1"/>
  <c r="AL95" i="1"/>
  <c r="AL191" i="1"/>
  <c r="AL206" i="1"/>
  <c r="AK215" i="1"/>
  <c r="AL215" i="1" s="1"/>
  <c r="AK270" i="1"/>
  <c r="AL270" i="1" s="1"/>
  <c r="AL70" i="1"/>
  <c r="AK70" i="1"/>
  <c r="AK84" i="1"/>
  <c r="AL84" i="1" s="1"/>
  <c r="AK96" i="1"/>
  <c r="AK102" i="1"/>
  <c r="AL102" i="1" s="1"/>
  <c r="AK128" i="1"/>
  <c r="AK134" i="1"/>
  <c r="AL134" i="1"/>
  <c r="AK148" i="1"/>
  <c r="AL148" i="1" s="1"/>
  <c r="AK149" i="1"/>
  <c r="AL149" i="1" s="1"/>
  <c r="AK160" i="1"/>
  <c r="AK172" i="1"/>
  <c r="AL172" i="1"/>
  <c r="AK214" i="1"/>
  <c r="AL214" i="1" s="1"/>
  <c r="AK216" i="1"/>
  <c r="AL216" i="1" s="1"/>
  <c r="AK227" i="1"/>
  <c r="AL227" i="1"/>
  <c r="AK315" i="1"/>
  <c r="AK110" i="1"/>
  <c r="AK139" i="1"/>
  <c r="AL139" i="1" s="1"/>
  <c r="AK140" i="1"/>
  <c r="AL140" i="1" s="1"/>
  <c r="AK141" i="1"/>
  <c r="AL141" i="1" s="1"/>
  <c r="AK145" i="1"/>
  <c r="AL145" i="1" s="1"/>
  <c r="AK156" i="1"/>
  <c r="AL156" i="1" s="1"/>
  <c r="AL180" i="1"/>
  <c r="AK187" i="1"/>
  <c r="AK191" i="1"/>
  <c r="AK213" i="1"/>
  <c r="AL213" i="1" s="1"/>
  <c r="AL222" i="1"/>
  <c r="AL247" i="1"/>
  <c r="AK58" i="1"/>
  <c r="AK119" i="1"/>
  <c r="AL119" i="1"/>
  <c r="AL188" i="1"/>
  <c r="AK218" i="1"/>
  <c r="AL243" i="1"/>
  <c r="AK243" i="1"/>
  <c r="AL24" i="1"/>
  <c r="AK171" i="1"/>
  <c r="AL171" i="1" s="1"/>
  <c r="AK182" i="1"/>
  <c r="AL219" i="1"/>
  <c r="AK233" i="1"/>
  <c r="AL233" i="1"/>
  <c r="AK250" i="1"/>
  <c r="AK251" i="1"/>
  <c r="AL251" i="1" s="1"/>
  <c r="AK300" i="1"/>
  <c r="AL9" i="1"/>
  <c r="AL41" i="1"/>
  <c r="AK190" i="1"/>
  <c r="AL190" i="1" s="1"/>
  <c r="AL231" i="1"/>
  <c r="AK259" i="1"/>
  <c r="AK269" i="1"/>
  <c r="AL269" i="1"/>
  <c r="AL307" i="1"/>
  <c r="AK310" i="1"/>
  <c r="AK374" i="1"/>
  <c r="AL374" i="1"/>
  <c r="AK411" i="1"/>
  <c r="AL411" i="1" s="1"/>
  <c r="AK391" i="1"/>
  <c r="AL391" i="1" s="1"/>
  <c r="AK434" i="1"/>
  <c r="AL245" i="1"/>
  <c r="AL252" i="1"/>
  <c r="AK254" i="1"/>
  <c r="AL254" i="1" s="1"/>
  <c r="AK255" i="1"/>
  <c r="AL255" i="1"/>
  <c r="AK279" i="1"/>
  <c r="AL279" i="1" s="1"/>
  <c r="AK334" i="1"/>
  <c r="AL334" i="1" s="1"/>
  <c r="AK376" i="1"/>
  <c r="AL40" i="1"/>
  <c r="AL158" i="1"/>
  <c r="AK198" i="1"/>
  <c r="AL198" i="1" s="1"/>
  <c r="AK201" i="1"/>
  <c r="AL201" i="1"/>
  <c r="AK246" i="1"/>
  <c r="AL246" i="1" s="1"/>
  <c r="AL310" i="1"/>
  <c r="AL323" i="1"/>
  <c r="AK297" i="1"/>
  <c r="AL297" i="1"/>
  <c r="AK291" i="1"/>
  <c r="AL291" i="1" s="1"/>
  <c r="AL295" i="1"/>
  <c r="AK295" i="1"/>
  <c r="AL347" i="1"/>
  <c r="AK361" i="1"/>
  <c r="AL361" i="1" s="1"/>
  <c r="AK387" i="1"/>
  <c r="AL387" i="1"/>
  <c r="AL398" i="1"/>
  <c r="AK412" i="1"/>
  <c r="AL412" i="1" s="1"/>
  <c r="AK423" i="1"/>
  <c r="AL423" i="1" s="1"/>
  <c r="AK339" i="1"/>
  <c r="AL339" i="1" s="1"/>
  <c r="AK359" i="1"/>
  <c r="AK362" i="1"/>
  <c r="AL362" i="1" s="1"/>
  <c r="AK436" i="1"/>
  <c r="AL436" i="1"/>
  <c r="AK302" i="1"/>
  <c r="AL302" i="1" s="1"/>
  <c r="AK336" i="1"/>
  <c r="AK342" i="1"/>
  <c r="AL342" i="1" s="1"/>
  <c r="AK343" i="1"/>
  <c r="AL343" i="1" s="1"/>
  <c r="AK429" i="1"/>
  <c r="AL429" i="1"/>
  <c r="AL125" i="1"/>
  <c r="AL127" i="1"/>
  <c r="AK311" i="1"/>
  <c r="AL311" i="1" s="1"/>
  <c r="AK319" i="1"/>
  <c r="AL319" i="1" s="1"/>
  <c r="AK417" i="1"/>
  <c r="AK467" i="1"/>
  <c r="AL467" i="1"/>
  <c r="AK474" i="1"/>
  <c r="AL371" i="1"/>
  <c r="AK371" i="1"/>
  <c r="AK422" i="1"/>
  <c r="AL422" i="1"/>
  <c r="AK405" i="1"/>
  <c r="AL405" i="1" s="1"/>
  <c r="AK407" i="1"/>
  <c r="AL407" i="1"/>
  <c r="AK477" i="1"/>
  <c r="AL477" i="1"/>
  <c r="AK480" i="1"/>
  <c r="AL480" i="1"/>
  <c r="AK413" i="1"/>
  <c r="AL413" i="1" s="1"/>
  <c r="AL358" i="1"/>
  <c r="AL403" i="1"/>
  <c r="AK523" i="1"/>
  <c r="AL523" i="1" s="1"/>
  <c r="AL169" i="1"/>
  <c r="AL199" i="1"/>
  <c r="AK238" i="1"/>
  <c r="AL238" i="1" s="1"/>
  <c r="AK265" i="1"/>
  <c r="AL265" i="1" s="1"/>
  <c r="AL267" i="1"/>
  <c r="AL294" i="1"/>
  <c r="AL329" i="1"/>
  <c r="AK365" i="1"/>
  <c r="AL365" i="1" s="1"/>
  <c r="AL366" i="1"/>
  <c r="AK388" i="1"/>
  <c r="AL388" i="1" s="1"/>
  <c r="AL454" i="1"/>
  <c r="AK485" i="1"/>
  <c r="AL485" i="1"/>
  <c r="AK514" i="1"/>
  <c r="AL514" i="1"/>
  <c r="AK490" i="1"/>
  <c r="AL490" i="1" s="1"/>
  <c r="AK465" i="1"/>
  <c r="AL496" i="1"/>
  <c r="AK496" i="1"/>
  <c r="AK507" i="1"/>
  <c r="AL507" i="1" s="1"/>
  <c r="AK516" i="1"/>
  <c r="AK537" i="1"/>
  <c r="AL537" i="1"/>
  <c r="AK505" i="1"/>
  <c r="AL505" i="1" s="1"/>
  <c r="AL516" i="1"/>
  <c r="AK262" i="1"/>
  <c r="AL262" i="1" s="1"/>
  <c r="AK428" i="1"/>
  <c r="AL530" i="1"/>
  <c r="AK488" i="1"/>
  <c r="AL533" i="1"/>
  <c r="AK571" i="1"/>
  <c r="AL571" i="1" s="1"/>
  <c r="AL350" i="1"/>
  <c r="AK435" i="1"/>
  <c r="AL435" i="1" s="1"/>
  <c r="AL447" i="1"/>
  <c r="AK466" i="1"/>
  <c r="AK551" i="1"/>
  <c r="AL551" i="1" s="1"/>
  <c r="AK578" i="1"/>
  <c r="AL578" i="1"/>
  <c r="AK469" i="1"/>
  <c r="AL469" i="1" s="1"/>
  <c r="AK479" i="1"/>
  <c r="AL479" i="1" s="1"/>
  <c r="AK487" i="1"/>
  <c r="AL487" i="1" s="1"/>
  <c r="AK541" i="1"/>
  <c r="AL541" i="1"/>
  <c r="AK557" i="1"/>
  <c r="AL557" i="1" s="1"/>
  <c r="AK560" i="1"/>
  <c r="AK564" i="1"/>
  <c r="AL564" i="1" s="1"/>
  <c r="AK406" i="1"/>
  <c r="AK415" i="1"/>
  <c r="AL415" i="1" s="1"/>
  <c r="AK453" i="1"/>
  <c r="AL453" i="1" s="1"/>
  <c r="AL506" i="1"/>
  <c r="AL539" i="1"/>
  <c r="AL546" i="1"/>
  <c r="AK570" i="1"/>
  <c r="AL570" i="1" s="1"/>
  <c r="AK554" i="1"/>
  <c r="AL554" i="1" s="1"/>
  <c r="AL475" i="1"/>
  <c r="AK506" i="1"/>
  <c r="AL601" i="1"/>
  <c r="AK628" i="1"/>
  <c r="AL628" i="1" s="1"/>
  <c r="AL615" i="1"/>
  <c r="AK615" i="1"/>
  <c r="AL639" i="1"/>
  <c r="AK382" i="1"/>
  <c r="AL382" i="1" s="1"/>
  <c r="AL461" i="1"/>
  <c r="AK594" i="1"/>
  <c r="AL594" i="1"/>
  <c r="AL393" i="1"/>
  <c r="AL495" i="1"/>
  <c r="AK547" i="1"/>
  <c r="AL597" i="1"/>
  <c r="AL682" i="1"/>
  <c r="AK682" i="1"/>
  <c r="AK726" i="1"/>
  <c r="AL726" i="1"/>
  <c r="AK706" i="1"/>
  <c r="AL706" i="1" s="1"/>
  <c r="AK584" i="1"/>
  <c r="AL584" i="1"/>
  <c r="AK621" i="1"/>
  <c r="AL621" i="1" s="1"/>
  <c r="AK667" i="1"/>
  <c r="AL667" i="1"/>
  <c r="AK712" i="1"/>
  <c r="AL712" i="1" s="1"/>
  <c r="AK660" i="1"/>
  <c r="AL660" i="1" s="1"/>
  <c r="AK710" i="1"/>
  <c r="AL710" i="1"/>
  <c r="AK586" i="1"/>
  <c r="AL586" i="1" s="1"/>
  <c r="AK646" i="1"/>
  <c r="AL646" i="1" s="1"/>
  <c r="AK645" i="1"/>
  <c r="AL645" i="1"/>
  <c r="AL668" i="1"/>
  <c r="AL587" i="1"/>
  <c r="AL610" i="1"/>
  <c r="AK637" i="1"/>
  <c r="AK644" i="1"/>
  <c r="AL644" i="1" s="1"/>
  <c r="AL675" i="1"/>
  <c r="AK681" i="1"/>
  <c r="AL681" i="1" s="1"/>
  <c r="AL636" i="1"/>
  <c r="AL637" i="1"/>
  <c r="AL703" i="1"/>
  <c r="AK749" i="1"/>
  <c r="AL749" i="1" s="1"/>
  <c r="AK678" i="1"/>
  <c r="AL678" i="1" s="1"/>
  <c r="AK630" i="1"/>
  <c r="AL630" i="1"/>
  <c r="AL652" i="1"/>
  <c r="AK652" i="1"/>
  <c r="AK704" i="1"/>
  <c r="AL704" i="1" s="1"/>
  <c r="AK748" i="1"/>
  <c r="AL748" i="1" s="1"/>
  <c r="AK722" i="1"/>
  <c r="AL722" i="1" s="1"/>
  <c r="AK765" i="1"/>
  <c r="AL765" i="1"/>
  <c r="AK769" i="1"/>
  <c r="AK756" i="1"/>
  <c r="AL756" i="1" s="1"/>
  <c r="AK732" i="1"/>
  <c r="AL732" i="1" s="1"/>
  <c r="AL782" i="1"/>
  <c r="AK718" i="1"/>
  <c r="AL718" i="1" s="1"/>
  <c r="AL723" i="1"/>
  <c r="AK734" i="1"/>
  <c r="AK740" i="1"/>
  <c r="AL740" i="1" s="1"/>
  <c r="AK742" i="1"/>
  <c r="AL742" i="1" s="1"/>
  <c r="AL750" i="1"/>
  <c r="AL757" i="1"/>
  <c r="AK762" i="1"/>
  <c r="AK774" i="1"/>
  <c r="AL774" i="1" s="1"/>
  <c r="AK777" i="1"/>
  <c r="AL777" i="1" s="1"/>
  <c r="AL690" i="1"/>
  <c r="AL693" i="1"/>
  <c r="AK698" i="1"/>
  <c r="AL698" i="1" s="1"/>
  <c r="AK700" i="1"/>
  <c r="AL700" i="1" s="1"/>
  <c r="AK707" i="1"/>
  <c r="AL734" i="1"/>
  <c r="AL762" i="1"/>
  <c r="AL713" i="1"/>
  <c r="AK735" i="1"/>
  <c r="AL735" i="1" s="1"/>
  <c r="AK739" i="1"/>
  <c r="AL739" i="1" s="1"/>
  <c r="AK752" i="1"/>
  <c r="AL752" i="1" s="1"/>
  <c r="AK763" i="1"/>
  <c r="AL763" i="1" s="1"/>
  <c r="AK782" i="1"/>
  <c r="AK59" i="1"/>
  <c r="AK71" i="1"/>
  <c r="AL71" i="1" s="1"/>
  <c r="AK88" i="1"/>
  <c r="AL88" i="1" s="1"/>
  <c r="AK15" i="1"/>
  <c r="AL15" i="1" s="1"/>
  <c r="AK73" i="1"/>
  <c r="AL73" i="1" s="1"/>
  <c r="AK14" i="1"/>
  <c r="AL14" i="1"/>
  <c r="AK28" i="1"/>
  <c r="AL28" i="1" s="1"/>
  <c r="AK37" i="1"/>
  <c r="AL37" i="1" s="1"/>
  <c r="AL46" i="1"/>
  <c r="AL101" i="1"/>
  <c r="AK101" i="1"/>
  <c r="AK20" i="1"/>
  <c r="AL20" i="1"/>
  <c r="AL23" i="1"/>
  <c r="AK29" i="1"/>
  <c r="AL29" i="1" s="1"/>
  <c r="AK103" i="1"/>
  <c r="AL103" i="1" s="1"/>
  <c r="AL107" i="1"/>
  <c r="AK107" i="1"/>
  <c r="AL10" i="1"/>
  <c r="AL34" i="1"/>
  <c r="AK65" i="1"/>
  <c r="AL65" i="1" s="1"/>
  <c r="AK83" i="1"/>
  <c r="AL83" i="1" s="1"/>
  <c r="AK38" i="1"/>
  <c r="AL38" i="1" s="1"/>
  <c r="AK45" i="1"/>
  <c r="AL45" i="1" s="1"/>
  <c r="AK51" i="1"/>
  <c r="AL51" i="1" s="1"/>
  <c r="AL59" i="1"/>
  <c r="AL77" i="1"/>
  <c r="AK77" i="1"/>
  <c r="AL82" i="1"/>
  <c r="AK82" i="1"/>
  <c r="AK170" i="1"/>
  <c r="AL170" i="1" s="1"/>
  <c r="AL13" i="1"/>
  <c r="AL31" i="1"/>
  <c r="AL80" i="1"/>
  <c r="AK80" i="1"/>
  <c r="AK86" i="1"/>
  <c r="AL86" i="1" s="1"/>
  <c r="AK123" i="1"/>
  <c r="AK159" i="1"/>
  <c r="AL159" i="1" s="1"/>
  <c r="G789" i="1"/>
  <c r="S789" i="1"/>
  <c r="AK44" i="1"/>
  <c r="AL44" i="1"/>
  <c r="AL72" i="1"/>
  <c r="AK79" i="1"/>
  <c r="AL79" i="1" s="1"/>
  <c r="AK114" i="1"/>
  <c r="AL114" i="1" s="1"/>
  <c r="AK115" i="1"/>
  <c r="AL115" i="1" s="1"/>
  <c r="AL142" i="1"/>
  <c r="AK144" i="1"/>
  <c r="AL144" i="1" s="1"/>
  <c r="AK168" i="1"/>
  <c r="AL168" i="1" s="1"/>
  <c r="AK193" i="1"/>
  <c r="AL193" i="1" s="1"/>
  <c r="AK197" i="1"/>
  <c r="AL197" i="1"/>
  <c r="AK202" i="1"/>
  <c r="AL202" i="1" s="1"/>
  <c r="AL208" i="1"/>
  <c r="AK22" i="1"/>
  <c r="AK135" i="1"/>
  <c r="AL135" i="1" s="1"/>
  <c r="AK136" i="1"/>
  <c r="AK12" i="1"/>
  <c r="AL12" i="1"/>
  <c r="AL18" i="1"/>
  <c r="AL21" i="1"/>
  <c r="AL22" i="1"/>
  <c r="AK30" i="1"/>
  <c r="AL30" i="1" s="1"/>
  <c r="AL39" i="1"/>
  <c r="AK54" i="1"/>
  <c r="AL54" i="1" s="1"/>
  <c r="AK62" i="1"/>
  <c r="AL62" i="1" s="1"/>
  <c r="AK91" i="1"/>
  <c r="AL91" i="1" s="1"/>
  <c r="AK120" i="1"/>
  <c r="AL120" i="1" s="1"/>
  <c r="AL133" i="1"/>
  <c r="AK133" i="1"/>
  <c r="AK138" i="1"/>
  <c r="AL138" i="1" s="1"/>
  <c r="AK143" i="1"/>
  <c r="AL143" i="1"/>
  <c r="AK146" i="1"/>
  <c r="AL146" i="1" s="1"/>
  <c r="AK183" i="1"/>
  <c r="AL183" i="1"/>
  <c r="AL223" i="1"/>
  <c r="AK223" i="1"/>
  <c r="AL136" i="1"/>
  <c r="AK150" i="1"/>
  <c r="AL150" i="1" s="1"/>
  <c r="AK173" i="1"/>
  <c r="AL173" i="1" s="1"/>
  <c r="AL207" i="1"/>
  <c r="AK212" i="1"/>
  <c r="AL212" i="1"/>
  <c r="AK126" i="1"/>
  <c r="AL126" i="1" s="1"/>
  <c r="AK129" i="1"/>
  <c r="AL129" i="1" s="1"/>
  <c r="AL137" i="1"/>
  <c r="AK147" i="1"/>
  <c r="AL147" i="1" s="1"/>
  <c r="AK200" i="1"/>
  <c r="AL200" i="1" s="1"/>
  <c r="AK208" i="1"/>
  <c r="AL210" i="1"/>
  <c r="AK210" i="1"/>
  <c r="AL237" i="1"/>
  <c r="AK237" i="1"/>
  <c r="AK112" i="1"/>
  <c r="AL112" i="1" s="1"/>
  <c r="AK152" i="1"/>
  <c r="AL152" i="1" s="1"/>
  <c r="AK175" i="1"/>
  <c r="AL175" i="1" s="1"/>
  <c r="AL178" i="1"/>
  <c r="AK178" i="1"/>
  <c r="AK186" i="1"/>
  <c r="AL186" i="1"/>
  <c r="AK224" i="1"/>
  <c r="AL224" i="1"/>
  <c r="AL97" i="1"/>
  <c r="AK111" i="1"/>
  <c r="AL111" i="1"/>
  <c r="AL123" i="1"/>
  <c r="AL162" i="1"/>
  <c r="AL182" i="1"/>
  <c r="AK185" i="1"/>
  <c r="AL185" i="1" s="1"/>
  <c r="AK225" i="1"/>
  <c r="AL225" i="1" s="1"/>
  <c r="AL239" i="1"/>
  <c r="AK239" i="1"/>
  <c r="AL78" i="1"/>
  <c r="AL85" i="1"/>
  <c r="AK94" i="1"/>
  <c r="AL94" i="1"/>
  <c r="AK118" i="1"/>
  <c r="AL118" i="1" s="1"/>
  <c r="AK47" i="1"/>
  <c r="AL47" i="1"/>
  <c r="AK56" i="1"/>
  <c r="AL56" i="1" s="1"/>
  <c r="AL69" i="1"/>
  <c r="AK69" i="1"/>
  <c r="AL42" i="1"/>
  <c r="AL105" i="1"/>
  <c r="AK105" i="1"/>
  <c r="AK220" i="1"/>
  <c r="AL220" i="1" s="1"/>
  <c r="AK228" i="1"/>
  <c r="AL228" i="1"/>
  <c r="AK249" i="1"/>
  <c r="AL249" i="1"/>
  <c r="AK36" i="1"/>
  <c r="AL36" i="1" s="1"/>
  <c r="AL48" i="1"/>
  <c r="AK48" i="1"/>
  <c r="AL104" i="1"/>
  <c r="AL110" i="1"/>
  <c r="AK174" i="1"/>
  <c r="AL174" i="1" s="1"/>
  <c r="AK179" i="1"/>
  <c r="AL179" i="1" s="1"/>
  <c r="AL203" i="1"/>
  <c r="AK203" i="1"/>
  <c r="AK211" i="1"/>
  <c r="AL211" i="1" s="1"/>
  <c r="AK221" i="1"/>
  <c r="AL221" i="1"/>
  <c r="AK289" i="1"/>
  <c r="AL289" i="1"/>
  <c r="AK257" i="1"/>
  <c r="AL257" i="1" s="1"/>
  <c r="AK284" i="1"/>
  <c r="AL284" i="1" s="1"/>
  <c r="AK219" i="1"/>
  <c r="AK253" i="1"/>
  <c r="AL253" i="1" s="1"/>
  <c r="AL280" i="1"/>
  <c r="AL324" i="1"/>
  <c r="AL327" i="1"/>
  <c r="AL338" i="1"/>
  <c r="AK338" i="1"/>
  <c r="AL349" i="1"/>
  <c r="AK349" i="1"/>
  <c r="AK370" i="1"/>
  <c r="AL370" i="1" s="1"/>
  <c r="AK397" i="1"/>
  <c r="AL397" i="1"/>
  <c r="AL234" i="1"/>
  <c r="AK234" i="1"/>
  <c r="AK242" i="1"/>
  <c r="AL242" i="1" s="1"/>
  <c r="AK248" i="1"/>
  <c r="AL248" i="1" s="1"/>
  <c r="AK266" i="1"/>
  <c r="AK267" i="1"/>
  <c r="AK274" i="1"/>
  <c r="AL274" i="1" s="1"/>
  <c r="AK11" i="1"/>
  <c r="AL11" i="1" s="1"/>
  <c r="AK19" i="1"/>
  <c r="AL19" i="1" s="1"/>
  <c r="AK27" i="1"/>
  <c r="AL27" i="1" s="1"/>
  <c r="AK35" i="1"/>
  <c r="AL35" i="1" s="1"/>
  <c r="AK43" i="1"/>
  <c r="AL43" i="1" s="1"/>
  <c r="AK57" i="1"/>
  <c r="AL57" i="1" s="1"/>
  <c r="AL64" i="1"/>
  <c r="AK66" i="1"/>
  <c r="AL66" i="1" s="1"/>
  <c r="AL67" i="1"/>
  <c r="AK89" i="1"/>
  <c r="AL89" i="1" s="1"/>
  <c r="AL96" i="1"/>
  <c r="AK98" i="1"/>
  <c r="AL99" i="1"/>
  <c r="AK121" i="1"/>
  <c r="AL121" i="1" s="1"/>
  <c r="AL128" i="1"/>
  <c r="AK130" i="1"/>
  <c r="AL131" i="1"/>
  <c r="AK153" i="1"/>
  <c r="AL153" i="1" s="1"/>
  <c r="AL154" i="1"/>
  <c r="AK161" i="1"/>
  <c r="AK177" i="1"/>
  <c r="AL177" i="1" s="1"/>
  <c r="AK192" i="1"/>
  <c r="AL192" i="1" s="1"/>
  <c r="AK194" i="1"/>
  <c r="AL194" i="1" s="1"/>
  <c r="AL218" i="1"/>
  <c r="AK231" i="1"/>
  <c r="AK240" i="1"/>
  <c r="AK271" i="1"/>
  <c r="AL271" i="1" s="1"/>
  <c r="AK275" i="1"/>
  <c r="AL275" i="1" s="1"/>
  <c r="AL292" i="1"/>
  <c r="AK299" i="1"/>
  <c r="AL299" i="1"/>
  <c r="AL303" i="1"/>
  <c r="AK309" i="1"/>
  <c r="AK317" i="1"/>
  <c r="AL317" i="1" s="1"/>
  <c r="AK352" i="1"/>
  <c r="AL352" i="1" s="1"/>
  <c r="AL176" i="1"/>
  <c r="U789" i="1"/>
  <c r="AL58" i="1"/>
  <c r="AL90" i="1"/>
  <c r="AL122" i="1"/>
  <c r="AK157" i="1"/>
  <c r="AL157" i="1" s="1"/>
  <c r="AL160" i="1"/>
  <c r="AK167" i="1"/>
  <c r="AL167" i="1"/>
  <c r="AL205" i="1"/>
  <c r="AL285" i="1"/>
  <c r="AL288" i="1"/>
  <c r="AK288" i="1"/>
  <c r="AK304" i="1"/>
  <c r="AL304" i="1" s="1"/>
  <c r="AK307" i="1"/>
  <c r="AK314" i="1"/>
  <c r="AL314" i="1" s="1"/>
  <c r="AL315" i="1"/>
  <c r="AK316" i="1"/>
  <c r="AL316" i="1" s="1"/>
  <c r="AK341" i="1"/>
  <c r="AL341" i="1" s="1"/>
  <c r="AK232" i="1"/>
  <c r="AL232" i="1" s="1"/>
  <c r="AL282" i="1"/>
  <c r="AK363" i="1"/>
  <c r="AL363" i="1"/>
  <c r="AK369" i="1"/>
  <c r="AL369" i="1"/>
  <c r="AL372" i="1"/>
  <c r="AK372" i="1"/>
  <c r="AK408" i="1"/>
  <c r="AL408" i="1" s="1"/>
  <c r="AK261" i="1"/>
  <c r="AL261" i="1" s="1"/>
  <c r="AK264" i="1"/>
  <c r="AL264" i="1" s="1"/>
  <c r="AL266" i="1"/>
  <c r="AK305" i="1"/>
  <c r="AL305" i="1" s="1"/>
  <c r="AK324" i="1"/>
  <c r="AL98" i="1"/>
  <c r="AL130" i="1"/>
  <c r="AL161" i="1"/>
  <c r="AK189" i="1"/>
  <c r="AL189" i="1" s="1"/>
  <c r="AL196" i="1"/>
  <c r="AK229" i="1"/>
  <c r="AL229" i="1" s="1"/>
  <c r="AL240" i="1"/>
  <c r="AK241" i="1"/>
  <c r="AL241" i="1" s="1"/>
  <c r="AL250" i="1"/>
  <c r="AL256" i="1"/>
  <c r="AL309" i="1"/>
  <c r="AK327" i="1"/>
  <c r="AL336" i="1"/>
  <c r="AK345" i="1"/>
  <c r="AL345" i="1" s="1"/>
  <c r="AK375" i="1"/>
  <c r="AL375" i="1"/>
  <c r="AK400" i="1"/>
  <c r="AL400" i="1"/>
  <c r="AK258" i="1"/>
  <c r="AL258" i="1" s="1"/>
  <c r="AK379" i="1"/>
  <c r="AL379" i="1" s="1"/>
  <c r="AL383" i="1"/>
  <c r="AL386" i="1"/>
  <c r="AK386" i="1"/>
  <c r="AL394" i="1"/>
  <c r="AK394" i="1"/>
  <c r="AK402" i="1"/>
  <c r="AL402" i="1" s="1"/>
  <c r="AK331" i="1"/>
  <c r="AL331" i="1" s="1"/>
  <c r="AL333" i="1"/>
  <c r="AK333" i="1"/>
  <c r="AL348" i="1"/>
  <c r="AK348" i="1"/>
  <c r="AK360" i="1"/>
  <c r="AL360" i="1"/>
  <c r="AK306" i="1"/>
  <c r="AL306" i="1" s="1"/>
  <c r="AK308" i="1"/>
  <c r="AL308" i="1" s="1"/>
  <c r="AL322" i="1"/>
  <c r="AK322" i="1"/>
  <c r="AL346" i="1"/>
  <c r="AL368" i="1"/>
  <c r="AK368" i="1"/>
  <c r="AK377" i="1"/>
  <c r="AL377" i="1"/>
  <c r="AK419" i="1"/>
  <c r="AL419" i="1" s="1"/>
  <c r="AK420" i="1"/>
  <c r="AL420" i="1"/>
  <c r="AK432" i="1"/>
  <c r="AL432" i="1"/>
  <c r="AK446" i="1"/>
  <c r="AL446" i="1" s="1"/>
  <c r="AK416" i="1"/>
  <c r="AL416" i="1"/>
  <c r="AK351" i="1"/>
  <c r="AL351" i="1" s="1"/>
  <c r="AK354" i="1"/>
  <c r="AL354" i="1" s="1"/>
  <c r="AL359" i="1"/>
  <c r="AL367" i="1"/>
  <c r="AL384" i="1"/>
  <c r="AK409" i="1"/>
  <c r="AL409" i="1" s="1"/>
  <c r="AK433" i="1"/>
  <c r="AL433" i="1" s="1"/>
  <c r="AL330" i="1"/>
  <c r="AK337" i="1"/>
  <c r="AL337" i="1"/>
  <c r="AL340" i="1"/>
  <c r="AK340" i="1"/>
  <c r="AK357" i="1"/>
  <c r="AL357" i="1" s="1"/>
  <c r="AK403" i="1"/>
  <c r="AL406" i="1"/>
  <c r="AK414" i="1"/>
  <c r="AL414" i="1" s="1"/>
  <c r="AL434" i="1"/>
  <c r="AK440" i="1"/>
  <c r="AL440" i="1" s="1"/>
  <c r="AK448" i="1"/>
  <c r="AL448" i="1" s="1"/>
  <c r="AK452" i="1"/>
  <c r="AL452" i="1" s="1"/>
  <c r="AK483" i="1"/>
  <c r="AL483" i="1" s="1"/>
  <c r="AK493" i="1"/>
  <c r="AL493" i="1" s="1"/>
  <c r="AK313" i="1"/>
  <c r="AL313" i="1" s="1"/>
  <c r="AL356" i="1"/>
  <c r="AK378" i="1"/>
  <c r="AL378" i="1" s="1"/>
  <c r="AL380" i="1"/>
  <c r="AL401" i="1"/>
  <c r="AL426" i="1"/>
  <c r="AK426" i="1"/>
  <c r="AL442" i="1"/>
  <c r="AK442" i="1"/>
  <c r="AL155" i="1"/>
  <c r="AL184" i="1"/>
  <c r="AL187" i="1"/>
  <c r="AK209" i="1"/>
  <c r="AL209" i="1" s="1"/>
  <c r="AK217" i="1"/>
  <c r="AL217" i="1" s="1"/>
  <c r="AK226" i="1"/>
  <c r="AL226" i="1" s="1"/>
  <c r="AK273" i="1"/>
  <c r="AL273" i="1" s="1"/>
  <c r="AK281" i="1"/>
  <c r="AL281" i="1" s="1"/>
  <c r="AL290" i="1"/>
  <c r="AK290" i="1"/>
  <c r="AK293" i="1"/>
  <c r="AL293" i="1" s="1"/>
  <c r="AK296" i="1"/>
  <c r="AL296" i="1" s="1"/>
  <c r="AL344" i="1"/>
  <c r="AK353" i="1"/>
  <c r="AL353" i="1" s="1"/>
  <c r="AK468" i="1"/>
  <c r="AL468" i="1" s="1"/>
  <c r="AK472" i="1"/>
  <c r="AL472" i="1" s="1"/>
  <c r="AK459" i="1"/>
  <c r="AL459" i="1"/>
  <c r="AK476" i="1"/>
  <c r="AL476" i="1" s="1"/>
  <c r="AK481" i="1"/>
  <c r="AL481" i="1" s="1"/>
  <c r="AK492" i="1"/>
  <c r="AL492" i="1" s="1"/>
  <c r="AK553" i="1"/>
  <c r="AL553" i="1"/>
  <c r="AK450" i="1"/>
  <c r="AL450" i="1"/>
  <c r="AK462" i="1"/>
  <c r="AL503" i="1"/>
  <c r="AK525" i="1"/>
  <c r="AL525" i="1" s="1"/>
  <c r="AL473" i="1"/>
  <c r="AK478" i="1"/>
  <c r="AL478" i="1" s="1"/>
  <c r="AL455" i="1"/>
  <c r="AL462" i="1"/>
  <c r="AK529" i="1"/>
  <c r="AL529" i="1" s="1"/>
  <c r="AK543" i="1"/>
  <c r="AL543" i="1" s="1"/>
  <c r="AK427" i="1"/>
  <c r="AL427" i="1"/>
  <c r="AK441" i="1"/>
  <c r="AL441" i="1" s="1"/>
  <c r="AK458" i="1"/>
  <c r="AL458" i="1" s="1"/>
  <c r="AK500" i="1"/>
  <c r="AK517" i="1"/>
  <c r="AL517" i="1" s="1"/>
  <c r="AK519" i="1"/>
  <c r="AL519" i="1" s="1"/>
  <c r="AL204" i="1"/>
  <c r="AL236" i="1"/>
  <c r="AL268" i="1"/>
  <c r="AL298" i="1"/>
  <c r="AL312" i="1"/>
  <c r="AK321" i="1"/>
  <c r="AL321" i="1" s="1"/>
  <c r="AK325" i="1"/>
  <c r="AL325" i="1" s="1"/>
  <c r="AK328" i="1"/>
  <c r="AL328" i="1" s="1"/>
  <c r="AL335" i="1"/>
  <c r="AL376" i="1"/>
  <c r="AK385" i="1"/>
  <c r="AL385" i="1" s="1"/>
  <c r="AK389" i="1"/>
  <c r="AL389" i="1" s="1"/>
  <c r="AK392" i="1"/>
  <c r="AL392" i="1" s="1"/>
  <c r="AL399" i="1"/>
  <c r="AK418" i="1"/>
  <c r="AL418" i="1" s="1"/>
  <c r="AK424" i="1"/>
  <c r="AL424" i="1" s="1"/>
  <c r="AK430" i="1"/>
  <c r="AL430" i="1"/>
  <c r="AL443" i="1"/>
  <c r="AL451" i="1"/>
  <c r="AL466" i="1"/>
  <c r="AL489" i="1"/>
  <c r="AL497" i="1"/>
  <c r="AK501" i="1"/>
  <c r="AL501" i="1" s="1"/>
  <c r="AK509" i="1"/>
  <c r="AL509" i="1"/>
  <c r="AK513" i="1"/>
  <c r="AL513" i="1"/>
  <c r="AK508" i="1"/>
  <c r="AL508" i="1" s="1"/>
  <c r="AK539" i="1"/>
  <c r="AK568" i="1"/>
  <c r="AL568" i="1" s="1"/>
  <c r="AK499" i="1"/>
  <c r="AL499" i="1" s="1"/>
  <c r="AL500" i="1"/>
  <c r="AK524" i="1"/>
  <c r="AL524" i="1" s="1"/>
  <c r="AK545" i="1"/>
  <c r="AL545" i="1" s="1"/>
  <c r="AK573" i="1"/>
  <c r="AL573" i="1"/>
  <c r="AL574" i="1"/>
  <c r="AK591" i="1"/>
  <c r="AL591" i="1" s="1"/>
  <c r="AL465" i="1"/>
  <c r="AK471" i="1"/>
  <c r="AL471" i="1" s="1"/>
  <c r="AK482" i="1"/>
  <c r="AL482" i="1"/>
  <c r="AL491" i="1"/>
  <c r="AL521" i="1"/>
  <c r="AK526" i="1"/>
  <c r="AL526" i="1" s="1"/>
  <c r="AK532" i="1"/>
  <c r="AL532" i="1"/>
  <c r="AL300" i="1"/>
  <c r="AL332" i="1"/>
  <c r="AL364" i="1"/>
  <c r="AL396" i="1"/>
  <c r="AL417" i="1"/>
  <c r="AK464" i="1"/>
  <c r="AL464" i="1" s="1"/>
  <c r="AL474" i="1"/>
  <c r="AK486" i="1"/>
  <c r="AL486" i="1" s="1"/>
  <c r="AL504" i="1"/>
  <c r="AK504" i="1"/>
  <c r="AK515" i="1"/>
  <c r="AL515" i="1" s="1"/>
  <c r="AL548" i="1"/>
  <c r="AL569" i="1"/>
  <c r="AK569" i="1"/>
  <c r="AK576" i="1"/>
  <c r="AL576" i="1" s="1"/>
  <c r="AK536" i="1"/>
  <c r="AL536" i="1" s="1"/>
  <c r="AK552" i="1"/>
  <c r="AL552" i="1" s="1"/>
  <c r="AK559" i="1"/>
  <c r="AL559" i="1" s="1"/>
  <c r="AK566" i="1"/>
  <c r="AL566" i="1" s="1"/>
  <c r="AL582" i="1"/>
  <c r="AK582" i="1"/>
  <c r="AL595" i="1"/>
  <c r="AL550" i="1"/>
  <c r="AK550" i="1"/>
  <c r="AL572" i="1"/>
  <c r="AK572" i="1"/>
  <c r="AK590" i="1"/>
  <c r="AL590" i="1" s="1"/>
  <c r="AL598" i="1"/>
  <c r="AK622" i="1"/>
  <c r="AL622" i="1" s="1"/>
  <c r="AL611" i="1"/>
  <c r="AK611" i="1"/>
  <c r="AK617" i="1"/>
  <c r="AL617" i="1" s="1"/>
  <c r="AK510" i="1"/>
  <c r="AL510" i="1" s="1"/>
  <c r="AK512" i="1"/>
  <c r="AL512" i="1" s="1"/>
  <c r="AK527" i="1"/>
  <c r="AL527" i="1" s="1"/>
  <c r="AL575" i="1"/>
  <c r="AK580" i="1"/>
  <c r="AK585" i="1"/>
  <c r="AL585" i="1" s="1"/>
  <c r="AK588" i="1"/>
  <c r="AL588" i="1" s="1"/>
  <c r="AK599" i="1"/>
  <c r="AL599" i="1" s="1"/>
  <c r="AL604" i="1"/>
  <c r="AL609" i="1"/>
  <c r="AK616" i="1"/>
  <c r="AL616" i="1" s="1"/>
  <c r="AL449" i="1"/>
  <c r="AL502" i="1"/>
  <c r="AK520" i="1"/>
  <c r="AL520" i="1"/>
  <c r="AK603" i="1"/>
  <c r="AL603" i="1" s="1"/>
  <c r="AK613" i="1"/>
  <c r="AL613" i="1" s="1"/>
  <c r="AK549" i="1"/>
  <c r="AL549" i="1"/>
  <c r="AK607" i="1"/>
  <c r="AL607" i="1" s="1"/>
  <c r="AK565" i="1"/>
  <c r="AL565" i="1"/>
  <c r="AK567" i="1"/>
  <c r="AL567" i="1"/>
  <c r="AL580" i="1"/>
  <c r="AK609" i="1"/>
  <c r="AK623" i="1"/>
  <c r="AL623" i="1" s="1"/>
  <c r="AK627" i="1"/>
  <c r="AL627" i="1" s="1"/>
  <c r="AK643" i="1"/>
  <c r="AL643" i="1"/>
  <c r="AK659" i="1"/>
  <c r="AK642" i="1"/>
  <c r="AL642" i="1" s="1"/>
  <c r="AL425" i="1"/>
  <c r="AL428" i="1"/>
  <c r="AL457" i="1"/>
  <c r="AL460" i="1"/>
  <c r="AL494" i="1"/>
  <c r="AK533" i="1"/>
  <c r="AL542" i="1"/>
  <c r="AK563" i="1"/>
  <c r="AL563" i="1" s="1"/>
  <c r="AK577" i="1"/>
  <c r="AL577" i="1"/>
  <c r="AK596" i="1"/>
  <c r="AL596" i="1" s="1"/>
  <c r="AK634" i="1"/>
  <c r="AL634" i="1"/>
  <c r="AL659" i="1"/>
  <c r="AK656" i="1"/>
  <c r="AL656" i="1"/>
  <c r="AK632" i="1"/>
  <c r="AL632" i="1"/>
  <c r="AL618" i="1"/>
  <c r="AL488" i="1"/>
  <c r="AL518" i="1"/>
  <c r="AK558" i="1"/>
  <c r="AL558" i="1" s="1"/>
  <c r="AK561" i="1"/>
  <c r="AL561" i="1" s="1"/>
  <c r="AL606" i="1"/>
  <c r="AL608" i="1"/>
  <c r="AL649" i="1"/>
  <c r="AK649" i="1"/>
  <c r="AK655" i="1"/>
  <c r="AL655" i="1"/>
  <c r="AK666" i="1"/>
  <c r="AL666" i="1" s="1"/>
  <c r="AL676" i="1"/>
  <c r="AK676" i="1"/>
  <c r="AK648" i="1"/>
  <c r="AL648" i="1" s="1"/>
  <c r="AK650" i="1"/>
  <c r="AL650" i="1" s="1"/>
  <c r="AK665" i="1"/>
  <c r="AL665" i="1" s="1"/>
  <c r="AK668" i="1"/>
  <c r="AK689" i="1"/>
  <c r="AL689" i="1" s="1"/>
  <c r="AK639" i="1"/>
  <c r="AL534" i="1"/>
  <c r="AK540" i="1"/>
  <c r="AL540" i="1" s="1"/>
  <c r="AL547" i="1"/>
  <c r="AK581" i="1"/>
  <c r="AL581" i="1" s="1"/>
  <c r="AL633" i="1"/>
  <c r="AL654" i="1"/>
  <c r="AL544" i="1"/>
  <c r="AK597" i="1"/>
  <c r="AK605" i="1"/>
  <c r="AL605" i="1" s="1"/>
  <c r="AK614" i="1"/>
  <c r="AL614" i="1" s="1"/>
  <c r="AK631" i="1"/>
  <c r="AL631" i="1"/>
  <c r="AL641" i="1"/>
  <c r="AL657" i="1"/>
  <c r="AK657" i="1"/>
  <c r="AK673" i="1"/>
  <c r="AL673" i="1" s="1"/>
  <c r="AK684" i="1"/>
  <c r="AL684" i="1"/>
  <c r="AK688" i="1"/>
  <c r="AL688" i="1" s="1"/>
  <c r="AK695" i="1"/>
  <c r="AL695" i="1" s="1"/>
  <c r="AL699" i="1"/>
  <c r="AK692" i="1"/>
  <c r="AL692" i="1" s="1"/>
  <c r="AL694" i="1"/>
  <c r="AK694" i="1"/>
  <c r="AL560" i="1"/>
  <c r="AL592" i="1"/>
  <c r="AK624" i="1"/>
  <c r="AL624" i="1"/>
  <c r="AK638" i="1"/>
  <c r="AL638" i="1" s="1"/>
  <c r="AK664" i="1"/>
  <c r="AL664" i="1" s="1"/>
  <c r="AK702" i="1"/>
  <c r="AL702" i="1"/>
  <c r="AL625" i="1"/>
  <c r="AK640" i="1"/>
  <c r="AL640" i="1"/>
  <c r="AK647" i="1"/>
  <c r="AL647" i="1"/>
  <c r="AK697" i="1"/>
  <c r="AL697" i="1" s="1"/>
  <c r="AK701" i="1"/>
  <c r="AL701" i="1"/>
  <c r="AK730" i="1"/>
  <c r="AL730" i="1" s="1"/>
  <c r="AK674" i="1"/>
  <c r="AL674" i="1" s="1"/>
  <c r="AK677" i="1"/>
  <c r="AL677" i="1" s="1"/>
  <c r="AK680" i="1"/>
  <c r="AL680" i="1" s="1"/>
  <c r="AK683" i="1"/>
  <c r="AL683" i="1" s="1"/>
  <c r="AK691" i="1"/>
  <c r="AL691" i="1" s="1"/>
  <c r="AK705" i="1"/>
  <c r="AL705" i="1" s="1"/>
  <c r="AL707" i="1"/>
  <c r="AK663" i="1"/>
  <c r="AL663" i="1" s="1"/>
  <c r="AK671" i="1"/>
  <c r="AL671" i="1" s="1"/>
  <c r="AK685" i="1"/>
  <c r="AL685" i="1" s="1"/>
  <c r="AK708" i="1"/>
  <c r="AL708" i="1" s="1"/>
  <c r="AK686" i="1"/>
  <c r="AL686" i="1" s="1"/>
  <c r="AK711" i="1"/>
  <c r="AL711" i="1" s="1"/>
  <c r="AL669" i="1"/>
  <c r="AL709" i="1"/>
  <c r="AK714" i="1"/>
  <c r="AL714" i="1" s="1"/>
  <c r="AL715" i="1"/>
  <c r="AL733" i="1"/>
  <c r="AK733" i="1"/>
  <c r="AK737" i="1"/>
  <c r="AL737" i="1" s="1"/>
  <c r="AK741" i="1"/>
  <c r="AL741" i="1" s="1"/>
  <c r="AL728" i="1"/>
  <c r="AK743" i="1"/>
  <c r="AL743" i="1"/>
  <c r="AK753" i="1"/>
  <c r="AL753" i="1" s="1"/>
  <c r="AL696" i="1"/>
  <c r="AK723" i="1"/>
  <c r="AK746" i="1"/>
  <c r="AL746" i="1" s="1"/>
  <c r="AK754" i="1"/>
  <c r="AL754" i="1"/>
  <c r="AL716" i="1"/>
  <c r="AK725" i="1"/>
  <c r="AL725" i="1" s="1"/>
  <c r="AK747" i="1"/>
  <c r="AL747" i="1"/>
  <c r="AK736" i="1"/>
  <c r="AL736" i="1"/>
  <c r="AK758" i="1"/>
  <c r="AL758" i="1" s="1"/>
  <c r="AL717" i="1"/>
  <c r="AK729" i="1"/>
  <c r="AL729" i="1" s="1"/>
  <c r="AK731" i="1"/>
  <c r="AL731" i="1" s="1"/>
  <c r="AK745" i="1"/>
  <c r="AL745" i="1"/>
  <c r="AK719" i="1"/>
  <c r="AL719" i="1" s="1"/>
  <c r="AK721" i="1"/>
  <c r="AL721" i="1"/>
  <c r="AK771" i="1"/>
  <c r="AL771" i="1" s="1"/>
  <c r="AL738" i="1"/>
  <c r="AK761" i="1"/>
  <c r="AL761" i="1" s="1"/>
  <c r="AK764" i="1"/>
  <c r="AL764" i="1" s="1"/>
  <c r="AL775" i="1"/>
  <c r="AL744" i="1"/>
  <c r="AK778" i="1"/>
  <c r="AL778" i="1" s="1"/>
  <c r="AK755" i="1"/>
  <c r="AL755" i="1"/>
  <c r="AK751" i="1"/>
  <c r="AL751" i="1" s="1"/>
  <c r="AL760" i="1"/>
  <c r="AK768" i="1"/>
  <c r="AK770" i="1"/>
  <c r="AL768" i="1"/>
  <c r="AL770" i="1"/>
  <c r="AK772" i="1"/>
  <c r="AL772" i="1" s="1"/>
  <c r="AK783" i="1"/>
  <c r="AL783" i="1" s="1"/>
  <c r="AK776" i="1"/>
  <c r="AL776" i="1" s="1"/>
  <c r="AK780" i="1"/>
  <c r="AL780" i="1" s="1"/>
  <c r="AK784" i="1"/>
  <c r="AL784" i="1" s="1"/>
  <c r="AL769" i="1"/>
  <c r="AK785" i="1"/>
  <c r="AL785" i="1" s="1"/>
  <c r="AL786" i="1"/>
  <c r="AK786" i="1"/>
  <c r="AL787" i="1"/>
  <c r="AK787" i="1"/>
  <c r="AK788" i="1"/>
  <c r="AL788" i="1" s="1"/>
  <c r="K789" i="1" l="1"/>
  <c r="J789" i="1"/>
  <c r="L789" i="1"/>
  <c r="M789" i="1"/>
  <c r="Q789" i="1" l="1"/>
  <c r="AG7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9919770-F81D-445F-92D6-DA9223A2A4D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13C1474-F721-4813-8661-B64D782293AC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<sst xmlns="http://schemas.openxmlformats.org/spreadsheetml/2006/main" count="4934" uniqueCount="954">
  <si>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</si>
  <si>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</si>
  <si>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</si>
  <si>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</si>
  <si>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</si>
  <si>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</si>
  <si>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</si>
  <si>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</si>
  <si>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</si>
  <si>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</si>
  <si>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</si>
  <si>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</si>
  <si>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</si>
  <si>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</si>
  <si>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</si>
  <si>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</si>
  <si>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</si>
  <si>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</si>
  <si>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</si>
  <si>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</si>
  <si>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</si>
  <si>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</si>
  <si>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</si>
  <si>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</si>
  <si>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</si>
  <si>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</si>
  <si>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</si>
  <si>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</si>
  <si>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</si>
  <si>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</si>
  <si>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</si>
  <si>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</si>
  <si>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</si>
  <si>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</si>
  <si>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</si>
  <si>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</si>
  <si>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</si>
  <si>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</si>
  <si>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</si>
  <si>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</si>
  <si>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</si>
  <si>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</si>
  <si>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</si>
  <si>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</si>
  <si>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</si>
  <si>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 Hospital Lázaro Alfonso Hernández Lara</t>
  </si>
  <si>
    <t>EVENTO</t>
  </si>
  <si>
    <t/>
  </si>
  <si>
    <t>165032</t>
  </si>
  <si>
    <t>167898</t>
  </si>
  <si>
    <t>168603</t>
  </si>
  <si>
    <t>172573</t>
  </si>
  <si>
    <t>174776</t>
  </si>
  <si>
    <t>174889</t>
  </si>
  <si>
    <t>175389</t>
  </si>
  <si>
    <t>175430</t>
  </si>
  <si>
    <t>175587</t>
  </si>
  <si>
    <t>177363</t>
  </si>
  <si>
    <t>GL-6892477343960</t>
  </si>
  <si>
    <t xml:space="preserve"> </t>
  </si>
  <si>
    <t>177527</t>
  </si>
  <si>
    <t>181885</t>
  </si>
  <si>
    <t>189257</t>
  </si>
  <si>
    <t>196216</t>
  </si>
  <si>
    <t>GL-682173380378</t>
  </si>
  <si>
    <t>197667</t>
  </si>
  <si>
    <t>200674</t>
  </si>
  <si>
    <t>GL-682173381520</t>
  </si>
  <si>
    <t>200719</t>
  </si>
  <si>
    <t>211933</t>
  </si>
  <si>
    <t>214194</t>
  </si>
  <si>
    <t>214199</t>
  </si>
  <si>
    <t>214724</t>
  </si>
  <si>
    <t>GL-682173385412</t>
  </si>
  <si>
    <t>215771</t>
  </si>
  <si>
    <t>218428</t>
  </si>
  <si>
    <t>218496</t>
  </si>
  <si>
    <t>219328</t>
  </si>
  <si>
    <t>220193</t>
  </si>
  <si>
    <t>220622</t>
  </si>
  <si>
    <t>221107</t>
  </si>
  <si>
    <t>221283</t>
  </si>
  <si>
    <t>222757</t>
  </si>
  <si>
    <t>226520</t>
  </si>
  <si>
    <t>226643</t>
  </si>
  <si>
    <t>234867</t>
  </si>
  <si>
    <t>235139</t>
  </si>
  <si>
    <t>240272</t>
  </si>
  <si>
    <t>240713</t>
  </si>
  <si>
    <t>241280</t>
  </si>
  <si>
    <t>242628</t>
  </si>
  <si>
    <t>243103</t>
  </si>
  <si>
    <t>247948</t>
  </si>
  <si>
    <t>249190</t>
  </si>
  <si>
    <t>GL-682218365008</t>
  </si>
  <si>
    <t>249271</t>
  </si>
  <si>
    <t>GL-682218365024</t>
  </si>
  <si>
    <t>249324</t>
  </si>
  <si>
    <t>GL-682218378539</t>
  </si>
  <si>
    <t>250858</t>
  </si>
  <si>
    <t>GL-689251636901</t>
  </si>
  <si>
    <t>252213</t>
  </si>
  <si>
    <t>253170</t>
  </si>
  <si>
    <t>GL-682173396542</t>
  </si>
  <si>
    <t>255756</t>
  </si>
  <si>
    <t>257653</t>
  </si>
  <si>
    <t>GL-6892477364022</t>
  </si>
  <si>
    <t>261466</t>
  </si>
  <si>
    <t>262193</t>
  </si>
  <si>
    <t>262234</t>
  </si>
  <si>
    <t>262616</t>
  </si>
  <si>
    <t>GL-682173399173</t>
  </si>
  <si>
    <t>262740</t>
  </si>
  <si>
    <t>GL-682173399228</t>
  </si>
  <si>
    <t>263950</t>
  </si>
  <si>
    <t>GL-682173399185</t>
  </si>
  <si>
    <t>265491</t>
  </si>
  <si>
    <t>GL-682173399200</t>
  </si>
  <si>
    <t>267032</t>
  </si>
  <si>
    <t>GL-6892477361162</t>
  </si>
  <si>
    <t>270137</t>
  </si>
  <si>
    <t>GL-6892477364989</t>
  </si>
  <si>
    <t>270118</t>
  </si>
  <si>
    <t>GL-6892338388451</t>
  </si>
  <si>
    <t>270224</t>
  </si>
  <si>
    <t>270405</t>
  </si>
  <si>
    <t>GL-6892338388490</t>
  </si>
  <si>
    <t>271183</t>
  </si>
  <si>
    <t>GL-6892338388486</t>
  </si>
  <si>
    <t>272762</t>
  </si>
  <si>
    <t>Gl-6892477365044</t>
  </si>
  <si>
    <t>273852</t>
  </si>
  <si>
    <t>GL-682218372248</t>
  </si>
  <si>
    <t>274311</t>
  </si>
  <si>
    <t>274746</t>
  </si>
  <si>
    <t>274860</t>
  </si>
  <si>
    <t>276340</t>
  </si>
  <si>
    <t>276486</t>
  </si>
  <si>
    <t>277808</t>
  </si>
  <si>
    <t>Gl-6892477371283</t>
  </si>
  <si>
    <t>279046</t>
  </si>
  <si>
    <t>GL-6821733103290</t>
  </si>
  <si>
    <t>280512</t>
  </si>
  <si>
    <t>280982</t>
  </si>
  <si>
    <t>281113</t>
  </si>
  <si>
    <t>281201</t>
  </si>
  <si>
    <t>GL-2092293397742</t>
  </si>
  <si>
    <t>281808</t>
  </si>
  <si>
    <t>282982</t>
  </si>
  <si>
    <t>284412</t>
  </si>
  <si>
    <t>GL-5492349357621</t>
  </si>
  <si>
    <t>284556</t>
  </si>
  <si>
    <t>GL-5492349357620</t>
  </si>
  <si>
    <t>285372</t>
  </si>
  <si>
    <t>GL-20511351156</t>
  </si>
  <si>
    <t>286537</t>
  </si>
  <si>
    <t>GL-5492349357601</t>
  </si>
  <si>
    <t>287782</t>
  </si>
  <si>
    <t>287783</t>
  </si>
  <si>
    <t>288137</t>
  </si>
  <si>
    <t>GL-6892477366647</t>
  </si>
  <si>
    <t>288337</t>
  </si>
  <si>
    <t>288481</t>
  </si>
  <si>
    <t>GL-682218378409</t>
  </si>
  <si>
    <t>288597</t>
  </si>
  <si>
    <t>GL-5492349357619</t>
  </si>
  <si>
    <t>288944</t>
  </si>
  <si>
    <t>GL-5492830316949</t>
  </si>
  <si>
    <t>289101</t>
  </si>
  <si>
    <t>GL-682218378408</t>
  </si>
  <si>
    <t>289798</t>
  </si>
  <si>
    <t>289926</t>
  </si>
  <si>
    <t>290582</t>
  </si>
  <si>
    <t>GL-682218378381</t>
  </si>
  <si>
    <t>290825</t>
  </si>
  <si>
    <t>294969</t>
  </si>
  <si>
    <t>296424</t>
  </si>
  <si>
    <t>298364</t>
  </si>
  <si>
    <t>GL-6821733107085</t>
  </si>
  <si>
    <t>298733</t>
  </si>
  <si>
    <t>GL-6821733107104</t>
  </si>
  <si>
    <t>299213</t>
  </si>
  <si>
    <t>GL-6821733107105</t>
  </si>
  <si>
    <t>299407</t>
  </si>
  <si>
    <t>299451</t>
  </si>
  <si>
    <t>299453</t>
  </si>
  <si>
    <t>301765</t>
  </si>
  <si>
    <t>302600</t>
  </si>
  <si>
    <t>303005</t>
  </si>
  <si>
    <t>303058</t>
  </si>
  <si>
    <t>GL-6892338396767</t>
  </si>
  <si>
    <t>303316</t>
  </si>
  <si>
    <t>303360</t>
  </si>
  <si>
    <t>303371</t>
  </si>
  <si>
    <t>303647</t>
  </si>
  <si>
    <t>303849</t>
  </si>
  <si>
    <t>GL-6821733108693</t>
  </si>
  <si>
    <t>304020</t>
  </si>
  <si>
    <t>304034</t>
  </si>
  <si>
    <t>304252</t>
  </si>
  <si>
    <t>304327</t>
  </si>
  <si>
    <t>304597</t>
  </si>
  <si>
    <t>305158</t>
  </si>
  <si>
    <t>305411</t>
  </si>
  <si>
    <t>305856</t>
  </si>
  <si>
    <t>305858</t>
  </si>
  <si>
    <t>306734</t>
  </si>
  <si>
    <t>306908</t>
  </si>
  <si>
    <t>307004</t>
  </si>
  <si>
    <t>307255</t>
  </si>
  <si>
    <t>307378</t>
  </si>
  <si>
    <t>307564</t>
  </si>
  <si>
    <t>307691</t>
  </si>
  <si>
    <t>308121</t>
  </si>
  <si>
    <t>308157</t>
  </si>
  <si>
    <t>308159</t>
  </si>
  <si>
    <t>308311</t>
  </si>
  <si>
    <t>308321</t>
  </si>
  <si>
    <t>308644</t>
  </si>
  <si>
    <t>308686</t>
  </si>
  <si>
    <t>308695</t>
  </si>
  <si>
    <t>308798</t>
  </si>
  <si>
    <t>308886</t>
  </si>
  <si>
    <t>309075</t>
  </si>
  <si>
    <t>309179</t>
  </si>
  <si>
    <t>309296</t>
  </si>
  <si>
    <t>309325</t>
  </si>
  <si>
    <t>309381</t>
  </si>
  <si>
    <t>311308</t>
  </si>
  <si>
    <t>311504</t>
  </si>
  <si>
    <t>312069</t>
  </si>
  <si>
    <t>313579</t>
  </si>
  <si>
    <t>313613</t>
  </si>
  <si>
    <t>313782</t>
  </si>
  <si>
    <t>314728</t>
  </si>
  <si>
    <t>315607</t>
  </si>
  <si>
    <t>316391</t>
  </si>
  <si>
    <t>316833</t>
  </si>
  <si>
    <t>317108</t>
  </si>
  <si>
    <t>317369</t>
  </si>
  <si>
    <t>317596</t>
  </si>
  <si>
    <t>318099</t>
  </si>
  <si>
    <t>318147</t>
  </si>
  <si>
    <t>318528</t>
  </si>
  <si>
    <t>318683</t>
  </si>
  <si>
    <t>318696</t>
  </si>
  <si>
    <t>318871</t>
  </si>
  <si>
    <t>319190</t>
  </si>
  <si>
    <t>319215</t>
  </si>
  <si>
    <t>319242</t>
  </si>
  <si>
    <t>319317</t>
  </si>
  <si>
    <t>93</t>
  </si>
  <si>
    <t>767</t>
  </si>
  <si>
    <t>1482</t>
  </si>
  <si>
    <t>1522</t>
  </si>
  <si>
    <t>1523</t>
  </si>
  <si>
    <t>1632</t>
  </si>
  <si>
    <t>GL-68765433293741</t>
  </si>
  <si>
    <t>1661</t>
  </si>
  <si>
    <t>1660</t>
  </si>
  <si>
    <t>1663</t>
  </si>
  <si>
    <t>1678</t>
  </si>
  <si>
    <t>GL-0592318312579</t>
  </si>
  <si>
    <t>1685</t>
  </si>
  <si>
    <t>GL-0592318312580</t>
  </si>
  <si>
    <t>1723</t>
  </si>
  <si>
    <t>GL-0592318312581</t>
  </si>
  <si>
    <t>1795</t>
  </si>
  <si>
    <t>GL-68765433293742</t>
  </si>
  <si>
    <t>1810</t>
  </si>
  <si>
    <t>GL-0592318312582</t>
  </si>
  <si>
    <t>1900</t>
  </si>
  <si>
    <t>GL-68765433293743</t>
  </si>
  <si>
    <t>1901</t>
  </si>
  <si>
    <t>1912</t>
  </si>
  <si>
    <t>1937</t>
  </si>
  <si>
    <t>2009</t>
  </si>
  <si>
    <t>GL-68048322604</t>
  </si>
  <si>
    <t>2018</t>
  </si>
  <si>
    <t>2019</t>
  </si>
  <si>
    <t>2020</t>
  </si>
  <si>
    <t>2021</t>
  </si>
  <si>
    <t>2022</t>
  </si>
  <si>
    <t>2023</t>
  </si>
  <si>
    <t>2024</t>
  </si>
  <si>
    <t>2025</t>
  </si>
  <si>
    <t>GL-6892477371065</t>
  </si>
  <si>
    <t>2026</t>
  </si>
  <si>
    <t>2029</t>
  </si>
  <si>
    <t>GL-0592318312583</t>
  </si>
  <si>
    <t>2030</t>
  </si>
  <si>
    <t>2031</t>
  </si>
  <si>
    <t>2032</t>
  </si>
  <si>
    <t>2033</t>
  </si>
  <si>
    <t>GL-0592318312584</t>
  </si>
  <si>
    <t>2034</t>
  </si>
  <si>
    <t>2035</t>
  </si>
  <si>
    <t>2094</t>
  </si>
  <si>
    <t>2146</t>
  </si>
  <si>
    <t>GL-68765433293744</t>
  </si>
  <si>
    <t>2147</t>
  </si>
  <si>
    <t>2185</t>
  </si>
  <si>
    <t>2165</t>
  </si>
  <si>
    <t>GL-2092318312585</t>
  </si>
  <si>
    <t>2167</t>
  </si>
  <si>
    <t>2168</t>
  </si>
  <si>
    <t>2255</t>
  </si>
  <si>
    <t>2298</t>
  </si>
  <si>
    <t>2300</t>
  </si>
  <si>
    <t>2301</t>
  </si>
  <si>
    <t>2302</t>
  </si>
  <si>
    <t>2303</t>
  </si>
  <si>
    <t>GL-68765433293745</t>
  </si>
  <si>
    <t>2304</t>
  </si>
  <si>
    <t>2305</t>
  </si>
  <si>
    <t>2308</t>
  </si>
  <si>
    <t>2309</t>
  </si>
  <si>
    <t>2311</t>
  </si>
  <si>
    <t>2313</t>
  </si>
  <si>
    <t>GL-68765433293746</t>
  </si>
  <si>
    <t>2314</t>
  </si>
  <si>
    <t>2336</t>
  </si>
  <si>
    <t>2695</t>
  </si>
  <si>
    <t>2697</t>
  </si>
  <si>
    <t>GL-6892477371066</t>
  </si>
  <si>
    <t>2701</t>
  </si>
  <si>
    <t>2703</t>
  </si>
  <si>
    <t>2704</t>
  </si>
  <si>
    <t>2711</t>
  </si>
  <si>
    <t>GL-54555556083848</t>
  </si>
  <si>
    <t>2716</t>
  </si>
  <si>
    <t>2717</t>
  </si>
  <si>
    <t>2718</t>
  </si>
  <si>
    <t>2726</t>
  </si>
  <si>
    <t>2725</t>
  </si>
  <si>
    <t>2727</t>
  </si>
  <si>
    <t>2728</t>
  </si>
  <si>
    <t>2733</t>
  </si>
  <si>
    <t>2737</t>
  </si>
  <si>
    <t>GL-54555556083849</t>
  </si>
  <si>
    <t>2739</t>
  </si>
  <si>
    <t>2740</t>
  </si>
  <si>
    <t>2752</t>
  </si>
  <si>
    <t>2763</t>
  </si>
  <si>
    <t>2771</t>
  </si>
  <si>
    <t>GL-54555556083850</t>
  </si>
  <si>
    <t>2772</t>
  </si>
  <si>
    <t>2774</t>
  </si>
  <si>
    <t>2776</t>
  </si>
  <si>
    <t>2777</t>
  </si>
  <si>
    <t>GL-54555556083851</t>
  </si>
  <si>
    <t>2779</t>
  </si>
  <si>
    <t>2839</t>
  </si>
  <si>
    <t>2818</t>
  </si>
  <si>
    <t>2880</t>
  </si>
  <si>
    <t>2920</t>
  </si>
  <si>
    <t>2921</t>
  </si>
  <si>
    <t>2931</t>
  </si>
  <si>
    <t>2941</t>
  </si>
  <si>
    <t>2947</t>
  </si>
  <si>
    <t>2951</t>
  </si>
  <si>
    <t>2953</t>
  </si>
  <si>
    <t>3093</t>
  </si>
  <si>
    <t>2992</t>
  </si>
  <si>
    <t>3002</t>
  </si>
  <si>
    <t>3162</t>
  </si>
  <si>
    <t>3163</t>
  </si>
  <si>
    <t>3159</t>
  </si>
  <si>
    <t>3194</t>
  </si>
  <si>
    <t>GL-6821733109763</t>
  </si>
  <si>
    <t>3245</t>
  </si>
  <si>
    <t>3308</t>
  </si>
  <si>
    <t>3290</t>
  </si>
  <si>
    <t>3291</t>
  </si>
  <si>
    <t>3292</t>
  </si>
  <si>
    <t>3295</t>
  </si>
  <si>
    <t>GL-68048321662</t>
  </si>
  <si>
    <t>3296</t>
  </si>
  <si>
    <t>3298</t>
  </si>
  <si>
    <t>GL-68048321663</t>
  </si>
  <si>
    <t>3299</t>
  </si>
  <si>
    <t>3300</t>
  </si>
  <si>
    <t>3301</t>
  </si>
  <si>
    <t>3304</t>
  </si>
  <si>
    <t>3314</t>
  </si>
  <si>
    <t>3346</t>
  </si>
  <si>
    <t>3458</t>
  </si>
  <si>
    <t>GL-68048321664</t>
  </si>
  <si>
    <t>3459</t>
  </si>
  <si>
    <t>3494</t>
  </si>
  <si>
    <t>3518</t>
  </si>
  <si>
    <t>3519</t>
  </si>
  <si>
    <t>3714</t>
  </si>
  <si>
    <t>GL-68048321665</t>
  </si>
  <si>
    <t>3758</t>
  </si>
  <si>
    <t>3777</t>
  </si>
  <si>
    <t>3809</t>
  </si>
  <si>
    <t>GL-68048321666</t>
  </si>
  <si>
    <t>3962</t>
  </si>
  <si>
    <t>GL-68048321667</t>
  </si>
  <si>
    <t>3967</t>
  </si>
  <si>
    <t>3971</t>
  </si>
  <si>
    <t>3989</t>
  </si>
  <si>
    <t>4027</t>
  </si>
  <si>
    <t>4053</t>
  </si>
  <si>
    <t>4054</t>
  </si>
  <si>
    <t>4122</t>
  </si>
  <si>
    <t>GL-6821733109764</t>
  </si>
  <si>
    <t>4120</t>
  </si>
  <si>
    <t>4121</t>
  </si>
  <si>
    <t>4123</t>
  </si>
  <si>
    <t>4163</t>
  </si>
  <si>
    <t>4164</t>
  </si>
  <si>
    <t>4166</t>
  </si>
  <si>
    <t>4167</t>
  </si>
  <si>
    <t>GL-68765433293149</t>
  </si>
  <si>
    <t>4168</t>
  </si>
  <si>
    <t>GL-68765433293150</t>
  </si>
  <si>
    <t>4183</t>
  </si>
  <si>
    <t>4184</t>
  </si>
  <si>
    <t>4193</t>
  </si>
  <si>
    <t>GL-68765433293151</t>
  </si>
  <si>
    <t>4195</t>
  </si>
  <si>
    <t>GL-68765433293152</t>
  </si>
  <si>
    <t>4196</t>
  </si>
  <si>
    <t>GL-68765433293153</t>
  </si>
  <si>
    <t>4199</t>
  </si>
  <si>
    <t>GL-68765433293154</t>
  </si>
  <si>
    <t>4202</t>
  </si>
  <si>
    <t>4223</t>
  </si>
  <si>
    <t>GL-68765433293155</t>
  </si>
  <si>
    <t>4225</t>
  </si>
  <si>
    <t>4273</t>
  </si>
  <si>
    <t>GL-0892485345483</t>
  </si>
  <si>
    <t>4334</t>
  </si>
  <si>
    <t>4319</t>
  </si>
  <si>
    <t>4332</t>
  </si>
  <si>
    <t>4337</t>
  </si>
  <si>
    <t>4338</t>
  </si>
  <si>
    <t>4339</t>
  </si>
  <si>
    <t>4342</t>
  </si>
  <si>
    <t>GL-68765433293156</t>
  </si>
  <si>
    <t>4345</t>
  </si>
  <si>
    <t>GL-68765433293157</t>
  </si>
  <si>
    <t>4346</t>
  </si>
  <si>
    <t>GL-68765433293158</t>
  </si>
  <si>
    <t>4347</t>
  </si>
  <si>
    <t>4365</t>
  </si>
  <si>
    <t>4368</t>
  </si>
  <si>
    <t>GL-5492830319345</t>
  </si>
  <si>
    <t>4380</t>
  </si>
  <si>
    <t>4381</t>
  </si>
  <si>
    <t>4382</t>
  </si>
  <si>
    <t>GL-68765433293159</t>
  </si>
  <si>
    <t>4383</t>
  </si>
  <si>
    <t>4385</t>
  </si>
  <si>
    <t>GL-68765433293160</t>
  </si>
  <si>
    <t>4434</t>
  </si>
  <si>
    <t>4438</t>
  </si>
  <si>
    <t>4471</t>
  </si>
  <si>
    <t>4445</t>
  </si>
  <si>
    <t>4447</t>
  </si>
  <si>
    <t>4479</t>
  </si>
  <si>
    <t>GL-68765433293161</t>
  </si>
  <si>
    <t>4481</t>
  </si>
  <si>
    <t>4493</t>
  </si>
  <si>
    <t>4496</t>
  </si>
  <si>
    <t>4533</t>
  </si>
  <si>
    <t>4559</t>
  </si>
  <si>
    <t>4561</t>
  </si>
  <si>
    <t>4580</t>
  </si>
  <si>
    <t>4604</t>
  </si>
  <si>
    <t>4606</t>
  </si>
  <si>
    <t>4607</t>
  </si>
  <si>
    <t>4609</t>
  </si>
  <si>
    <t>GL-54555556083883</t>
  </si>
  <si>
    <t>4610</t>
  </si>
  <si>
    <t>4611</t>
  </si>
  <si>
    <t>4622</t>
  </si>
  <si>
    <t>4624</t>
  </si>
  <si>
    <t>4633</t>
  </si>
  <si>
    <t>GL-54555556083884</t>
  </si>
  <si>
    <t>4588</t>
  </si>
  <si>
    <t>4600</t>
  </si>
  <si>
    <t>4654</t>
  </si>
  <si>
    <t>4683</t>
  </si>
  <si>
    <t>4686</t>
  </si>
  <si>
    <t>4687</t>
  </si>
  <si>
    <t>4690</t>
  </si>
  <si>
    <t>GL-6821733109896</t>
  </si>
  <si>
    <t>4691</t>
  </si>
  <si>
    <t>4656</t>
  </si>
  <si>
    <t>4709</t>
  </si>
  <si>
    <t>4756</t>
  </si>
  <si>
    <t>GL-54555556083885</t>
  </si>
  <si>
    <t>4786</t>
  </si>
  <si>
    <t>4803</t>
  </si>
  <si>
    <t>4804</t>
  </si>
  <si>
    <t>4806</t>
  </si>
  <si>
    <t>4808</t>
  </si>
  <si>
    <t>4785</t>
  </si>
  <si>
    <t>4835</t>
  </si>
  <si>
    <t>4842</t>
  </si>
  <si>
    <t>4843</t>
  </si>
  <si>
    <t>4844</t>
  </si>
  <si>
    <t>4847</t>
  </si>
  <si>
    <t>4858</t>
  </si>
  <si>
    <t>4846</t>
  </si>
  <si>
    <t>4889</t>
  </si>
  <si>
    <t>4921</t>
  </si>
  <si>
    <t>4991</t>
  </si>
  <si>
    <t>4994</t>
  </si>
  <si>
    <t>GL-54555556083886</t>
  </si>
  <si>
    <t>5024</t>
  </si>
  <si>
    <t>5027</t>
  </si>
  <si>
    <t>5110</t>
  </si>
  <si>
    <t>5122</t>
  </si>
  <si>
    <t>GL-68765433813133</t>
  </si>
  <si>
    <t>5192</t>
  </si>
  <si>
    <t>5161</t>
  </si>
  <si>
    <t>5332</t>
  </si>
  <si>
    <t>5370</t>
  </si>
  <si>
    <t>5388</t>
  </si>
  <si>
    <t>GL-54555556083887</t>
  </si>
  <si>
    <t>5480</t>
  </si>
  <si>
    <t>5506</t>
  </si>
  <si>
    <t>5614</t>
  </si>
  <si>
    <t>GL-68765433293378</t>
  </si>
  <si>
    <t>5605</t>
  </si>
  <si>
    <t>5647</t>
  </si>
  <si>
    <t>5681</t>
  </si>
  <si>
    <t>5682</t>
  </si>
  <si>
    <t>GL-6821733109902</t>
  </si>
  <si>
    <t>5737</t>
  </si>
  <si>
    <t>5821</t>
  </si>
  <si>
    <t>5859</t>
  </si>
  <si>
    <t>GL-68765433293379</t>
  </si>
  <si>
    <t>5862</t>
  </si>
  <si>
    <t>5844</t>
  </si>
  <si>
    <t>5906</t>
  </si>
  <si>
    <t>GL-54555556083888</t>
  </si>
  <si>
    <t>5931</t>
  </si>
  <si>
    <t>GL-54555556083889</t>
  </si>
  <si>
    <t>5963</t>
  </si>
  <si>
    <t>GL-54555556083919</t>
  </si>
  <si>
    <t>5989</t>
  </si>
  <si>
    <t>6004</t>
  </si>
  <si>
    <t>5961</t>
  </si>
  <si>
    <t>6078</t>
  </si>
  <si>
    <t>6169</t>
  </si>
  <si>
    <t>6207</t>
  </si>
  <si>
    <t>6243</t>
  </si>
  <si>
    <t>6294</t>
  </si>
  <si>
    <t>6324</t>
  </si>
  <si>
    <t>6347</t>
  </si>
  <si>
    <t>6349</t>
  </si>
  <si>
    <t>6356</t>
  </si>
  <si>
    <t>GL-682218380429</t>
  </si>
  <si>
    <t>6370</t>
  </si>
  <si>
    <t>6375</t>
  </si>
  <si>
    <t>GL-6821733109895</t>
  </si>
  <si>
    <t>6388</t>
  </si>
  <si>
    <t>GL-6821733109941</t>
  </si>
  <si>
    <t>6377</t>
  </si>
  <si>
    <t>6380</t>
  </si>
  <si>
    <t>6397</t>
  </si>
  <si>
    <t>6413</t>
  </si>
  <si>
    <t>6416</t>
  </si>
  <si>
    <t>6441</t>
  </si>
  <si>
    <t>6448</t>
  </si>
  <si>
    <t>GL-6821733109942</t>
  </si>
  <si>
    <t>6404</t>
  </si>
  <si>
    <t>6410</t>
  </si>
  <si>
    <t>6430</t>
  </si>
  <si>
    <t>6431</t>
  </si>
  <si>
    <t>6436</t>
  </si>
  <si>
    <t>GL-6821733109903</t>
  </si>
  <si>
    <t>6590</t>
  </si>
  <si>
    <t>6540</t>
  </si>
  <si>
    <t>6598</t>
  </si>
  <si>
    <t>6625</t>
  </si>
  <si>
    <t>6640</t>
  </si>
  <si>
    <t>GL-6821733109943</t>
  </si>
  <si>
    <t>6808</t>
  </si>
  <si>
    <t>6873</t>
  </si>
  <si>
    <t>6986</t>
  </si>
  <si>
    <t>GL-6821733109944</t>
  </si>
  <si>
    <t>6987</t>
  </si>
  <si>
    <t>7041</t>
  </si>
  <si>
    <t>7043</t>
  </si>
  <si>
    <t>7009</t>
  </si>
  <si>
    <t>7065</t>
  </si>
  <si>
    <t>7073</t>
  </si>
  <si>
    <t>7074</t>
  </si>
  <si>
    <t>7075</t>
  </si>
  <si>
    <t>7082</t>
  </si>
  <si>
    <t>7084</t>
  </si>
  <si>
    <t>7085</t>
  </si>
  <si>
    <t>GL-6821733109948</t>
  </si>
  <si>
    <t>7086</t>
  </si>
  <si>
    <t>7122</t>
  </si>
  <si>
    <t>7139</t>
  </si>
  <si>
    <t>7204</t>
  </si>
  <si>
    <t>7260</t>
  </si>
  <si>
    <t>7347</t>
  </si>
  <si>
    <t>7349</t>
  </si>
  <si>
    <t>GL-6821733109945</t>
  </si>
  <si>
    <t>7308</t>
  </si>
  <si>
    <t>7310</t>
  </si>
  <si>
    <t>7353</t>
  </si>
  <si>
    <t>7354</t>
  </si>
  <si>
    <t>GL-6821733109949</t>
  </si>
  <si>
    <t>7379</t>
  </si>
  <si>
    <t>GL-6821733109946</t>
  </si>
  <si>
    <t>7397</t>
  </si>
  <si>
    <t>7468</t>
  </si>
  <si>
    <t>7494</t>
  </si>
  <si>
    <t>7453</t>
  </si>
  <si>
    <t>7498</t>
  </si>
  <si>
    <t>7518</t>
  </si>
  <si>
    <t>7537</t>
  </si>
  <si>
    <t>7544</t>
  </si>
  <si>
    <t>7545</t>
  </si>
  <si>
    <t>7584</t>
  </si>
  <si>
    <t>7649</t>
  </si>
  <si>
    <t>GL-6821733109947</t>
  </si>
  <si>
    <t>7655</t>
  </si>
  <si>
    <t>7656</t>
  </si>
  <si>
    <t>7659</t>
  </si>
  <si>
    <t>7687</t>
  </si>
  <si>
    <t>7691</t>
  </si>
  <si>
    <t>7697</t>
  </si>
  <si>
    <t>7707</t>
  </si>
  <si>
    <t>7724</t>
  </si>
  <si>
    <t>7725</t>
  </si>
  <si>
    <t>7859</t>
  </si>
  <si>
    <t>7884</t>
  </si>
  <si>
    <t>7893</t>
  </si>
  <si>
    <t>7929</t>
  </si>
  <si>
    <t>7934</t>
  </si>
  <si>
    <t>GL-68048322028</t>
  </si>
  <si>
    <t>7953</t>
  </si>
  <si>
    <t>8050</t>
  </si>
  <si>
    <t>8120</t>
  </si>
  <si>
    <t>8165</t>
  </si>
  <si>
    <t>8204</t>
  </si>
  <si>
    <t>8242</t>
  </si>
  <si>
    <t>8226</t>
  </si>
  <si>
    <t>8266</t>
  </si>
  <si>
    <t>8250</t>
  </si>
  <si>
    <t>8261</t>
  </si>
  <si>
    <t>8275</t>
  </si>
  <si>
    <t>8279</t>
  </si>
  <si>
    <t>8280</t>
  </si>
  <si>
    <t>8317</t>
  </si>
  <si>
    <t>8335</t>
  </si>
  <si>
    <t>8380</t>
  </si>
  <si>
    <t>8445</t>
  </si>
  <si>
    <t>8475</t>
  </si>
  <si>
    <t>8499</t>
  </si>
  <si>
    <t>8579</t>
  </si>
  <si>
    <t>8582</t>
  </si>
  <si>
    <t>8596</t>
  </si>
  <si>
    <t>8597</t>
  </si>
  <si>
    <t>8558</t>
  </si>
  <si>
    <t>8568</t>
  </si>
  <si>
    <t>8677</t>
  </si>
  <si>
    <t>8639</t>
  </si>
  <si>
    <t>8640</t>
  </si>
  <si>
    <t>8610</t>
  </si>
  <si>
    <t>8611</t>
  </si>
  <si>
    <t>8615</t>
  </si>
  <si>
    <t>8616</t>
  </si>
  <si>
    <t>8629</t>
  </si>
  <si>
    <t>8679</t>
  </si>
  <si>
    <t>8703</t>
  </si>
  <si>
    <t>GL-205555560438948</t>
  </si>
  <si>
    <t>8756</t>
  </si>
  <si>
    <t>8812</t>
  </si>
  <si>
    <t>8771</t>
  </si>
  <si>
    <t>GL-68048322029</t>
  </si>
  <si>
    <t>8775</t>
  </si>
  <si>
    <t>8874</t>
  </si>
  <si>
    <t>8875</t>
  </si>
  <si>
    <t>8883</t>
  </si>
  <si>
    <t>8925</t>
  </si>
  <si>
    <t>8926</t>
  </si>
  <si>
    <t>8947</t>
  </si>
  <si>
    <t>8977</t>
  </si>
  <si>
    <t>GL-68048322030</t>
  </si>
  <si>
    <t>8978</t>
  </si>
  <si>
    <t>8979</t>
  </si>
  <si>
    <t>GL-54765432633351</t>
  </si>
  <si>
    <t>9029</t>
  </si>
  <si>
    <t>9086</t>
  </si>
  <si>
    <t>9041</t>
  </si>
  <si>
    <t>9042</t>
  </si>
  <si>
    <t>9075</t>
  </si>
  <si>
    <t>9095</t>
  </si>
  <si>
    <t>9114</t>
  </si>
  <si>
    <t>9126</t>
  </si>
  <si>
    <t>9151</t>
  </si>
  <si>
    <t>9161</t>
  </si>
  <si>
    <t>9178</t>
  </si>
  <si>
    <t>9245</t>
  </si>
  <si>
    <t>9256</t>
  </si>
  <si>
    <t>9331</t>
  </si>
  <si>
    <t>9394</t>
  </si>
  <si>
    <t>GL-2092851319977</t>
  </si>
  <si>
    <t>9373</t>
  </si>
  <si>
    <t>9462</t>
  </si>
  <si>
    <t>9485</t>
  </si>
  <si>
    <t>9487</t>
  </si>
  <si>
    <t>9497</t>
  </si>
  <si>
    <t>9507</t>
  </si>
  <si>
    <t>9537</t>
  </si>
  <si>
    <t>9579</t>
  </si>
  <si>
    <t>9635</t>
  </si>
  <si>
    <t>GL-2092851319978</t>
  </si>
  <si>
    <t>9739</t>
  </si>
  <si>
    <t>9740</t>
  </si>
  <si>
    <t>9747</t>
  </si>
  <si>
    <t>9779</t>
  </si>
  <si>
    <t>9784</t>
  </si>
  <si>
    <t>GL-2093114317571</t>
  </si>
  <si>
    <t>9874</t>
  </si>
  <si>
    <t>9840</t>
  </si>
  <si>
    <t>9876</t>
  </si>
  <si>
    <t>9899</t>
  </si>
  <si>
    <t>9912</t>
  </si>
  <si>
    <t>9925</t>
  </si>
  <si>
    <t>9910</t>
  </si>
  <si>
    <t>9945</t>
  </si>
  <si>
    <t>9975</t>
  </si>
  <si>
    <t>9948</t>
  </si>
  <si>
    <t>9946</t>
  </si>
  <si>
    <t>9947</t>
  </si>
  <si>
    <t>9958</t>
  </si>
  <si>
    <t>9981</t>
  </si>
  <si>
    <t>9982</t>
  </si>
  <si>
    <t>10054</t>
  </si>
  <si>
    <t>10151</t>
  </si>
  <si>
    <t>10130</t>
  </si>
  <si>
    <t>10230</t>
  </si>
  <si>
    <t>10273</t>
  </si>
  <si>
    <t>10288</t>
  </si>
  <si>
    <t>10293</t>
  </si>
  <si>
    <t>10295</t>
  </si>
  <si>
    <t>10343</t>
  </si>
  <si>
    <t>10358</t>
  </si>
  <si>
    <t>10421</t>
  </si>
  <si>
    <t>10451</t>
  </si>
  <si>
    <t>10518</t>
  </si>
  <si>
    <t>GL-2093114317570</t>
  </si>
  <si>
    <t>10642</t>
  </si>
  <si>
    <t>10666</t>
  </si>
  <si>
    <t>10685</t>
  </si>
  <si>
    <t>10686</t>
  </si>
  <si>
    <t>10676</t>
  </si>
  <si>
    <t>10677</t>
  </si>
  <si>
    <t>10687</t>
  </si>
  <si>
    <t>10730</t>
  </si>
  <si>
    <t>10835</t>
  </si>
  <si>
    <t>10834</t>
  </si>
  <si>
    <t>10844</t>
  </si>
  <si>
    <t>10845</t>
  </si>
  <si>
    <t>10847</t>
  </si>
  <si>
    <t>10851</t>
  </si>
  <si>
    <t>10852</t>
  </si>
  <si>
    <t>10867</t>
  </si>
  <si>
    <t>11001</t>
  </si>
  <si>
    <t>11036</t>
  </si>
  <si>
    <t>11037</t>
  </si>
  <si>
    <t>11080</t>
  </si>
  <si>
    <t>11081</t>
  </si>
  <si>
    <t>11131</t>
  </si>
  <si>
    <t>11234</t>
  </si>
  <si>
    <t>11376</t>
  </si>
  <si>
    <t>11397</t>
  </si>
  <si>
    <t>11441</t>
  </si>
  <si>
    <t>11444</t>
  </si>
  <si>
    <t>11469</t>
  </si>
  <si>
    <t>11470</t>
  </si>
  <si>
    <t>GL-20511353891</t>
  </si>
  <si>
    <t>11475</t>
  </si>
  <si>
    <t>11520</t>
  </si>
  <si>
    <t>11534</t>
  </si>
  <si>
    <t>11574</t>
  </si>
  <si>
    <t>11575</t>
  </si>
  <si>
    <t>11694</t>
  </si>
  <si>
    <t>11701</t>
  </si>
  <si>
    <t>GL-20511353892</t>
  </si>
  <si>
    <t>11718</t>
  </si>
  <si>
    <t>11749</t>
  </si>
  <si>
    <t>11758</t>
  </si>
  <si>
    <t>11767</t>
  </si>
  <si>
    <t>GL-20511353893</t>
  </si>
  <si>
    <t>11772</t>
  </si>
  <si>
    <t>11796</t>
  </si>
  <si>
    <t>11808</t>
  </si>
  <si>
    <t>11828</t>
  </si>
  <si>
    <t>11829</t>
  </si>
  <si>
    <t>11880</t>
  </si>
  <si>
    <t>11894</t>
  </si>
  <si>
    <t>11934</t>
  </si>
  <si>
    <t>11926</t>
  </si>
  <si>
    <t>11997</t>
  </si>
  <si>
    <t>12031</t>
  </si>
  <si>
    <t>12029</t>
  </si>
  <si>
    <t>12068</t>
  </si>
  <si>
    <t>12090</t>
  </si>
  <si>
    <t>12117</t>
  </si>
  <si>
    <t>12139</t>
  </si>
  <si>
    <t>12158</t>
  </si>
  <si>
    <t>12209</t>
  </si>
  <si>
    <t>12226</t>
  </si>
  <si>
    <t>12227</t>
  </si>
  <si>
    <t>12229</t>
  </si>
  <si>
    <t>12243</t>
  </si>
  <si>
    <t>12282</t>
  </si>
  <si>
    <t>12316</t>
  </si>
  <si>
    <t>12356</t>
  </si>
  <si>
    <t>12398</t>
  </si>
  <si>
    <t>12404</t>
  </si>
  <si>
    <t>12455</t>
  </si>
  <si>
    <t>12465</t>
  </si>
  <si>
    <t>12501</t>
  </si>
  <si>
    <t>12506</t>
  </si>
  <si>
    <t>12526</t>
  </si>
  <si>
    <t>12684</t>
  </si>
  <si>
    <t>12706</t>
  </si>
  <si>
    <t>12781</t>
  </si>
  <si>
    <t>12747</t>
  </si>
  <si>
    <t>12779</t>
  </si>
  <si>
    <t>12783</t>
  </si>
  <si>
    <t>GL-6892477371963</t>
  </si>
  <si>
    <t>12840</t>
  </si>
  <si>
    <t>12860</t>
  </si>
  <si>
    <t>12847</t>
  </si>
  <si>
    <t>12891</t>
  </si>
  <si>
    <t>12900</t>
  </si>
  <si>
    <t>12916</t>
  </si>
  <si>
    <t>12923</t>
  </si>
  <si>
    <t>12954</t>
  </si>
  <si>
    <t>12980</t>
  </si>
  <si>
    <t>12998</t>
  </si>
  <si>
    <t>13014</t>
  </si>
  <si>
    <t>13023</t>
  </si>
  <si>
    <t>13041</t>
  </si>
  <si>
    <t>13051</t>
  </si>
  <si>
    <t>13067</t>
  </si>
  <si>
    <t>13035</t>
  </si>
  <si>
    <t>13037</t>
  </si>
  <si>
    <t>13047</t>
  </si>
  <si>
    <t>13069</t>
  </si>
  <si>
    <t>13103</t>
  </si>
  <si>
    <t>GL-68765433293726</t>
  </si>
  <si>
    <t>13109</t>
  </si>
  <si>
    <t>13114</t>
  </si>
  <si>
    <t>13117</t>
  </si>
  <si>
    <t>13124</t>
  </si>
  <si>
    <t>GL-68765433293770</t>
  </si>
  <si>
    <t>13125</t>
  </si>
  <si>
    <t>13126</t>
  </si>
  <si>
    <t>13150</t>
  </si>
  <si>
    <t>13157</t>
  </si>
  <si>
    <t>GL-68765433293727</t>
  </si>
  <si>
    <t>13160</t>
  </si>
  <si>
    <t>13239</t>
  </si>
  <si>
    <t>13202</t>
  </si>
  <si>
    <t>13209</t>
  </si>
  <si>
    <t>13276</t>
  </si>
  <si>
    <t>GL-68765433293728</t>
  </si>
  <si>
    <t>13311</t>
  </si>
  <si>
    <t>13312</t>
  </si>
  <si>
    <t>13313</t>
  </si>
  <si>
    <t>13314</t>
  </si>
  <si>
    <t>13316</t>
  </si>
  <si>
    <t>13338</t>
  </si>
  <si>
    <t>13407</t>
  </si>
  <si>
    <t>13431</t>
  </si>
  <si>
    <t>13472</t>
  </si>
  <si>
    <t>13525</t>
  </si>
  <si>
    <t>13526</t>
  </si>
  <si>
    <t>13528</t>
  </si>
  <si>
    <t>13529</t>
  </si>
  <si>
    <t>13535</t>
  </si>
  <si>
    <t>13557</t>
  </si>
  <si>
    <t>13590</t>
  </si>
  <si>
    <t>13646</t>
  </si>
  <si>
    <t>13689</t>
  </si>
  <si>
    <t>13767</t>
  </si>
  <si>
    <t>13834</t>
  </si>
  <si>
    <t>13846</t>
  </si>
  <si>
    <t>13859</t>
  </si>
  <si>
    <t>13863</t>
  </si>
  <si>
    <t>13899</t>
  </si>
  <si>
    <t>13864</t>
  </si>
  <si>
    <t>13866</t>
  </si>
  <si>
    <t>13868</t>
  </si>
  <si>
    <t>13937</t>
  </si>
  <si>
    <t>13941</t>
  </si>
  <si>
    <t>13932</t>
  </si>
  <si>
    <t>13953</t>
  </si>
  <si>
    <t>14076</t>
  </si>
  <si>
    <t>14078</t>
  </si>
  <si>
    <t>14082</t>
  </si>
  <si>
    <t>14088</t>
  </si>
  <si>
    <t>14115</t>
  </si>
  <si>
    <t>14176</t>
  </si>
  <si>
    <t>14208</t>
  </si>
  <si>
    <t>14201</t>
  </si>
  <si>
    <t>14203</t>
  </si>
  <si>
    <t>14217</t>
  </si>
  <si>
    <t>14245</t>
  </si>
  <si>
    <t>14249</t>
  </si>
  <si>
    <t>14261</t>
  </si>
  <si>
    <t>14266</t>
  </si>
  <si>
    <t>14244</t>
  </si>
  <si>
    <t>14241</t>
  </si>
  <si>
    <t>14242</t>
  </si>
  <si>
    <t>14247</t>
  </si>
  <si>
    <t>14248</t>
  </si>
  <si>
    <t>14246</t>
  </si>
  <si>
    <t>14283</t>
  </si>
  <si>
    <t>GL-68765433293748</t>
  </si>
  <si>
    <t>14301</t>
  </si>
  <si>
    <t>14317</t>
  </si>
  <si>
    <t>14322</t>
  </si>
  <si>
    <t>14336</t>
  </si>
  <si>
    <t>14318</t>
  </si>
  <si>
    <t>14319</t>
  </si>
  <si>
    <t>14441</t>
  </si>
  <si>
    <t>14447</t>
  </si>
  <si>
    <t>14448</t>
  </si>
  <si>
    <t>14451</t>
  </si>
  <si>
    <t>14460</t>
  </si>
  <si>
    <t>14518</t>
  </si>
  <si>
    <t>14505</t>
  </si>
  <si>
    <t>14550</t>
  </si>
  <si>
    <t>14595</t>
  </si>
  <si>
    <t>14565</t>
  </si>
  <si>
    <t>14617</t>
  </si>
  <si>
    <t>14610</t>
  </si>
  <si>
    <t>14723</t>
  </si>
  <si>
    <t>14807</t>
  </si>
  <si>
    <t>14808</t>
  </si>
  <si>
    <t>14917</t>
  </si>
  <si>
    <t>14918</t>
  </si>
  <si>
    <t>14948</t>
  </si>
  <si>
    <t>14938</t>
  </si>
  <si>
    <t>14974</t>
  </si>
  <si>
    <t>14982</t>
  </si>
  <si>
    <t>15019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</si>
</sst>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3437AB6D-3B43-453E-BDDD-85B5F2F720D7}"/>
    <cellStyle name="Normal" xfId="0" builtinId="0"/>
    <cellStyle name="Normal 2 2" xfId="2" xr:uid="{C665F636-7942-4B88-833D-0684974D6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ESE%20Hospital%20L&#225;zaro%20Alfonso%20Hern&#225;ndez%20Lara%20Oct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P2" t="str">
            <v/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P3" t="str">
            <v/>
          </cell>
        </row>
        <row r="4">
          <cell r="J4">
            <v>167898</v>
          </cell>
          <cell r="K4">
            <v>43085</v>
          </cell>
          <cell r="L4">
            <v>1173100</v>
          </cell>
          <cell r="P4" t="str">
            <v/>
          </cell>
        </row>
        <row r="5">
          <cell r="J5">
            <v>168603</v>
          </cell>
          <cell r="K5">
            <v>43094</v>
          </cell>
          <cell r="L5">
            <v>855000</v>
          </cell>
          <cell r="P5" t="str">
            <v/>
          </cell>
        </row>
        <row r="6">
          <cell r="J6">
            <v>172573</v>
          </cell>
          <cell r="K6">
            <v>43131</v>
          </cell>
          <cell r="L6">
            <v>29500</v>
          </cell>
          <cell r="P6" t="str">
            <v/>
          </cell>
        </row>
        <row r="7">
          <cell r="J7">
            <v>174889</v>
          </cell>
          <cell r="K7">
            <v>43150</v>
          </cell>
          <cell r="L7">
            <v>240900</v>
          </cell>
          <cell r="P7" t="str">
            <v/>
          </cell>
        </row>
        <row r="8">
          <cell r="J8">
            <v>175389</v>
          </cell>
          <cell r="K8">
            <v>43154</v>
          </cell>
          <cell r="L8">
            <v>982900</v>
          </cell>
          <cell r="P8" t="str">
            <v/>
          </cell>
        </row>
        <row r="9">
          <cell r="J9">
            <v>175430</v>
          </cell>
          <cell r="K9">
            <v>43154</v>
          </cell>
          <cell r="L9">
            <v>475000</v>
          </cell>
          <cell r="P9" t="str">
            <v/>
          </cell>
        </row>
        <row r="10">
          <cell r="J10">
            <v>175587</v>
          </cell>
          <cell r="K10">
            <v>43156</v>
          </cell>
          <cell r="L10">
            <v>310200</v>
          </cell>
          <cell r="P10" t="str">
            <v/>
          </cell>
        </row>
        <row r="11">
          <cell r="J11">
            <v>177527</v>
          </cell>
          <cell r="K11">
            <v>43171</v>
          </cell>
          <cell r="L11">
            <v>225200</v>
          </cell>
          <cell r="P11" t="str">
            <v/>
          </cell>
        </row>
        <row r="12">
          <cell r="J12">
            <v>189257</v>
          </cell>
          <cell r="K12">
            <v>43249</v>
          </cell>
          <cell r="L12">
            <v>58500</v>
          </cell>
          <cell r="P12" t="str">
            <v/>
          </cell>
        </row>
        <row r="13">
          <cell r="J13">
            <v>197667</v>
          </cell>
          <cell r="K13">
            <v>43298</v>
          </cell>
          <cell r="L13">
            <v>4100</v>
          </cell>
          <cell r="P13" t="str">
            <v/>
          </cell>
        </row>
        <row r="14">
          <cell r="J14">
            <v>200719</v>
          </cell>
          <cell r="K14">
            <v>43314</v>
          </cell>
          <cell r="L14">
            <v>309400</v>
          </cell>
          <cell r="P14" t="str">
            <v/>
          </cell>
        </row>
        <row r="15">
          <cell r="J15">
            <v>211933</v>
          </cell>
          <cell r="K15">
            <v>43381</v>
          </cell>
          <cell r="L15">
            <v>42200</v>
          </cell>
          <cell r="P15" t="str">
            <v/>
          </cell>
        </row>
        <row r="16">
          <cell r="J16">
            <v>214194</v>
          </cell>
          <cell r="K16">
            <v>43392</v>
          </cell>
          <cell r="L16">
            <v>5200</v>
          </cell>
          <cell r="P16" t="str">
            <v/>
          </cell>
        </row>
        <row r="17">
          <cell r="J17">
            <v>214199</v>
          </cell>
          <cell r="K17">
            <v>43392</v>
          </cell>
          <cell r="L17">
            <v>20800</v>
          </cell>
          <cell r="P17" t="str">
            <v/>
          </cell>
        </row>
        <row r="18">
          <cell r="J18">
            <v>215771</v>
          </cell>
          <cell r="K18">
            <v>43400</v>
          </cell>
          <cell r="L18">
            <v>68500</v>
          </cell>
          <cell r="P18" t="str">
            <v/>
          </cell>
        </row>
        <row r="19">
          <cell r="J19">
            <v>218428</v>
          </cell>
          <cell r="K19">
            <v>43417</v>
          </cell>
          <cell r="L19">
            <v>12500</v>
          </cell>
          <cell r="P19" t="str">
            <v/>
          </cell>
        </row>
        <row r="20">
          <cell r="J20">
            <v>218496</v>
          </cell>
          <cell r="K20">
            <v>43418</v>
          </cell>
          <cell r="L20">
            <v>13800</v>
          </cell>
          <cell r="P20" t="str">
            <v/>
          </cell>
        </row>
        <row r="21">
          <cell r="J21">
            <v>219328</v>
          </cell>
          <cell r="K21">
            <v>43423</v>
          </cell>
          <cell r="L21">
            <v>1007700</v>
          </cell>
          <cell r="P21" t="str">
            <v/>
          </cell>
        </row>
        <row r="22">
          <cell r="J22">
            <v>220193</v>
          </cell>
          <cell r="K22">
            <v>43426</v>
          </cell>
          <cell r="L22">
            <v>31200</v>
          </cell>
          <cell r="P22" t="str">
            <v/>
          </cell>
        </row>
        <row r="23">
          <cell r="J23">
            <v>220622</v>
          </cell>
          <cell r="K23">
            <v>43429</v>
          </cell>
          <cell r="L23">
            <v>750900</v>
          </cell>
          <cell r="P23" t="str">
            <v/>
          </cell>
        </row>
        <row r="24">
          <cell r="J24">
            <v>221107</v>
          </cell>
          <cell r="K24">
            <v>43432</v>
          </cell>
          <cell r="L24">
            <v>659500</v>
          </cell>
          <cell r="P24" t="str">
            <v/>
          </cell>
        </row>
        <row r="25">
          <cell r="J25">
            <v>221283</v>
          </cell>
          <cell r="K25">
            <v>43432</v>
          </cell>
          <cell r="L25">
            <v>1253800</v>
          </cell>
          <cell r="P25" t="str">
            <v/>
          </cell>
        </row>
        <row r="26">
          <cell r="J26">
            <v>222757</v>
          </cell>
          <cell r="K26">
            <v>43439</v>
          </cell>
          <cell r="L26">
            <v>539800</v>
          </cell>
          <cell r="P26" t="str">
            <v/>
          </cell>
        </row>
        <row r="27">
          <cell r="J27">
            <v>226520</v>
          </cell>
          <cell r="K27">
            <v>43463</v>
          </cell>
          <cell r="L27">
            <v>68300</v>
          </cell>
          <cell r="P27" t="str">
            <v/>
          </cell>
        </row>
        <row r="28">
          <cell r="J28">
            <v>226643</v>
          </cell>
          <cell r="K28">
            <v>43465</v>
          </cell>
          <cell r="L28">
            <v>644000</v>
          </cell>
          <cell r="P28" t="str">
            <v/>
          </cell>
        </row>
        <row r="29">
          <cell r="J29">
            <v>234867</v>
          </cell>
          <cell r="K29">
            <v>43513</v>
          </cell>
          <cell r="L29">
            <v>773800</v>
          </cell>
          <cell r="P29" t="str">
            <v/>
          </cell>
        </row>
        <row r="30">
          <cell r="J30">
            <v>235139</v>
          </cell>
          <cell r="K30">
            <v>43515</v>
          </cell>
          <cell r="L30">
            <v>626100</v>
          </cell>
          <cell r="P30" t="str">
            <v/>
          </cell>
        </row>
        <row r="31">
          <cell r="J31">
            <v>240272</v>
          </cell>
          <cell r="K31">
            <v>43542</v>
          </cell>
          <cell r="L31">
            <v>342800</v>
          </cell>
          <cell r="P31" t="str">
            <v/>
          </cell>
        </row>
        <row r="32">
          <cell r="J32">
            <v>240713</v>
          </cell>
          <cell r="K32">
            <v>43544</v>
          </cell>
          <cell r="L32">
            <v>342700</v>
          </cell>
          <cell r="P32" t="str">
            <v/>
          </cell>
        </row>
        <row r="33">
          <cell r="J33">
            <v>241280</v>
          </cell>
          <cell r="K33">
            <v>43547</v>
          </cell>
          <cell r="L33">
            <v>1226100</v>
          </cell>
          <cell r="P33" t="str">
            <v/>
          </cell>
        </row>
        <row r="34">
          <cell r="J34">
            <v>242628</v>
          </cell>
          <cell r="K34">
            <v>43554</v>
          </cell>
          <cell r="L34">
            <v>2074800</v>
          </cell>
          <cell r="P34" t="str">
            <v/>
          </cell>
        </row>
        <row r="35">
          <cell r="J35">
            <v>243103</v>
          </cell>
          <cell r="K35">
            <v>43557</v>
          </cell>
          <cell r="L35">
            <v>49000</v>
          </cell>
          <cell r="P35" t="str">
            <v/>
          </cell>
        </row>
        <row r="36">
          <cell r="J36">
            <v>247948</v>
          </cell>
          <cell r="K36">
            <v>43585</v>
          </cell>
          <cell r="L36">
            <v>500100</v>
          </cell>
          <cell r="P36" t="str">
            <v/>
          </cell>
        </row>
        <row r="37">
          <cell r="J37">
            <v>252213</v>
          </cell>
          <cell r="K37">
            <v>43610</v>
          </cell>
          <cell r="L37">
            <v>286200</v>
          </cell>
          <cell r="P37" t="str">
            <v/>
          </cell>
        </row>
        <row r="38">
          <cell r="J38">
            <v>255756</v>
          </cell>
          <cell r="K38">
            <v>43631</v>
          </cell>
          <cell r="L38">
            <v>419700</v>
          </cell>
          <cell r="P38" t="str">
            <v/>
          </cell>
        </row>
        <row r="39">
          <cell r="J39">
            <v>261466</v>
          </cell>
          <cell r="K39">
            <v>43662</v>
          </cell>
          <cell r="L39">
            <v>59500</v>
          </cell>
          <cell r="P39" t="str">
            <v/>
          </cell>
        </row>
        <row r="40">
          <cell r="J40">
            <v>262193</v>
          </cell>
          <cell r="K40">
            <v>43668</v>
          </cell>
          <cell r="L40">
            <v>383600</v>
          </cell>
          <cell r="P40" t="str">
            <v/>
          </cell>
        </row>
        <row r="41">
          <cell r="J41">
            <v>262234</v>
          </cell>
          <cell r="K41">
            <v>43668</v>
          </cell>
          <cell r="L41">
            <v>529100</v>
          </cell>
          <cell r="P41" t="str">
            <v/>
          </cell>
        </row>
        <row r="42">
          <cell r="J42">
            <v>270224</v>
          </cell>
          <cell r="K42">
            <v>43725</v>
          </cell>
          <cell r="L42">
            <v>1027700</v>
          </cell>
          <cell r="P42" t="str">
            <v/>
          </cell>
        </row>
        <row r="43">
          <cell r="J43">
            <v>274746</v>
          </cell>
          <cell r="K43">
            <v>43754</v>
          </cell>
          <cell r="L43">
            <v>1304600</v>
          </cell>
          <cell r="P43" t="str">
            <v/>
          </cell>
        </row>
        <row r="44">
          <cell r="J44">
            <v>274860</v>
          </cell>
          <cell r="K44">
            <v>43755</v>
          </cell>
          <cell r="L44">
            <v>1080000</v>
          </cell>
          <cell r="P44" t="str">
            <v/>
          </cell>
        </row>
        <row r="45">
          <cell r="J45">
            <v>276340</v>
          </cell>
          <cell r="K45">
            <v>43765</v>
          </cell>
          <cell r="L45">
            <v>630100</v>
          </cell>
          <cell r="P45" t="str">
            <v/>
          </cell>
        </row>
        <row r="46">
          <cell r="J46">
            <v>276486</v>
          </cell>
          <cell r="K46">
            <v>43766</v>
          </cell>
          <cell r="L46">
            <v>978400</v>
          </cell>
          <cell r="P46" t="str">
            <v/>
          </cell>
        </row>
        <row r="47">
          <cell r="J47">
            <v>280512</v>
          </cell>
          <cell r="K47">
            <v>43793</v>
          </cell>
          <cell r="L47">
            <v>766600</v>
          </cell>
          <cell r="P47" t="str">
            <v/>
          </cell>
        </row>
        <row r="48">
          <cell r="J48">
            <v>280982</v>
          </cell>
          <cell r="K48">
            <v>43795</v>
          </cell>
          <cell r="L48">
            <v>22600</v>
          </cell>
          <cell r="P48" t="str">
            <v/>
          </cell>
        </row>
        <row r="49">
          <cell r="J49">
            <v>281113</v>
          </cell>
          <cell r="K49">
            <v>43796</v>
          </cell>
          <cell r="L49">
            <v>22600</v>
          </cell>
          <cell r="P49" t="str">
            <v/>
          </cell>
        </row>
        <row r="50">
          <cell r="J50">
            <v>281808</v>
          </cell>
          <cell r="K50">
            <v>43799</v>
          </cell>
          <cell r="L50">
            <v>54400</v>
          </cell>
          <cell r="P50" t="str">
            <v/>
          </cell>
        </row>
        <row r="51">
          <cell r="J51">
            <v>282982</v>
          </cell>
          <cell r="K51">
            <v>43808</v>
          </cell>
          <cell r="L51">
            <v>101800</v>
          </cell>
          <cell r="P51" t="str">
            <v/>
          </cell>
        </row>
        <row r="52">
          <cell r="J52">
            <v>287782</v>
          </cell>
          <cell r="K52">
            <v>43845</v>
          </cell>
          <cell r="L52">
            <v>17100</v>
          </cell>
          <cell r="P52" t="str">
            <v/>
          </cell>
        </row>
        <row r="53">
          <cell r="J53">
            <v>287783</v>
          </cell>
          <cell r="K53">
            <v>43845</v>
          </cell>
          <cell r="L53">
            <v>17100</v>
          </cell>
          <cell r="P53" t="str">
            <v/>
          </cell>
        </row>
        <row r="54">
          <cell r="J54">
            <v>288337</v>
          </cell>
          <cell r="K54">
            <v>43847</v>
          </cell>
          <cell r="L54">
            <v>139900</v>
          </cell>
          <cell r="P54" t="str">
            <v/>
          </cell>
        </row>
        <row r="55">
          <cell r="J55">
            <v>289798</v>
          </cell>
          <cell r="K55">
            <v>43857</v>
          </cell>
          <cell r="L55">
            <v>107400</v>
          </cell>
          <cell r="P55" t="str">
            <v/>
          </cell>
        </row>
        <row r="56">
          <cell r="J56">
            <v>289926</v>
          </cell>
          <cell r="K56">
            <v>43858</v>
          </cell>
          <cell r="L56">
            <v>35100</v>
          </cell>
          <cell r="P56" t="str">
            <v/>
          </cell>
        </row>
        <row r="57">
          <cell r="J57">
            <v>290825</v>
          </cell>
          <cell r="K57">
            <v>43864</v>
          </cell>
          <cell r="L57">
            <v>117000</v>
          </cell>
          <cell r="P57" t="str">
            <v/>
          </cell>
        </row>
        <row r="58">
          <cell r="J58">
            <v>296424</v>
          </cell>
          <cell r="K58">
            <v>43901</v>
          </cell>
          <cell r="L58">
            <v>5700</v>
          </cell>
          <cell r="P58" t="str">
            <v/>
          </cell>
        </row>
        <row r="59">
          <cell r="J59">
            <v>301765</v>
          </cell>
          <cell r="K59">
            <v>43979</v>
          </cell>
          <cell r="L59">
            <v>187100</v>
          </cell>
          <cell r="P59" t="str">
            <v/>
          </cell>
        </row>
        <row r="60">
          <cell r="J60">
            <v>303005</v>
          </cell>
          <cell r="K60">
            <v>43993</v>
          </cell>
          <cell r="L60">
            <v>22800</v>
          </cell>
          <cell r="P60" t="str">
            <v/>
          </cell>
        </row>
        <row r="61">
          <cell r="J61">
            <v>303316</v>
          </cell>
          <cell r="K61">
            <v>43996</v>
          </cell>
          <cell r="L61">
            <v>1063500</v>
          </cell>
          <cell r="P61" t="str">
            <v/>
          </cell>
        </row>
        <row r="62">
          <cell r="J62">
            <v>303647</v>
          </cell>
          <cell r="K62">
            <v>43999</v>
          </cell>
          <cell r="L62">
            <v>1132500</v>
          </cell>
          <cell r="P62" t="str">
            <v/>
          </cell>
        </row>
        <row r="63">
          <cell r="J63">
            <v>304020</v>
          </cell>
          <cell r="K63">
            <v>44003</v>
          </cell>
          <cell r="L63">
            <v>887700</v>
          </cell>
          <cell r="P63" t="str">
            <v/>
          </cell>
        </row>
        <row r="64">
          <cell r="J64">
            <v>304034</v>
          </cell>
          <cell r="K64">
            <v>44004</v>
          </cell>
          <cell r="L64">
            <v>886700</v>
          </cell>
          <cell r="P64" t="str">
            <v/>
          </cell>
        </row>
        <row r="65">
          <cell r="J65">
            <v>304252</v>
          </cell>
          <cell r="K65">
            <v>44006</v>
          </cell>
          <cell r="L65">
            <v>17100</v>
          </cell>
          <cell r="P65" t="str">
            <v/>
          </cell>
        </row>
        <row r="66">
          <cell r="J66">
            <v>304327</v>
          </cell>
          <cell r="K66">
            <v>44007</v>
          </cell>
          <cell r="L66">
            <v>22800</v>
          </cell>
          <cell r="P66" t="str">
            <v/>
          </cell>
        </row>
        <row r="67">
          <cell r="J67">
            <v>304597</v>
          </cell>
          <cell r="K67">
            <v>44012</v>
          </cell>
          <cell r="L67">
            <v>5700</v>
          </cell>
          <cell r="P67" t="str">
            <v/>
          </cell>
        </row>
        <row r="68">
          <cell r="J68">
            <v>305411</v>
          </cell>
          <cell r="K68">
            <v>44019</v>
          </cell>
          <cell r="L68">
            <v>161300</v>
          </cell>
          <cell r="P68" t="str">
            <v/>
          </cell>
        </row>
        <row r="69">
          <cell r="J69">
            <v>305856</v>
          </cell>
          <cell r="K69">
            <v>44023</v>
          </cell>
          <cell r="L69">
            <v>834100</v>
          </cell>
          <cell r="P69" t="str">
            <v/>
          </cell>
        </row>
        <row r="70">
          <cell r="J70">
            <v>305858</v>
          </cell>
          <cell r="K70">
            <v>44024</v>
          </cell>
          <cell r="L70">
            <v>211600</v>
          </cell>
          <cell r="P70" t="str">
            <v/>
          </cell>
        </row>
        <row r="71">
          <cell r="J71">
            <v>306734</v>
          </cell>
          <cell r="K71">
            <v>44033</v>
          </cell>
          <cell r="L71">
            <v>99400</v>
          </cell>
          <cell r="P71" t="str">
            <v/>
          </cell>
        </row>
        <row r="72">
          <cell r="J72">
            <v>306908</v>
          </cell>
          <cell r="K72">
            <v>44034</v>
          </cell>
          <cell r="L72">
            <v>108700</v>
          </cell>
          <cell r="P72" t="str">
            <v/>
          </cell>
        </row>
        <row r="73">
          <cell r="J73">
            <v>307004</v>
          </cell>
          <cell r="K73">
            <v>44035</v>
          </cell>
          <cell r="L73">
            <v>377200</v>
          </cell>
          <cell r="P73" t="str">
            <v/>
          </cell>
        </row>
        <row r="74">
          <cell r="J74">
            <v>307255</v>
          </cell>
          <cell r="K74">
            <v>44039</v>
          </cell>
          <cell r="L74">
            <v>197300</v>
          </cell>
          <cell r="P74" t="str">
            <v/>
          </cell>
        </row>
        <row r="75">
          <cell r="J75">
            <v>307378</v>
          </cell>
          <cell r="K75">
            <v>44039</v>
          </cell>
          <cell r="L75">
            <v>221500</v>
          </cell>
          <cell r="P75" t="str">
            <v/>
          </cell>
        </row>
        <row r="76">
          <cell r="J76">
            <v>307564</v>
          </cell>
          <cell r="K76">
            <v>44041</v>
          </cell>
          <cell r="L76">
            <v>35100</v>
          </cell>
          <cell r="P76" t="str">
            <v/>
          </cell>
        </row>
        <row r="77">
          <cell r="J77">
            <v>307691</v>
          </cell>
          <cell r="K77">
            <v>44041</v>
          </cell>
          <cell r="L77">
            <v>174200</v>
          </cell>
          <cell r="P77" t="str">
            <v/>
          </cell>
        </row>
        <row r="78">
          <cell r="J78">
            <v>308121</v>
          </cell>
          <cell r="K78">
            <v>44046</v>
          </cell>
          <cell r="L78">
            <v>107200</v>
          </cell>
          <cell r="P78" t="str">
            <v/>
          </cell>
        </row>
        <row r="79">
          <cell r="J79">
            <v>308157</v>
          </cell>
          <cell r="K79">
            <v>44046</v>
          </cell>
          <cell r="L79">
            <v>130600</v>
          </cell>
          <cell r="P79" t="str">
            <v/>
          </cell>
        </row>
        <row r="80">
          <cell r="J80">
            <v>308159</v>
          </cell>
          <cell r="K80">
            <v>44046</v>
          </cell>
          <cell r="L80">
            <v>135400</v>
          </cell>
          <cell r="P80" t="str">
            <v/>
          </cell>
        </row>
        <row r="81">
          <cell r="J81">
            <v>308311</v>
          </cell>
          <cell r="K81">
            <v>44047</v>
          </cell>
          <cell r="L81">
            <v>417400</v>
          </cell>
          <cell r="P81" t="str">
            <v/>
          </cell>
        </row>
        <row r="82">
          <cell r="J82">
            <v>308321</v>
          </cell>
          <cell r="K82">
            <v>44047</v>
          </cell>
          <cell r="L82">
            <v>189100</v>
          </cell>
          <cell r="P82" t="str">
            <v/>
          </cell>
        </row>
        <row r="83">
          <cell r="J83">
            <v>308644</v>
          </cell>
          <cell r="K83">
            <v>44051</v>
          </cell>
          <cell r="L83">
            <v>119700</v>
          </cell>
          <cell r="P83" t="str">
            <v/>
          </cell>
        </row>
        <row r="84">
          <cell r="J84">
            <v>308686</v>
          </cell>
          <cell r="K84">
            <v>44053</v>
          </cell>
          <cell r="L84">
            <v>1116900</v>
          </cell>
          <cell r="P84" t="str">
            <v/>
          </cell>
        </row>
        <row r="85">
          <cell r="J85">
            <v>308695</v>
          </cell>
          <cell r="K85">
            <v>44053</v>
          </cell>
          <cell r="L85">
            <v>278800</v>
          </cell>
          <cell r="P85" t="str">
            <v/>
          </cell>
        </row>
        <row r="86">
          <cell r="J86">
            <v>308798</v>
          </cell>
          <cell r="K86">
            <v>44054</v>
          </cell>
          <cell r="L86">
            <v>970200</v>
          </cell>
          <cell r="P86" t="str">
            <v/>
          </cell>
        </row>
        <row r="87">
          <cell r="J87">
            <v>308886</v>
          </cell>
          <cell r="K87">
            <v>44055</v>
          </cell>
          <cell r="L87">
            <v>112700</v>
          </cell>
          <cell r="P87" t="str">
            <v/>
          </cell>
        </row>
        <row r="88">
          <cell r="J88">
            <v>309075</v>
          </cell>
          <cell r="K88">
            <v>44056</v>
          </cell>
          <cell r="L88">
            <v>35100</v>
          </cell>
          <cell r="P88" t="str">
            <v/>
          </cell>
        </row>
        <row r="89">
          <cell r="J89">
            <v>309179</v>
          </cell>
          <cell r="K89">
            <v>44056</v>
          </cell>
          <cell r="L89">
            <v>117100</v>
          </cell>
          <cell r="P89" t="str">
            <v/>
          </cell>
        </row>
        <row r="90">
          <cell r="J90">
            <v>309296</v>
          </cell>
          <cell r="K90">
            <v>44058</v>
          </cell>
          <cell r="L90">
            <v>112800</v>
          </cell>
          <cell r="P90" t="str">
            <v/>
          </cell>
        </row>
        <row r="91">
          <cell r="J91">
            <v>309325</v>
          </cell>
          <cell r="K91">
            <v>44058</v>
          </cell>
          <cell r="L91">
            <v>108200</v>
          </cell>
          <cell r="P91" t="str">
            <v/>
          </cell>
        </row>
        <row r="92">
          <cell r="J92">
            <v>309381</v>
          </cell>
          <cell r="K92">
            <v>44060</v>
          </cell>
          <cell r="L92">
            <v>191900</v>
          </cell>
          <cell r="P92" t="str">
            <v/>
          </cell>
        </row>
        <row r="93">
          <cell r="J93">
            <v>311308</v>
          </cell>
          <cell r="K93">
            <v>44077</v>
          </cell>
          <cell r="L93">
            <v>35100</v>
          </cell>
          <cell r="P93" t="str">
            <v/>
          </cell>
        </row>
        <row r="94">
          <cell r="J94">
            <v>312069</v>
          </cell>
          <cell r="K94">
            <v>44084</v>
          </cell>
          <cell r="L94">
            <v>44100</v>
          </cell>
          <cell r="P94" t="str">
            <v/>
          </cell>
        </row>
        <row r="95">
          <cell r="J95">
            <v>315607</v>
          </cell>
          <cell r="K95">
            <v>44113</v>
          </cell>
          <cell r="L95">
            <v>51200</v>
          </cell>
          <cell r="P95" t="str">
            <v/>
          </cell>
        </row>
        <row r="96">
          <cell r="J96">
            <v>318696</v>
          </cell>
          <cell r="K96">
            <v>44142</v>
          </cell>
          <cell r="L96">
            <v>77200</v>
          </cell>
          <cell r="P96" t="str">
            <v/>
          </cell>
        </row>
        <row r="97">
          <cell r="J97">
            <v>318871</v>
          </cell>
          <cell r="K97">
            <v>44144</v>
          </cell>
          <cell r="L97">
            <v>79600</v>
          </cell>
          <cell r="P97" t="str">
            <v/>
          </cell>
        </row>
        <row r="98">
          <cell r="J98">
            <v>319242</v>
          </cell>
          <cell r="K98">
            <v>44151</v>
          </cell>
          <cell r="L98">
            <v>60300</v>
          </cell>
          <cell r="P98" t="str">
            <v/>
          </cell>
        </row>
        <row r="99">
          <cell r="J99">
            <v>93</v>
          </cell>
          <cell r="K99">
            <v>44167</v>
          </cell>
          <cell r="L99">
            <v>22300</v>
          </cell>
          <cell r="P99" t="str">
            <v/>
          </cell>
        </row>
        <row r="100">
          <cell r="J100">
            <v>1523</v>
          </cell>
          <cell r="K100">
            <v>44204</v>
          </cell>
          <cell r="L100">
            <v>266900</v>
          </cell>
          <cell r="P100" t="str">
            <v/>
          </cell>
        </row>
        <row r="101">
          <cell r="J101">
            <v>1901</v>
          </cell>
          <cell r="K101">
            <v>44215</v>
          </cell>
          <cell r="L101">
            <v>266900</v>
          </cell>
          <cell r="P101" t="str">
            <v/>
          </cell>
        </row>
        <row r="102">
          <cell r="J102">
            <v>2147</v>
          </cell>
          <cell r="K102">
            <v>44220</v>
          </cell>
          <cell r="L102">
            <v>266900</v>
          </cell>
          <cell r="P102" t="str">
            <v/>
          </cell>
        </row>
        <row r="103">
          <cell r="J103">
            <v>2716</v>
          </cell>
          <cell r="K103">
            <v>44226</v>
          </cell>
          <cell r="L103">
            <v>266900</v>
          </cell>
          <cell r="P103" t="str">
            <v/>
          </cell>
        </row>
        <row r="104">
          <cell r="J104">
            <v>2763</v>
          </cell>
          <cell r="K104">
            <v>44227</v>
          </cell>
          <cell r="L104">
            <v>200900</v>
          </cell>
          <cell r="P104" t="str">
            <v/>
          </cell>
        </row>
        <row r="105">
          <cell r="J105">
            <v>2921</v>
          </cell>
          <cell r="K105">
            <v>44229</v>
          </cell>
          <cell r="L105">
            <v>266900</v>
          </cell>
          <cell r="P105" t="str">
            <v/>
          </cell>
        </row>
        <row r="106">
          <cell r="J106">
            <v>2953</v>
          </cell>
          <cell r="K106">
            <v>44229</v>
          </cell>
          <cell r="L106">
            <v>266900</v>
          </cell>
          <cell r="P106" t="str">
            <v/>
          </cell>
        </row>
        <row r="107">
          <cell r="J107">
            <v>3163</v>
          </cell>
          <cell r="K107">
            <v>44231</v>
          </cell>
          <cell r="L107">
            <v>106400</v>
          </cell>
          <cell r="P107" t="str">
            <v/>
          </cell>
        </row>
        <row r="108">
          <cell r="J108">
            <v>3159</v>
          </cell>
          <cell r="K108">
            <v>44231</v>
          </cell>
          <cell r="L108">
            <v>537500</v>
          </cell>
          <cell r="P108" t="str">
            <v/>
          </cell>
        </row>
        <row r="109">
          <cell r="J109">
            <v>3245</v>
          </cell>
          <cell r="K109">
            <v>44232</v>
          </cell>
          <cell r="L109">
            <v>1140000</v>
          </cell>
          <cell r="P109" t="str">
            <v/>
          </cell>
        </row>
        <row r="110">
          <cell r="J110">
            <v>3459</v>
          </cell>
          <cell r="K110">
            <v>44236</v>
          </cell>
          <cell r="L110">
            <v>266900</v>
          </cell>
          <cell r="P110" t="str">
            <v/>
          </cell>
        </row>
        <row r="111">
          <cell r="J111">
            <v>3518</v>
          </cell>
          <cell r="K111">
            <v>44238</v>
          </cell>
          <cell r="L111">
            <v>169600</v>
          </cell>
          <cell r="P111" t="str">
            <v/>
          </cell>
        </row>
        <row r="112">
          <cell r="J112">
            <v>3519</v>
          </cell>
          <cell r="K112">
            <v>44238</v>
          </cell>
          <cell r="L112">
            <v>1613800</v>
          </cell>
          <cell r="P112" t="str">
            <v/>
          </cell>
        </row>
        <row r="113">
          <cell r="J113">
            <v>3777</v>
          </cell>
          <cell r="K113">
            <v>44244</v>
          </cell>
          <cell r="L113">
            <v>1087000</v>
          </cell>
          <cell r="P113" t="str">
            <v/>
          </cell>
        </row>
        <row r="114">
          <cell r="J114">
            <v>4053</v>
          </cell>
          <cell r="K114">
            <v>44250</v>
          </cell>
          <cell r="L114">
            <v>41200</v>
          </cell>
          <cell r="P114" t="str">
            <v/>
          </cell>
        </row>
        <row r="115">
          <cell r="J115">
            <v>4120</v>
          </cell>
          <cell r="K115">
            <v>44251</v>
          </cell>
          <cell r="L115">
            <v>77000</v>
          </cell>
          <cell r="P115" t="str">
            <v/>
          </cell>
        </row>
        <row r="116">
          <cell r="J116">
            <v>4164</v>
          </cell>
          <cell r="K116">
            <v>44251</v>
          </cell>
          <cell r="L116">
            <v>583500</v>
          </cell>
          <cell r="P116" t="str">
            <v/>
          </cell>
        </row>
        <row r="117">
          <cell r="J117">
            <v>4184</v>
          </cell>
          <cell r="K117">
            <v>44251</v>
          </cell>
          <cell r="L117">
            <v>308000</v>
          </cell>
          <cell r="P117" t="str">
            <v/>
          </cell>
        </row>
        <row r="118">
          <cell r="J118">
            <v>4202</v>
          </cell>
          <cell r="K118">
            <v>44252</v>
          </cell>
          <cell r="L118">
            <v>1013900</v>
          </cell>
          <cell r="P118" t="str">
            <v/>
          </cell>
        </row>
        <row r="119">
          <cell r="J119">
            <v>4334</v>
          </cell>
          <cell r="K119">
            <v>44253</v>
          </cell>
          <cell r="L119">
            <v>266900</v>
          </cell>
          <cell r="P119" t="str">
            <v/>
          </cell>
        </row>
        <row r="120">
          <cell r="J120">
            <v>4347</v>
          </cell>
          <cell r="K120">
            <v>44253</v>
          </cell>
          <cell r="L120">
            <v>266900</v>
          </cell>
          <cell r="P120" t="str">
            <v/>
          </cell>
        </row>
        <row r="121">
          <cell r="J121">
            <v>4365</v>
          </cell>
          <cell r="K121">
            <v>44253</v>
          </cell>
          <cell r="L121">
            <v>104000</v>
          </cell>
          <cell r="P121" t="str">
            <v/>
          </cell>
        </row>
        <row r="122">
          <cell r="J122">
            <v>4380</v>
          </cell>
          <cell r="K122">
            <v>44254</v>
          </cell>
          <cell r="L122">
            <v>266900</v>
          </cell>
          <cell r="P122" t="str">
            <v/>
          </cell>
        </row>
        <row r="123">
          <cell r="J123">
            <v>4383</v>
          </cell>
          <cell r="K123">
            <v>44254</v>
          </cell>
          <cell r="L123">
            <v>838200</v>
          </cell>
          <cell r="P123" t="str">
            <v/>
          </cell>
        </row>
        <row r="124">
          <cell r="J124">
            <v>4496</v>
          </cell>
          <cell r="K124">
            <v>44256</v>
          </cell>
          <cell r="L124">
            <v>266900</v>
          </cell>
          <cell r="P124" t="str">
            <v/>
          </cell>
        </row>
        <row r="125">
          <cell r="J125">
            <v>4533</v>
          </cell>
          <cell r="K125">
            <v>44256</v>
          </cell>
          <cell r="L125">
            <v>10900</v>
          </cell>
          <cell r="P125" t="str">
            <v/>
          </cell>
        </row>
        <row r="126">
          <cell r="J126">
            <v>4600</v>
          </cell>
          <cell r="K126">
            <v>44257</v>
          </cell>
          <cell r="L126">
            <v>36300</v>
          </cell>
          <cell r="P126" t="str">
            <v/>
          </cell>
        </row>
        <row r="127">
          <cell r="J127">
            <v>4654</v>
          </cell>
          <cell r="K127">
            <v>44258</v>
          </cell>
          <cell r="L127">
            <v>112700</v>
          </cell>
          <cell r="P127" t="str">
            <v/>
          </cell>
        </row>
        <row r="128">
          <cell r="J128">
            <v>4656</v>
          </cell>
          <cell r="K128">
            <v>44258</v>
          </cell>
          <cell r="L128">
            <v>42000</v>
          </cell>
          <cell r="P128" t="str">
            <v/>
          </cell>
        </row>
        <row r="129">
          <cell r="J129">
            <v>4806</v>
          </cell>
          <cell r="K129">
            <v>44260</v>
          </cell>
          <cell r="L129">
            <v>266900</v>
          </cell>
          <cell r="P129" t="str">
            <v/>
          </cell>
        </row>
        <row r="130">
          <cell r="J130">
            <v>4808</v>
          </cell>
          <cell r="K130">
            <v>44260</v>
          </cell>
          <cell r="L130">
            <v>266900</v>
          </cell>
          <cell r="P130" t="str">
            <v/>
          </cell>
        </row>
        <row r="131">
          <cell r="J131">
            <v>4847</v>
          </cell>
          <cell r="K131">
            <v>44261</v>
          </cell>
          <cell r="L131">
            <v>266900</v>
          </cell>
          <cell r="P131" t="str">
            <v/>
          </cell>
        </row>
        <row r="132">
          <cell r="J132">
            <v>4921</v>
          </cell>
          <cell r="K132">
            <v>44263</v>
          </cell>
          <cell r="L132">
            <v>36300</v>
          </cell>
          <cell r="P132" t="str">
            <v/>
          </cell>
        </row>
        <row r="133">
          <cell r="J133">
            <v>5989</v>
          </cell>
          <cell r="K133">
            <v>44284</v>
          </cell>
          <cell r="L133">
            <v>48200</v>
          </cell>
          <cell r="P133" t="str">
            <v/>
          </cell>
        </row>
        <row r="134">
          <cell r="J134">
            <v>6243</v>
          </cell>
          <cell r="K134">
            <v>44290</v>
          </cell>
          <cell r="L134">
            <v>321200</v>
          </cell>
          <cell r="P134" t="str">
            <v/>
          </cell>
        </row>
        <row r="135">
          <cell r="J135">
            <v>6294</v>
          </cell>
          <cell r="K135">
            <v>44291</v>
          </cell>
          <cell r="L135">
            <v>141400</v>
          </cell>
          <cell r="P135" t="str">
            <v/>
          </cell>
        </row>
        <row r="136">
          <cell r="J136">
            <v>6347</v>
          </cell>
          <cell r="K136">
            <v>44292</v>
          </cell>
          <cell r="L136">
            <v>49000</v>
          </cell>
          <cell r="P136" t="str">
            <v/>
          </cell>
        </row>
        <row r="137">
          <cell r="J137">
            <v>6370</v>
          </cell>
          <cell r="K137">
            <v>44292</v>
          </cell>
          <cell r="L137">
            <v>74300</v>
          </cell>
          <cell r="P137" t="str">
            <v/>
          </cell>
        </row>
        <row r="138">
          <cell r="J138">
            <v>6377</v>
          </cell>
          <cell r="K138">
            <v>44292</v>
          </cell>
          <cell r="L138">
            <v>37500</v>
          </cell>
          <cell r="P138" t="str">
            <v/>
          </cell>
        </row>
        <row r="139">
          <cell r="J139">
            <v>6430</v>
          </cell>
          <cell r="K139">
            <v>44293</v>
          </cell>
          <cell r="L139">
            <v>377200</v>
          </cell>
          <cell r="P139" t="str">
            <v/>
          </cell>
        </row>
        <row r="140">
          <cell r="J140">
            <v>6873</v>
          </cell>
          <cell r="K140">
            <v>44302</v>
          </cell>
          <cell r="L140">
            <v>955500</v>
          </cell>
          <cell r="P140" t="str">
            <v/>
          </cell>
        </row>
        <row r="141">
          <cell r="J141">
            <v>6987</v>
          </cell>
          <cell r="K141">
            <v>44304</v>
          </cell>
          <cell r="L141">
            <v>867400</v>
          </cell>
          <cell r="P141" t="str">
            <v/>
          </cell>
        </row>
        <row r="142">
          <cell r="J142">
            <v>7041</v>
          </cell>
          <cell r="K142">
            <v>44305</v>
          </cell>
          <cell r="L142">
            <v>266900</v>
          </cell>
          <cell r="P142" t="str">
            <v/>
          </cell>
        </row>
        <row r="143">
          <cell r="J143">
            <v>7082</v>
          </cell>
          <cell r="K143">
            <v>44306</v>
          </cell>
          <cell r="L143">
            <v>204200</v>
          </cell>
          <cell r="P143" t="str">
            <v/>
          </cell>
        </row>
        <row r="144">
          <cell r="J144">
            <v>7084</v>
          </cell>
          <cell r="K144">
            <v>44306</v>
          </cell>
          <cell r="L144">
            <v>86000</v>
          </cell>
          <cell r="P144" t="str">
            <v/>
          </cell>
        </row>
        <row r="145">
          <cell r="J145">
            <v>7260</v>
          </cell>
          <cell r="K145">
            <v>44308</v>
          </cell>
          <cell r="L145">
            <v>64600</v>
          </cell>
          <cell r="P145" t="str">
            <v/>
          </cell>
        </row>
        <row r="146">
          <cell r="J146">
            <v>7347</v>
          </cell>
          <cell r="K146">
            <v>44309</v>
          </cell>
          <cell r="L146">
            <v>170000</v>
          </cell>
          <cell r="P146" t="str">
            <v/>
          </cell>
        </row>
        <row r="147">
          <cell r="J147">
            <v>7353</v>
          </cell>
          <cell r="K147">
            <v>44310</v>
          </cell>
          <cell r="L147">
            <v>126400</v>
          </cell>
          <cell r="P147" t="str">
            <v/>
          </cell>
        </row>
        <row r="148">
          <cell r="J148">
            <v>7494</v>
          </cell>
          <cell r="K148">
            <v>44313</v>
          </cell>
          <cell r="L148">
            <v>98200</v>
          </cell>
          <cell r="P148" t="str">
            <v/>
          </cell>
        </row>
        <row r="149">
          <cell r="J149">
            <v>7544</v>
          </cell>
          <cell r="K149">
            <v>44315</v>
          </cell>
          <cell r="L149">
            <v>326600</v>
          </cell>
          <cell r="P149" t="str">
            <v/>
          </cell>
        </row>
        <row r="150">
          <cell r="J150">
            <v>7655</v>
          </cell>
          <cell r="K150">
            <v>44316</v>
          </cell>
          <cell r="L150">
            <v>82000</v>
          </cell>
          <cell r="P150" t="str">
            <v/>
          </cell>
        </row>
        <row r="151">
          <cell r="J151">
            <v>7725</v>
          </cell>
          <cell r="K151">
            <v>44319</v>
          </cell>
          <cell r="L151">
            <v>266900</v>
          </cell>
          <cell r="P151" t="str">
            <v/>
          </cell>
        </row>
        <row r="152">
          <cell r="J152">
            <v>8597</v>
          </cell>
          <cell r="K152">
            <v>44336</v>
          </cell>
          <cell r="L152">
            <v>266900</v>
          </cell>
          <cell r="P152" t="str">
            <v/>
          </cell>
        </row>
        <row r="153">
          <cell r="J153">
            <v>8640</v>
          </cell>
          <cell r="K153">
            <v>44337</v>
          </cell>
          <cell r="L153">
            <v>266900</v>
          </cell>
          <cell r="P153" t="str">
            <v/>
          </cell>
        </row>
        <row r="154">
          <cell r="J154">
            <v>8611</v>
          </cell>
          <cell r="K154">
            <v>44337</v>
          </cell>
          <cell r="L154">
            <v>266900</v>
          </cell>
          <cell r="P154" t="str">
            <v/>
          </cell>
        </row>
        <row r="155">
          <cell r="J155">
            <v>8616</v>
          </cell>
          <cell r="K155">
            <v>44337</v>
          </cell>
          <cell r="L155">
            <v>266900</v>
          </cell>
          <cell r="P155" t="str">
            <v/>
          </cell>
        </row>
        <row r="156">
          <cell r="J156">
            <v>8775</v>
          </cell>
          <cell r="K156">
            <v>44340</v>
          </cell>
          <cell r="L156">
            <v>266900</v>
          </cell>
          <cell r="P156" t="str">
            <v/>
          </cell>
        </row>
        <row r="157">
          <cell r="J157">
            <v>8978</v>
          </cell>
          <cell r="K157">
            <v>44343</v>
          </cell>
          <cell r="L157">
            <v>266900</v>
          </cell>
          <cell r="P157" t="str">
            <v/>
          </cell>
        </row>
        <row r="158">
          <cell r="J158">
            <v>9086</v>
          </cell>
          <cell r="K158">
            <v>44344</v>
          </cell>
          <cell r="L158">
            <v>266900</v>
          </cell>
          <cell r="P158" t="str">
            <v/>
          </cell>
        </row>
        <row r="159">
          <cell r="J159">
            <v>9042</v>
          </cell>
          <cell r="K159">
            <v>44344</v>
          </cell>
          <cell r="L159">
            <v>266900</v>
          </cell>
          <cell r="P159" t="str">
            <v/>
          </cell>
        </row>
        <row r="160">
          <cell r="J160">
            <v>9740</v>
          </cell>
          <cell r="K160">
            <v>44357</v>
          </cell>
          <cell r="L160">
            <v>266900</v>
          </cell>
          <cell r="P160" t="str">
            <v/>
          </cell>
        </row>
        <row r="161">
          <cell r="J161">
            <v>9912</v>
          </cell>
          <cell r="K161">
            <v>44363</v>
          </cell>
          <cell r="L161">
            <v>266900</v>
          </cell>
          <cell r="P161" t="str">
            <v/>
          </cell>
        </row>
        <row r="162">
          <cell r="J162">
            <v>9946</v>
          </cell>
          <cell r="K162">
            <v>44364</v>
          </cell>
          <cell r="L162">
            <v>266900</v>
          </cell>
          <cell r="P162" t="str">
            <v/>
          </cell>
        </row>
        <row r="163">
          <cell r="J163">
            <v>9982</v>
          </cell>
          <cell r="K163">
            <v>44364</v>
          </cell>
          <cell r="L163">
            <v>266900</v>
          </cell>
          <cell r="P163" t="str">
            <v/>
          </cell>
        </row>
        <row r="164">
          <cell r="J164">
            <v>10343</v>
          </cell>
          <cell r="K164">
            <v>44371</v>
          </cell>
          <cell r="L164">
            <v>266900</v>
          </cell>
          <cell r="P164" t="str">
            <v/>
          </cell>
        </row>
        <row r="165">
          <cell r="J165">
            <v>10358</v>
          </cell>
          <cell r="K165">
            <v>44372</v>
          </cell>
          <cell r="L165">
            <v>266900</v>
          </cell>
          <cell r="P165" t="str">
            <v/>
          </cell>
        </row>
        <row r="166">
          <cell r="J166">
            <v>11081</v>
          </cell>
          <cell r="K166">
            <v>44387</v>
          </cell>
          <cell r="L166">
            <v>266900</v>
          </cell>
          <cell r="P166" t="str">
            <v/>
          </cell>
        </row>
        <row r="167">
          <cell r="J167">
            <v>11829</v>
          </cell>
          <cell r="K167">
            <v>44402</v>
          </cell>
          <cell r="L167">
            <v>266900</v>
          </cell>
          <cell r="P167" t="str">
            <v/>
          </cell>
        </row>
        <row r="168">
          <cell r="J168">
            <v>11926</v>
          </cell>
          <cell r="K168">
            <v>44405</v>
          </cell>
          <cell r="L168">
            <v>266900</v>
          </cell>
          <cell r="P168" t="str">
            <v/>
          </cell>
        </row>
        <row r="169">
          <cell r="J169">
            <v>12316</v>
          </cell>
          <cell r="K169">
            <v>44412</v>
          </cell>
          <cell r="L169">
            <v>88500</v>
          </cell>
          <cell r="P169" t="str">
            <v/>
          </cell>
        </row>
        <row r="170">
          <cell r="J170">
            <v>12747</v>
          </cell>
          <cell r="K170">
            <v>44420</v>
          </cell>
          <cell r="L170">
            <v>41200</v>
          </cell>
          <cell r="P170" t="str">
            <v/>
          </cell>
        </row>
        <row r="171">
          <cell r="J171">
            <v>12840</v>
          </cell>
          <cell r="K171">
            <v>44421</v>
          </cell>
          <cell r="L171">
            <v>1120600</v>
          </cell>
          <cell r="P171" t="str">
            <v/>
          </cell>
        </row>
        <row r="172">
          <cell r="J172">
            <v>12847</v>
          </cell>
          <cell r="K172">
            <v>44422</v>
          </cell>
          <cell r="L172">
            <v>905900</v>
          </cell>
          <cell r="P172" t="str">
            <v/>
          </cell>
        </row>
        <row r="173">
          <cell r="J173">
            <v>13126</v>
          </cell>
          <cell r="K173">
            <v>44429</v>
          </cell>
          <cell r="L173">
            <v>4000</v>
          </cell>
          <cell r="P173" t="str">
            <v/>
          </cell>
        </row>
        <row r="174">
          <cell r="J174">
            <v>13160</v>
          </cell>
          <cell r="K174">
            <v>44430</v>
          </cell>
          <cell r="L174">
            <v>1448400</v>
          </cell>
          <cell r="P174" t="str">
            <v/>
          </cell>
        </row>
        <row r="175">
          <cell r="J175">
            <v>13311</v>
          </cell>
          <cell r="K175">
            <v>44434</v>
          </cell>
          <cell r="L175">
            <v>5700</v>
          </cell>
          <cell r="P175" t="str">
            <v/>
          </cell>
        </row>
        <row r="176">
          <cell r="J176">
            <v>13312</v>
          </cell>
          <cell r="K176">
            <v>44434</v>
          </cell>
          <cell r="L176">
            <v>28000</v>
          </cell>
          <cell r="P176" t="str">
            <v/>
          </cell>
        </row>
        <row r="177">
          <cell r="J177">
            <v>13313</v>
          </cell>
          <cell r="K177">
            <v>44434</v>
          </cell>
          <cell r="L177">
            <v>5700</v>
          </cell>
          <cell r="P177" t="str">
            <v/>
          </cell>
        </row>
        <row r="178">
          <cell r="J178">
            <v>13314</v>
          </cell>
          <cell r="K178">
            <v>44434</v>
          </cell>
          <cell r="L178">
            <v>28000</v>
          </cell>
          <cell r="P178" t="str">
            <v/>
          </cell>
        </row>
        <row r="179">
          <cell r="J179">
            <v>13525</v>
          </cell>
          <cell r="K179">
            <v>44439</v>
          </cell>
          <cell r="L179">
            <v>22800</v>
          </cell>
          <cell r="P179" t="str">
            <v/>
          </cell>
        </row>
        <row r="180">
          <cell r="J180">
            <v>13526</v>
          </cell>
          <cell r="K180">
            <v>44439</v>
          </cell>
          <cell r="L180">
            <v>17100</v>
          </cell>
          <cell r="P180" t="str">
            <v/>
          </cell>
        </row>
        <row r="181">
          <cell r="J181">
            <v>13528</v>
          </cell>
          <cell r="K181">
            <v>44439</v>
          </cell>
          <cell r="L181">
            <v>17100</v>
          </cell>
          <cell r="P181" t="str">
            <v/>
          </cell>
        </row>
        <row r="182">
          <cell r="J182">
            <v>13529</v>
          </cell>
          <cell r="K182">
            <v>44439</v>
          </cell>
          <cell r="L182">
            <v>5700</v>
          </cell>
          <cell r="P182" t="str">
            <v/>
          </cell>
        </row>
        <row r="183">
          <cell r="J183">
            <v>13557</v>
          </cell>
          <cell r="K183">
            <v>44440</v>
          </cell>
          <cell r="L183">
            <v>146400</v>
          </cell>
          <cell r="P183" t="str">
            <v/>
          </cell>
        </row>
        <row r="184">
          <cell r="J184">
            <v>13590</v>
          </cell>
          <cell r="K184">
            <v>44441</v>
          </cell>
          <cell r="L184">
            <v>266900</v>
          </cell>
          <cell r="P184" t="str">
            <v/>
          </cell>
        </row>
        <row r="185">
          <cell r="J185">
            <v>13646</v>
          </cell>
          <cell r="K185">
            <v>44441</v>
          </cell>
          <cell r="L185">
            <v>13900</v>
          </cell>
          <cell r="P185" t="str">
            <v/>
          </cell>
        </row>
        <row r="186">
          <cell r="J186">
            <v>13864</v>
          </cell>
          <cell r="K186">
            <v>44446</v>
          </cell>
          <cell r="L186">
            <v>22800</v>
          </cell>
          <cell r="P186" t="str">
            <v/>
          </cell>
        </row>
        <row r="187">
          <cell r="J187">
            <v>13866</v>
          </cell>
          <cell r="K187">
            <v>44446</v>
          </cell>
          <cell r="L187">
            <v>5700</v>
          </cell>
          <cell r="P187" t="str">
            <v/>
          </cell>
        </row>
        <row r="188">
          <cell r="J188">
            <v>13868</v>
          </cell>
          <cell r="K188">
            <v>44446</v>
          </cell>
          <cell r="L188">
            <v>5700</v>
          </cell>
          <cell r="P188" t="str">
            <v/>
          </cell>
        </row>
        <row r="189">
          <cell r="J189">
            <v>13937</v>
          </cell>
          <cell r="K189">
            <v>44447</v>
          </cell>
          <cell r="L189">
            <v>266900</v>
          </cell>
          <cell r="P189" t="str">
            <v/>
          </cell>
        </row>
        <row r="190">
          <cell r="J190">
            <v>13932</v>
          </cell>
          <cell r="K190">
            <v>44447</v>
          </cell>
          <cell r="L190">
            <v>194100</v>
          </cell>
          <cell r="P190" t="str">
            <v/>
          </cell>
        </row>
        <row r="191">
          <cell r="J191">
            <v>14076</v>
          </cell>
          <cell r="K191">
            <v>44450</v>
          </cell>
          <cell r="L191">
            <v>61900</v>
          </cell>
          <cell r="P191" t="str">
            <v/>
          </cell>
        </row>
        <row r="192">
          <cell r="J192">
            <v>14201</v>
          </cell>
          <cell r="K192">
            <v>44453</v>
          </cell>
          <cell r="L192">
            <v>5700</v>
          </cell>
          <cell r="P192" t="str">
            <v/>
          </cell>
        </row>
        <row r="193">
          <cell r="J193">
            <v>14203</v>
          </cell>
          <cell r="K193">
            <v>44453</v>
          </cell>
          <cell r="L193">
            <v>22300</v>
          </cell>
          <cell r="P193" t="str">
            <v/>
          </cell>
        </row>
        <row r="194">
          <cell r="J194">
            <v>14245</v>
          </cell>
          <cell r="K194">
            <v>44454</v>
          </cell>
          <cell r="L194">
            <v>548934</v>
          </cell>
          <cell r="P194" t="str">
            <v/>
          </cell>
        </row>
        <row r="195">
          <cell r="J195">
            <v>14249</v>
          </cell>
          <cell r="K195">
            <v>44454</v>
          </cell>
          <cell r="L195">
            <v>9288999</v>
          </cell>
          <cell r="P195" t="str">
            <v/>
          </cell>
        </row>
        <row r="196">
          <cell r="J196">
            <v>14244</v>
          </cell>
          <cell r="K196">
            <v>44454</v>
          </cell>
          <cell r="L196">
            <v>212666</v>
          </cell>
          <cell r="P196" t="str">
            <v/>
          </cell>
        </row>
        <row r="197">
          <cell r="J197">
            <v>14241</v>
          </cell>
          <cell r="K197">
            <v>44454</v>
          </cell>
          <cell r="L197">
            <v>17100</v>
          </cell>
          <cell r="P197" t="str">
            <v/>
          </cell>
        </row>
        <row r="198">
          <cell r="J198">
            <v>14242</v>
          </cell>
          <cell r="K198">
            <v>44454</v>
          </cell>
          <cell r="L198">
            <v>22800</v>
          </cell>
          <cell r="P198" t="str">
            <v/>
          </cell>
        </row>
        <row r="199">
          <cell r="J199">
            <v>14247</v>
          </cell>
          <cell r="K199">
            <v>44454</v>
          </cell>
          <cell r="L199">
            <v>36300</v>
          </cell>
          <cell r="P199" t="str">
            <v/>
          </cell>
        </row>
        <row r="200">
          <cell r="J200">
            <v>14248</v>
          </cell>
          <cell r="K200">
            <v>44454</v>
          </cell>
          <cell r="L200">
            <v>5700</v>
          </cell>
          <cell r="P200" t="str">
            <v/>
          </cell>
        </row>
        <row r="201">
          <cell r="J201">
            <v>14246</v>
          </cell>
          <cell r="K201">
            <v>44454</v>
          </cell>
          <cell r="L201">
            <v>3598701</v>
          </cell>
          <cell r="P201" t="str">
            <v/>
          </cell>
        </row>
        <row r="202">
          <cell r="J202">
            <v>14318</v>
          </cell>
          <cell r="K202">
            <v>44455</v>
          </cell>
          <cell r="L202">
            <v>22800</v>
          </cell>
          <cell r="P202" t="str">
            <v/>
          </cell>
        </row>
        <row r="203">
          <cell r="J203">
            <v>14451</v>
          </cell>
          <cell r="K203">
            <v>44458</v>
          </cell>
          <cell r="L203">
            <v>266900</v>
          </cell>
          <cell r="P203" t="str">
            <v/>
          </cell>
        </row>
        <row r="204">
          <cell r="J204">
            <v>14610</v>
          </cell>
          <cell r="K204">
            <v>44461</v>
          </cell>
          <cell r="L204">
            <v>490600</v>
          </cell>
          <cell r="P204" t="str">
            <v/>
          </cell>
        </row>
        <row r="205">
          <cell r="J205">
            <v>14723</v>
          </cell>
          <cell r="K205">
            <v>44463</v>
          </cell>
          <cell r="L205">
            <v>139100</v>
          </cell>
          <cell r="P205" t="str">
            <v/>
          </cell>
        </row>
        <row r="206">
          <cell r="J206">
            <v>14807</v>
          </cell>
          <cell r="K206">
            <v>44466</v>
          </cell>
          <cell r="L206">
            <v>36300</v>
          </cell>
          <cell r="P206" t="str">
            <v/>
          </cell>
        </row>
        <row r="207">
          <cell r="J207">
            <v>14808</v>
          </cell>
          <cell r="K207">
            <v>44466</v>
          </cell>
          <cell r="L207">
            <v>58200</v>
          </cell>
          <cell r="P207" t="str">
            <v/>
          </cell>
        </row>
        <row r="208">
          <cell r="J208">
            <v>14918</v>
          </cell>
          <cell r="K208">
            <v>44468</v>
          </cell>
          <cell r="L208">
            <v>266900</v>
          </cell>
          <cell r="P208" t="str">
            <v/>
          </cell>
        </row>
        <row r="209">
          <cell r="J209">
            <v>14938</v>
          </cell>
          <cell r="K209">
            <v>44468</v>
          </cell>
          <cell r="L209">
            <v>5700</v>
          </cell>
          <cell r="P209" t="str">
            <v/>
          </cell>
        </row>
        <row r="210">
          <cell r="J210">
            <v>14982</v>
          </cell>
          <cell r="K210">
            <v>44469</v>
          </cell>
          <cell r="L210">
            <v>25100</v>
          </cell>
          <cell r="P210" t="str">
            <v/>
          </cell>
        </row>
        <row r="211">
          <cell r="J211">
            <v>15019</v>
          </cell>
          <cell r="K211">
            <v>44469</v>
          </cell>
          <cell r="L211">
            <v>5700</v>
          </cell>
          <cell r="P211" t="str">
            <v/>
          </cell>
        </row>
        <row r="212">
          <cell r="J212" t="str">
            <v>Total general</v>
          </cell>
          <cell r="L212">
            <v>75678900</v>
          </cell>
          <cell r="P212" t="str">
            <v/>
          </cell>
        </row>
        <row r="213">
          <cell r="P213" t="str">
            <v/>
          </cell>
        </row>
        <row r="214">
          <cell r="P214" t="str">
            <v/>
          </cell>
        </row>
        <row r="215">
          <cell r="P215" t="str">
            <v/>
          </cell>
        </row>
        <row r="216">
          <cell r="P216" t="str">
            <v/>
          </cell>
        </row>
        <row r="217">
          <cell r="P217" t="str">
            <v/>
          </cell>
        </row>
        <row r="218">
          <cell r="P218" t="str">
            <v/>
          </cell>
        </row>
        <row r="219">
          <cell r="P219" t="str">
            <v/>
          </cell>
        </row>
        <row r="220">
          <cell r="P220" t="str">
            <v/>
          </cell>
        </row>
        <row r="221">
          <cell r="P221" t="str">
            <v/>
          </cell>
        </row>
        <row r="222">
          <cell r="P222" t="str">
            <v/>
          </cell>
        </row>
        <row r="223">
          <cell r="P223" t="str">
            <v/>
          </cell>
        </row>
        <row r="224">
          <cell r="P224" t="str">
            <v/>
          </cell>
        </row>
        <row r="225">
          <cell r="P225" t="str">
            <v/>
          </cell>
        </row>
        <row r="226">
          <cell r="P226" t="str">
            <v/>
          </cell>
        </row>
        <row r="227">
          <cell r="P227" t="str">
            <v/>
          </cell>
        </row>
        <row r="228">
          <cell r="P228" t="str">
            <v/>
          </cell>
        </row>
        <row r="229">
          <cell r="P229" t="str">
            <v/>
          </cell>
        </row>
        <row r="230">
          <cell r="P230" t="str">
            <v/>
          </cell>
        </row>
        <row r="231">
          <cell r="P231" t="str">
            <v/>
          </cell>
        </row>
        <row r="232">
          <cell r="P232" t="str">
            <v/>
          </cell>
        </row>
        <row r="233">
          <cell r="P233" t="str">
            <v/>
          </cell>
        </row>
        <row r="234">
          <cell r="P234" t="str">
            <v/>
          </cell>
        </row>
        <row r="235">
          <cell r="P235" t="str">
            <v/>
          </cell>
        </row>
        <row r="236">
          <cell r="P236" t="str">
            <v/>
          </cell>
        </row>
        <row r="237">
          <cell r="P237" t="str">
            <v/>
          </cell>
        </row>
        <row r="238">
          <cell r="P238" t="str">
            <v/>
          </cell>
        </row>
        <row r="239">
          <cell r="P239" t="str">
            <v/>
          </cell>
        </row>
        <row r="240">
          <cell r="P240" t="str">
            <v/>
          </cell>
        </row>
        <row r="241">
          <cell r="P241" t="str">
            <v/>
          </cell>
        </row>
        <row r="242">
          <cell r="P242" t="str">
            <v/>
          </cell>
        </row>
        <row r="243">
          <cell r="P243" t="str">
            <v/>
          </cell>
        </row>
        <row r="244">
          <cell r="P244" t="str">
            <v/>
          </cell>
        </row>
        <row r="245">
          <cell r="P245" t="str">
            <v/>
          </cell>
        </row>
        <row r="246">
          <cell r="P246" t="str">
            <v/>
          </cell>
        </row>
        <row r="247">
          <cell r="P247" t="str">
            <v/>
          </cell>
        </row>
        <row r="248">
          <cell r="P248" t="str">
            <v/>
          </cell>
        </row>
        <row r="249">
          <cell r="P249" t="str">
            <v/>
          </cell>
        </row>
        <row r="250">
          <cell r="P250" t="str">
            <v/>
          </cell>
        </row>
        <row r="251">
          <cell r="P251" t="str">
            <v/>
          </cell>
        </row>
        <row r="252">
          <cell r="P252" t="str">
            <v/>
          </cell>
        </row>
        <row r="253">
          <cell r="P253" t="str">
            <v/>
          </cell>
        </row>
        <row r="254">
          <cell r="P254" t="str">
            <v/>
          </cell>
        </row>
        <row r="255">
          <cell r="P255" t="str">
            <v/>
          </cell>
        </row>
        <row r="256">
          <cell r="P256" t="str">
            <v/>
          </cell>
        </row>
        <row r="257">
          <cell r="P257" t="str">
            <v/>
          </cell>
        </row>
        <row r="258">
          <cell r="P258" t="str">
            <v/>
          </cell>
        </row>
        <row r="259">
          <cell r="P259" t="str">
            <v/>
          </cell>
        </row>
        <row r="260">
          <cell r="P260" t="str">
            <v/>
          </cell>
        </row>
        <row r="261">
          <cell r="P261" t="str">
            <v/>
          </cell>
        </row>
        <row r="262">
          <cell r="P262" t="str">
            <v/>
          </cell>
        </row>
        <row r="263">
          <cell r="P263" t="str">
            <v/>
          </cell>
        </row>
        <row r="264">
          <cell r="P264" t="str">
            <v/>
          </cell>
        </row>
        <row r="265">
          <cell r="P265" t="str">
            <v/>
          </cell>
        </row>
        <row r="266">
          <cell r="P266" t="str">
            <v/>
          </cell>
        </row>
        <row r="267">
          <cell r="P267" t="str">
            <v/>
          </cell>
        </row>
        <row r="268">
          <cell r="P268" t="str">
            <v/>
          </cell>
        </row>
        <row r="269">
          <cell r="P269" t="str">
            <v/>
          </cell>
        </row>
        <row r="270">
          <cell r="P270" t="str">
            <v/>
          </cell>
        </row>
        <row r="271">
          <cell r="P271" t="str">
            <v/>
          </cell>
        </row>
        <row r="272">
          <cell r="P272" t="str">
            <v/>
          </cell>
        </row>
        <row r="273">
          <cell r="P273" t="str">
            <v/>
          </cell>
        </row>
        <row r="274">
          <cell r="P274" t="str">
            <v/>
          </cell>
        </row>
        <row r="275">
          <cell r="P275" t="str">
            <v/>
          </cell>
        </row>
        <row r="276">
          <cell r="P276" t="str">
            <v/>
          </cell>
        </row>
        <row r="277">
          <cell r="P277" t="str">
            <v/>
          </cell>
        </row>
        <row r="278">
          <cell r="P278" t="str">
            <v/>
          </cell>
        </row>
        <row r="279">
          <cell r="P279" t="str">
            <v/>
          </cell>
        </row>
        <row r="280">
          <cell r="P280" t="str">
            <v/>
          </cell>
        </row>
        <row r="281">
          <cell r="P281" t="str">
            <v/>
          </cell>
        </row>
        <row r="282">
          <cell r="P282" t="str">
            <v/>
          </cell>
        </row>
        <row r="283">
          <cell r="P283" t="str">
            <v/>
          </cell>
        </row>
        <row r="284">
          <cell r="P284" t="str">
            <v/>
          </cell>
        </row>
        <row r="285">
          <cell r="P285" t="str">
            <v/>
          </cell>
        </row>
        <row r="286">
          <cell r="P286" t="str">
            <v/>
          </cell>
        </row>
        <row r="287">
          <cell r="P287" t="str">
            <v/>
          </cell>
        </row>
        <row r="288">
          <cell r="P288" t="str">
            <v/>
          </cell>
        </row>
        <row r="289">
          <cell r="P289" t="str">
            <v/>
          </cell>
        </row>
        <row r="290">
          <cell r="P290" t="str">
            <v/>
          </cell>
        </row>
        <row r="291">
          <cell r="P291" t="str">
            <v/>
          </cell>
        </row>
        <row r="292">
          <cell r="P292" t="str">
            <v/>
          </cell>
        </row>
        <row r="293">
          <cell r="P293" t="str">
            <v/>
          </cell>
        </row>
        <row r="294">
          <cell r="P294" t="str">
            <v/>
          </cell>
        </row>
        <row r="295">
          <cell r="P295" t="str">
            <v/>
          </cell>
        </row>
        <row r="296">
          <cell r="P296" t="str">
            <v/>
          </cell>
        </row>
        <row r="297">
          <cell r="P297" t="str">
            <v/>
          </cell>
        </row>
        <row r="298">
          <cell r="P298" t="str">
            <v/>
          </cell>
        </row>
        <row r="299">
          <cell r="P299" t="str">
            <v/>
          </cell>
        </row>
        <row r="300">
          <cell r="P300" t="str">
            <v/>
          </cell>
        </row>
        <row r="301">
          <cell r="P301" t="str">
            <v/>
          </cell>
        </row>
        <row r="302">
          <cell r="P302" t="str">
            <v/>
          </cell>
        </row>
        <row r="303">
          <cell r="P303" t="str">
            <v/>
          </cell>
        </row>
        <row r="304">
          <cell r="P304" t="str">
            <v/>
          </cell>
        </row>
        <row r="305">
          <cell r="P305" t="str">
            <v/>
          </cell>
        </row>
        <row r="306">
          <cell r="P306" t="str">
            <v/>
          </cell>
        </row>
        <row r="307">
          <cell r="P307" t="str">
            <v/>
          </cell>
        </row>
        <row r="308">
          <cell r="P308" t="str">
            <v/>
          </cell>
        </row>
        <row r="309">
          <cell r="P309" t="str">
            <v/>
          </cell>
        </row>
        <row r="310">
          <cell r="P310" t="str">
            <v/>
          </cell>
        </row>
        <row r="311">
          <cell r="P311" t="str">
            <v/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4E531-0B9C-4C63-9E76-C751A0E628F0}">
  <sheetPr codeName="Hoja1"/>
  <dimension ref="A1:AL789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44469</v>
      </c>
    </row>
    <row r="5" spans="1:38" x14ac:dyDescent="0.25">
      <c r="A5" s="1" t="s">
        <v>4</v>
      </c>
      <c r="D5" s="3">
        <v>44505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43101</v>
      </c>
      <c r="F9" s="22">
        <v>43202</v>
      </c>
      <c r="G9" s="23">
        <v>1126400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1126400</v>
      </c>
      <c r="P9" s="26" t="s">
        <v>47</v>
      </c>
      <c r="Q9" s="23">
        <v>0</v>
      </c>
      <c r="R9" s="24">
        <v>0</v>
      </c>
      <c r="S9" s="24">
        <v>1126400</v>
      </c>
      <c r="T9" s="22" t="e">
        <v>#N/A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e">
        <f>IF(D9&lt;&gt;"",IF(AK9&lt;&gt;"OK",IF(IFERROR(VLOOKUP(C9&amp;D9,[1]Radicacion!$J$2:$EI$30174,2,0),VLOOKUP(D9,[1]Radicacion!$J$2:$L$30174,2,0))&lt;&gt;"","NO EXIGIBLES"),""),"")</f>
        <v>#N/A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49</v>
      </c>
      <c r="E10" s="22">
        <v>43085</v>
      </c>
      <c r="F10" s="22">
        <v>43085</v>
      </c>
      <c r="G10" s="23">
        <v>1173100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1173100</v>
      </c>
      <c r="P10" s="26" t="s">
        <v>47</v>
      </c>
      <c r="Q10" s="23">
        <v>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50</v>
      </c>
      <c r="E11" s="22">
        <v>43094</v>
      </c>
      <c r="F11" s="22">
        <v>43094</v>
      </c>
      <c r="G11" s="23">
        <v>855000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855000</v>
      </c>
      <c r="P11" s="26" t="s">
        <v>47</v>
      </c>
      <c r="Q11" s="23">
        <v>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IF(D11&lt;&gt;"",IF(AK11&lt;&gt;"OK",IF(IFERROR(VLOOKUP(C11&amp;D11,[1]Radicacion!$J$2:$EI$30174,2,0),VLOOKUP(D11,[1]Radicacion!$J$2:$L$30174,2,0))&lt;&gt;"","NO EXIGIBLES"),""),"")</f>
        <v>#N/A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51</v>
      </c>
      <c r="E12" s="22">
        <v>43131</v>
      </c>
      <c r="F12" s="22">
        <v>43131</v>
      </c>
      <c r="G12" s="23">
        <v>29500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29500</v>
      </c>
      <c r="P12" s="26" t="s">
        <v>47</v>
      </c>
      <c r="Q12" s="23">
        <v>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52</v>
      </c>
      <c r="E13" s="22">
        <v>43149</v>
      </c>
      <c r="F13" s="22">
        <v>43202</v>
      </c>
      <c r="G13" s="23">
        <v>991500</v>
      </c>
      <c r="H13" s="24">
        <v>0</v>
      </c>
      <c r="I13" s="31"/>
      <c r="J13" s="24">
        <v>991500</v>
      </c>
      <c r="K13" s="24">
        <v>0</v>
      </c>
      <c r="L13" s="24">
        <v>0</v>
      </c>
      <c r="M13" s="24">
        <v>0</v>
      </c>
      <c r="N13" s="24">
        <v>991500</v>
      </c>
      <c r="O13" s="24">
        <v>0</v>
      </c>
      <c r="P13" s="26">
        <v>174776</v>
      </c>
      <c r="Q13" s="23">
        <v>991500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OK</v>
      </c>
      <c r="AL13" t="str">
        <f>IF(D13&lt;&gt;"",IF(AK13&lt;&gt;"OK",IF(IFERROR(VLOOKUP(C13&amp;D13,[1]Radicacion!$J$2:$EI$30174,2,0),VLOOKUP(D13,[1]Radicacion!$J$2:$L$30174,2,0))&lt;&gt;"","NO EXIGIBLES"),""),"")</f>
        <v/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53</v>
      </c>
      <c r="E14" s="22">
        <v>43150</v>
      </c>
      <c r="F14" s="22">
        <v>43150</v>
      </c>
      <c r="G14" s="23">
        <v>240900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240900</v>
      </c>
      <c r="P14" s="26" t="s">
        <v>47</v>
      </c>
      <c r="Q14" s="23">
        <v>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54</v>
      </c>
      <c r="E15" s="22">
        <v>43154</v>
      </c>
      <c r="F15" s="22">
        <v>43154</v>
      </c>
      <c r="G15" s="23">
        <v>982900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982900</v>
      </c>
      <c r="P15" s="26" t="s">
        <v>47</v>
      </c>
      <c r="Q15" s="23">
        <v>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IF(D15&lt;&gt;"",IF(AK15&lt;&gt;"OK",IF(IFERROR(VLOOKUP(C15&amp;D15,[1]Radicacion!$J$2:$EI$30174,2,0),VLOOKUP(D15,[1]Radicacion!$J$2:$L$30174,2,0))&lt;&gt;"","NO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55</v>
      </c>
      <c r="E16" s="22">
        <v>43154</v>
      </c>
      <c r="F16" s="22">
        <v>43154</v>
      </c>
      <c r="G16" s="23">
        <v>475000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475000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IF(D16&lt;&gt;"",IF(AK16&lt;&gt;"OK",IF(IFERROR(VLOOKUP(C16&amp;D16,[1]Radicacion!$J$2:$EI$30174,2,0),VLOOKUP(D16,[1]Radicacion!$J$2:$L$30174,2,0))&lt;&gt;"","NO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56</v>
      </c>
      <c r="E17" s="22">
        <v>43156</v>
      </c>
      <c r="F17" s="22">
        <v>43156</v>
      </c>
      <c r="G17" s="23">
        <v>310200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310200</v>
      </c>
      <c r="P17" s="26" t="s">
        <v>47</v>
      </c>
      <c r="Q17" s="23">
        <v>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IF(D17&lt;&gt;"",IF(AK17&lt;&gt;"OK",IF(IFERROR(VLOOKUP(C17&amp;D17,[1]Radicacion!$J$2:$EI$30174,2,0),VLOOKUP(D17,[1]Radicacion!$J$2:$L$30174,2,0))&lt;&gt;"","NO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57</v>
      </c>
      <c r="E18" s="22">
        <v>43170</v>
      </c>
      <c r="F18" s="22">
        <v>43350</v>
      </c>
      <c r="G18" s="23">
        <v>193600</v>
      </c>
      <c r="H18" s="24">
        <v>0</v>
      </c>
      <c r="I18" s="31"/>
      <c r="J18" s="24">
        <v>27420</v>
      </c>
      <c r="K18" s="24">
        <v>0</v>
      </c>
      <c r="L18" s="24">
        <v>0</v>
      </c>
      <c r="M18" s="24">
        <v>0</v>
      </c>
      <c r="N18" s="24">
        <v>27420</v>
      </c>
      <c r="O18" s="24">
        <v>166180</v>
      </c>
      <c r="P18" s="26">
        <v>177363</v>
      </c>
      <c r="Q18" s="23">
        <v>193600</v>
      </c>
      <c r="R18" s="24">
        <v>0</v>
      </c>
      <c r="S18" s="24">
        <v>0</v>
      </c>
      <c r="T18" s="22" t="s">
        <v>47</v>
      </c>
      <c r="U18" s="24">
        <v>0</v>
      </c>
      <c r="V18" s="23" t="s">
        <v>58</v>
      </c>
      <c r="W18" s="22">
        <v>43363</v>
      </c>
      <c r="X18" s="24">
        <v>118700</v>
      </c>
      <c r="Y18" s="22" t="s">
        <v>59</v>
      </c>
      <c r="Z18" s="24">
        <v>0</v>
      </c>
      <c r="AA18" s="31"/>
      <c r="AB18" s="24">
        <v>35610</v>
      </c>
      <c r="AC18" s="24">
        <v>83090</v>
      </c>
      <c r="AD18" s="31"/>
      <c r="AE18" s="23">
        <v>0</v>
      </c>
      <c r="AF18" s="23">
        <v>0</v>
      </c>
      <c r="AG18" s="23">
        <v>83090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IF(D18&lt;&gt;"",IF(AK18&lt;&gt;"OK",IF(IFERROR(VLOOKUP(C18&amp;D18,[1]Radicacion!$J$2:$EI$30174,2,0),VLOOKUP(D18,[1]Radicacion!$J$2:$L$30174,2,0))&lt;&gt;"","NO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60</v>
      </c>
      <c r="E19" s="22">
        <v>43171</v>
      </c>
      <c r="F19" s="22">
        <v>43171</v>
      </c>
      <c r="G19" s="23">
        <v>225200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225200</v>
      </c>
      <c r="P19" s="26" t="s">
        <v>47</v>
      </c>
      <c r="Q19" s="23">
        <v>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IF(D19&lt;&gt;"",IF(AK19&lt;&gt;"OK",IF(IFERROR(VLOOKUP(C19&amp;D19,[1]Radicacion!$J$2:$EI$30174,2,0),VLOOKUP(D19,[1]Radicacion!$J$2:$L$30174,2,0))&lt;&gt;"","NO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61</v>
      </c>
      <c r="E20" s="22">
        <v>43210</v>
      </c>
      <c r="F20" s="22">
        <v>43263</v>
      </c>
      <c r="G20" s="23">
        <v>15600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15600</v>
      </c>
      <c r="P20" s="26" t="s">
        <v>47</v>
      </c>
      <c r="Q20" s="23">
        <v>0</v>
      </c>
      <c r="R20" s="24">
        <v>0</v>
      </c>
      <c r="S20" s="24">
        <v>15600</v>
      </c>
      <c r="T20" s="22" t="e">
        <v>#N/A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62</v>
      </c>
      <c r="E21" s="22">
        <v>43249</v>
      </c>
      <c r="F21" s="22">
        <v>43249</v>
      </c>
      <c r="G21" s="23">
        <v>58500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58500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63</v>
      </c>
      <c r="E22" s="22">
        <v>43290</v>
      </c>
      <c r="F22" s="22">
        <v>43320</v>
      </c>
      <c r="G22" s="23">
        <v>172100</v>
      </c>
      <c r="H22" s="24">
        <v>0</v>
      </c>
      <c r="I22" s="31"/>
      <c r="J22" s="24">
        <v>159267</v>
      </c>
      <c r="K22" s="24">
        <v>0</v>
      </c>
      <c r="L22" s="24">
        <v>0</v>
      </c>
      <c r="M22" s="24">
        <v>0</v>
      </c>
      <c r="N22" s="24">
        <v>159267</v>
      </c>
      <c r="O22" s="24">
        <v>12833</v>
      </c>
      <c r="P22" s="26">
        <v>196216</v>
      </c>
      <c r="Q22" s="23">
        <v>172100</v>
      </c>
      <c r="R22" s="24">
        <v>0</v>
      </c>
      <c r="S22" s="24">
        <v>0</v>
      </c>
      <c r="T22" s="22" t="s">
        <v>47</v>
      </c>
      <c r="U22" s="24">
        <v>0</v>
      </c>
      <c r="V22" s="23" t="s">
        <v>64</v>
      </c>
      <c r="W22" s="22">
        <v>43334</v>
      </c>
      <c r="X22" s="24">
        <v>32082</v>
      </c>
      <c r="Y22" s="22" t="s">
        <v>59</v>
      </c>
      <c r="Z22" s="24">
        <v>0</v>
      </c>
      <c r="AA22" s="31"/>
      <c r="AB22" s="24">
        <v>19249</v>
      </c>
      <c r="AC22" s="24">
        <v>12833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IF(D22&lt;&gt;"",IF(AK22&lt;&gt;"OK",IF(IFERROR(VLOOKUP(C22&amp;D22,[1]Radicacion!$J$2:$EI$30174,2,0),VLOOKUP(D22,[1]Radicacion!$J$2:$L$30174,2,0))&lt;&gt;"","NO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65</v>
      </c>
      <c r="E23" s="22">
        <v>43298</v>
      </c>
      <c r="F23" s="22">
        <v>43298</v>
      </c>
      <c r="G23" s="23">
        <v>4100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4100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e">
        <f>IF(D23&lt;&gt;"",IF(AK23&lt;&gt;"OK",IF(IFERROR(VLOOKUP(C23&amp;D23,[1]Radicacion!$J$2:$EI$30174,2,0),VLOOKUP(D23,[1]Radicacion!$J$2:$L$30174,2,0))&lt;&gt;"","NO EXIGIBLES"),""),"")</f>
        <v>#N/A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66</v>
      </c>
      <c r="E24" s="22">
        <v>43314</v>
      </c>
      <c r="F24" s="22">
        <v>43350</v>
      </c>
      <c r="G24" s="23">
        <v>138500</v>
      </c>
      <c r="H24" s="24">
        <v>0</v>
      </c>
      <c r="I24" s="31"/>
      <c r="J24" s="24">
        <v>123266</v>
      </c>
      <c r="K24" s="24">
        <v>0</v>
      </c>
      <c r="L24" s="24">
        <v>0</v>
      </c>
      <c r="M24" s="24">
        <v>0</v>
      </c>
      <c r="N24" s="24">
        <v>123266</v>
      </c>
      <c r="O24" s="24">
        <v>15234</v>
      </c>
      <c r="P24" s="26">
        <v>200674</v>
      </c>
      <c r="Q24" s="23">
        <v>138500</v>
      </c>
      <c r="R24" s="24">
        <v>0</v>
      </c>
      <c r="S24" s="24">
        <v>0</v>
      </c>
      <c r="T24" s="22" t="s">
        <v>47</v>
      </c>
      <c r="U24" s="24">
        <v>0</v>
      </c>
      <c r="V24" s="23" t="s">
        <v>67</v>
      </c>
      <c r="W24" s="22">
        <v>43363</v>
      </c>
      <c r="X24" s="24">
        <v>50782</v>
      </c>
      <c r="Y24" s="22" t="s">
        <v>59</v>
      </c>
      <c r="Z24" s="24">
        <v>0</v>
      </c>
      <c r="AA24" s="31"/>
      <c r="AB24" s="24">
        <v>35548</v>
      </c>
      <c r="AC24" s="24">
        <v>15234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IF(D24&lt;&gt;"",IF(AK24&lt;&gt;"OK",IF(IFERROR(VLOOKUP(C24&amp;D24,[1]Radicacion!$J$2:$EI$30174,2,0),VLOOKUP(D24,[1]Radicacion!$J$2:$L$30174,2,0))&lt;&gt;"","NO EXIGIBLES"),""),"")</f>
        <v>#N/A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68</v>
      </c>
      <c r="E25" s="22">
        <v>43314</v>
      </c>
      <c r="F25" s="22">
        <v>43314</v>
      </c>
      <c r="G25" s="23">
        <v>309400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309400</v>
      </c>
      <c r="P25" s="26" t="s">
        <v>47</v>
      </c>
      <c r="Q25" s="23">
        <v>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IF(D25&lt;&gt;"",IF(AK25&lt;&gt;"OK",IF(IFERROR(VLOOKUP(C25&amp;D25,[1]Radicacion!$J$2:$EI$30174,2,0),VLOOKUP(D25,[1]Radicacion!$J$2:$L$30174,2,0))&lt;&gt;"","NO EXIGIBLES"),""),"")</f>
        <v>#N/A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69</v>
      </c>
      <c r="E26" s="22">
        <v>43381</v>
      </c>
      <c r="F26" s="22">
        <v>43381</v>
      </c>
      <c r="G26" s="23">
        <v>42200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42200</v>
      </c>
      <c r="P26" s="26" t="s">
        <v>47</v>
      </c>
      <c r="Q26" s="23">
        <v>0</v>
      </c>
      <c r="R26" s="24">
        <v>0</v>
      </c>
      <c r="S26" s="24">
        <v>0</v>
      </c>
      <c r="T26" s="22" t="s">
        <v>47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e">
        <f>IF(D26&lt;&gt;"",IF(AK26&lt;&gt;"OK",IF(IFERROR(VLOOKUP(C26&amp;D26,[1]Radicacion!$J$2:$EI$30174,2,0),VLOOKUP(D26,[1]Radicacion!$J$2:$L$30174,2,0))&lt;&gt;"","NO EXIGIBLES"),""),"")</f>
        <v>#N/A</v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70</v>
      </c>
      <c r="E27" s="22">
        <v>43392</v>
      </c>
      <c r="F27" s="22">
        <v>43392</v>
      </c>
      <c r="G27" s="23">
        <v>5200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5200</v>
      </c>
      <c r="P27" s="26" t="s">
        <v>47</v>
      </c>
      <c r="Q27" s="23">
        <v>0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Verificar Valores</v>
      </c>
      <c r="AL27" t="e">
        <f>IF(D27&lt;&gt;"",IF(AK27&lt;&gt;"OK",IF(IFERROR(VLOOKUP(C27&amp;D27,[1]Radicacion!$J$2:$EI$30174,2,0),VLOOKUP(D27,[1]Radicacion!$J$2:$L$30174,2,0))&lt;&gt;"","NO EXIGIBLES"),""),"")</f>
        <v>#N/A</v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71</v>
      </c>
      <c r="E28" s="22">
        <v>43392</v>
      </c>
      <c r="F28" s="22">
        <v>43392</v>
      </c>
      <c r="G28" s="23">
        <v>20800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20800</v>
      </c>
      <c r="P28" s="26" t="s">
        <v>47</v>
      </c>
      <c r="Q28" s="23">
        <v>0</v>
      </c>
      <c r="R28" s="24">
        <v>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e">
        <f>IF(D28&lt;&gt;"",IF(AK28&lt;&gt;"OK",IF(IFERROR(VLOOKUP(C28&amp;D28,[1]Radicacion!$J$2:$EI$30174,2,0),VLOOKUP(D28,[1]Radicacion!$J$2:$L$30174,2,0))&lt;&gt;"","NO EXIGIBLES"),""),"")</f>
        <v>#N/A</v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72</v>
      </c>
      <c r="E29" s="22">
        <v>43395</v>
      </c>
      <c r="F29" s="22">
        <v>43439</v>
      </c>
      <c r="G29" s="23">
        <v>667400</v>
      </c>
      <c r="H29" s="24">
        <v>0</v>
      </c>
      <c r="I29" s="31"/>
      <c r="J29" s="24">
        <v>594680</v>
      </c>
      <c r="K29" s="24">
        <v>0</v>
      </c>
      <c r="L29" s="24">
        <v>0</v>
      </c>
      <c r="M29" s="24">
        <v>0</v>
      </c>
      <c r="N29" s="24">
        <v>594680</v>
      </c>
      <c r="O29" s="24">
        <v>72720</v>
      </c>
      <c r="P29" s="26">
        <v>214724</v>
      </c>
      <c r="Q29" s="23">
        <v>667400</v>
      </c>
      <c r="R29" s="24">
        <v>0</v>
      </c>
      <c r="S29" s="24">
        <v>0</v>
      </c>
      <c r="T29" s="22" t="s">
        <v>47</v>
      </c>
      <c r="U29" s="24">
        <v>0</v>
      </c>
      <c r="V29" s="23" t="s">
        <v>73</v>
      </c>
      <c r="W29" s="22">
        <v>43449</v>
      </c>
      <c r="X29" s="24">
        <v>68400</v>
      </c>
      <c r="Y29" s="22" t="s">
        <v>59</v>
      </c>
      <c r="Z29" s="24">
        <v>0</v>
      </c>
      <c r="AA29" s="31"/>
      <c r="AB29" s="24">
        <v>32040</v>
      </c>
      <c r="AC29" s="24">
        <v>36360</v>
      </c>
      <c r="AD29" s="31"/>
      <c r="AE29" s="23">
        <v>0</v>
      </c>
      <c r="AF29" s="23">
        <v>0</v>
      </c>
      <c r="AG29" s="23">
        <v>36360</v>
      </c>
      <c r="AH29" s="29"/>
      <c r="AI29" s="29"/>
      <c r="AJ29" s="30"/>
      <c r="AK29" s="2" t="str">
        <f t="shared" si="0"/>
        <v>Verificar Valores</v>
      </c>
      <c r="AL29" t="e">
        <f>IF(D29&lt;&gt;"",IF(AK29&lt;&gt;"OK",IF(IFERROR(VLOOKUP(C29&amp;D29,[1]Radicacion!$J$2:$EI$30174,2,0),VLOOKUP(D29,[1]Radicacion!$J$2:$L$30174,2,0))&lt;&gt;"","NO EXIGIBLES"),""),"")</f>
        <v>#N/A</v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74</v>
      </c>
      <c r="E30" s="22">
        <v>43400</v>
      </c>
      <c r="F30" s="22">
        <v>43400</v>
      </c>
      <c r="G30" s="23">
        <v>68500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68500</v>
      </c>
      <c r="P30" s="26" t="s">
        <v>47</v>
      </c>
      <c r="Q30" s="23">
        <v>0</v>
      </c>
      <c r="R30" s="24">
        <v>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e">
        <f>IF(D30&lt;&gt;"",IF(AK30&lt;&gt;"OK",IF(IFERROR(VLOOKUP(C30&amp;D30,[1]Radicacion!$J$2:$EI$30174,2,0),VLOOKUP(D30,[1]Radicacion!$J$2:$L$30174,2,0))&lt;&gt;"","NO EXIGIBLES"),""),"")</f>
        <v>#N/A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75</v>
      </c>
      <c r="E31" s="22">
        <v>43417</v>
      </c>
      <c r="F31" s="22">
        <v>43417</v>
      </c>
      <c r="G31" s="23">
        <v>12500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12500</v>
      </c>
      <c r="P31" s="26" t="s">
        <v>47</v>
      </c>
      <c r="Q31" s="23">
        <v>0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IF(D31&lt;&gt;"",IF(AK31&lt;&gt;"OK",IF(IFERROR(VLOOKUP(C31&amp;D31,[1]Radicacion!$J$2:$EI$30174,2,0),VLOOKUP(D31,[1]Radicacion!$J$2:$L$30174,2,0))&lt;&gt;"","NO EXIGIBLES"),""),"")</f>
        <v>#N/A</v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76</v>
      </c>
      <c r="E32" s="22">
        <v>43418</v>
      </c>
      <c r="F32" s="22">
        <v>43418</v>
      </c>
      <c r="G32" s="23">
        <v>13800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13800</v>
      </c>
      <c r="P32" s="26" t="s">
        <v>47</v>
      </c>
      <c r="Q32" s="23">
        <v>0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IF(D32&lt;&gt;"",IF(AK32&lt;&gt;"OK",IF(IFERROR(VLOOKUP(C32&amp;D32,[1]Radicacion!$J$2:$EI$30174,2,0),VLOOKUP(D32,[1]Radicacion!$J$2:$L$30174,2,0))&lt;&gt;"","NO EXIGIBLES"),""),"")</f>
        <v>#N/A</v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77</v>
      </c>
      <c r="E33" s="22">
        <v>43423</v>
      </c>
      <c r="F33" s="22">
        <v>43423</v>
      </c>
      <c r="G33" s="23">
        <v>1007700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1007700</v>
      </c>
      <c r="P33" s="26" t="s">
        <v>47</v>
      </c>
      <c r="Q33" s="23">
        <v>0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e">
        <f>IF(D33&lt;&gt;"",IF(AK33&lt;&gt;"OK",IF(IFERROR(VLOOKUP(C33&amp;D33,[1]Radicacion!$J$2:$EI$30174,2,0),VLOOKUP(D33,[1]Radicacion!$J$2:$L$30174,2,0))&lt;&gt;"","NO EXIGIBLES"),""),"")</f>
        <v>#N/A</v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78</v>
      </c>
      <c r="E34" s="22">
        <v>43426</v>
      </c>
      <c r="F34" s="22">
        <v>43426</v>
      </c>
      <c r="G34" s="23">
        <v>31200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31200</v>
      </c>
      <c r="P34" s="26" t="s">
        <v>47</v>
      </c>
      <c r="Q34" s="23">
        <v>0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e">
        <f>IF(D34&lt;&gt;"",IF(AK34&lt;&gt;"OK",IF(IFERROR(VLOOKUP(C34&amp;D34,[1]Radicacion!$J$2:$EI$30174,2,0),VLOOKUP(D34,[1]Radicacion!$J$2:$L$30174,2,0))&lt;&gt;"","NO EXIGIBLES"),""),"")</f>
        <v>#N/A</v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79</v>
      </c>
      <c r="E35" s="22">
        <v>43429</v>
      </c>
      <c r="F35" s="22">
        <v>43429</v>
      </c>
      <c r="G35" s="23">
        <v>750900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750900</v>
      </c>
      <c r="P35" s="26" t="s">
        <v>47</v>
      </c>
      <c r="Q35" s="23">
        <v>0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e">
        <f>IF(D35&lt;&gt;"",IF(AK35&lt;&gt;"OK",IF(IFERROR(VLOOKUP(C35&amp;D35,[1]Radicacion!$J$2:$EI$30174,2,0),VLOOKUP(D35,[1]Radicacion!$J$2:$L$30174,2,0))&lt;&gt;"","NO EXIGIBLES"),""),"")</f>
        <v>#N/A</v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80</v>
      </c>
      <c r="E36" s="22">
        <v>43432</v>
      </c>
      <c r="F36" s="22">
        <v>43432</v>
      </c>
      <c r="G36" s="23">
        <v>659500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659500</v>
      </c>
      <c r="P36" s="26" t="s">
        <v>47</v>
      </c>
      <c r="Q36" s="23">
        <v>0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e">
        <f>IF(D36&lt;&gt;"",IF(AK36&lt;&gt;"OK",IF(IFERROR(VLOOKUP(C36&amp;D36,[1]Radicacion!$J$2:$EI$30174,2,0),VLOOKUP(D36,[1]Radicacion!$J$2:$L$30174,2,0))&lt;&gt;"","NO EXIGIBLES"),""),"")</f>
        <v>#N/A</v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81</v>
      </c>
      <c r="E37" s="22">
        <v>43432</v>
      </c>
      <c r="F37" s="22">
        <v>43432</v>
      </c>
      <c r="G37" s="23">
        <v>1253800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1253800</v>
      </c>
      <c r="P37" s="26" t="s">
        <v>47</v>
      </c>
      <c r="Q37" s="23">
        <v>0</v>
      </c>
      <c r="R37" s="24">
        <v>0</v>
      </c>
      <c r="S37" s="24">
        <v>0</v>
      </c>
      <c r="T37" s="22" t="s">
        <v>47</v>
      </c>
      <c r="U37" s="24">
        <v>0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e">
        <f>IF(D37&lt;&gt;"",IF(AK37&lt;&gt;"OK",IF(IFERROR(VLOOKUP(C37&amp;D37,[1]Radicacion!$J$2:$EI$30174,2,0),VLOOKUP(D37,[1]Radicacion!$J$2:$L$30174,2,0))&lt;&gt;"","NO EXIGIBLES"),""),"")</f>
        <v>#N/A</v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82</v>
      </c>
      <c r="E38" s="22">
        <v>43439</v>
      </c>
      <c r="F38" s="22">
        <v>43439</v>
      </c>
      <c r="G38" s="23">
        <v>539800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539800</v>
      </c>
      <c r="P38" s="26" t="s">
        <v>47</v>
      </c>
      <c r="Q38" s="23">
        <v>0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IF(D38&lt;&gt;"",IF(AK38&lt;&gt;"OK",IF(IFERROR(VLOOKUP(C38&amp;D38,[1]Radicacion!$J$2:$EI$30174,2,0),VLOOKUP(D38,[1]Radicacion!$J$2:$L$30174,2,0))&lt;&gt;"","NO EXIGIBLES"),""),"")</f>
        <v>#N/A</v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83</v>
      </c>
      <c r="E39" s="22">
        <v>43463</v>
      </c>
      <c r="F39" s="22">
        <v>43463</v>
      </c>
      <c r="G39" s="23">
        <v>68300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68300</v>
      </c>
      <c r="P39" s="26" t="s">
        <v>47</v>
      </c>
      <c r="Q39" s="23">
        <v>0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e">
        <f>IF(D39&lt;&gt;"",IF(AK39&lt;&gt;"OK",IF(IFERROR(VLOOKUP(C39&amp;D39,[1]Radicacion!$J$2:$EI$30174,2,0),VLOOKUP(D39,[1]Radicacion!$J$2:$L$30174,2,0))&lt;&gt;"","NO EXIGIBLES"),""),"")</f>
        <v>#N/A</v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84</v>
      </c>
      <c r="E40" s="22">
        <v>43465</v>
      </c>
      <c r="F40" s="22">
        <v>43465</v>
      </c>
      <c r="G40" s="23">
        <v>644000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644000</v>
      </c>
      <c r="P40" s="26" t="s">
        <v>47</v>
      </c>
      <c r="Q40" s="23">
        <v>0</v>
      </c>
      <c r="R40" s="24">
        <v>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e">
        <f>IF(D40&lt;&gt;"",IF(AK40&lt;&gt;"OK",IF(IFERROR(VLOOKUP(C40&amp;D40,[1]Radicacion!$J$2:$EI$30174,2,0),VLOOKUP(D40,[1]Radicacion!$J$2:$L$30174,2,0))&lt;&gt;"","NO EXIGIBLES"),""),"")</f>
        <v>#N/A</v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85</v>
      </c>
      <c r="E41" s="22">
        <v>43513</v>
      </c>
      <c r="F41" s="22">
        <v>43513</v>
      </c>
      <c r="G41" s="23">
        <v>773800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773800</v>
      </c>
      <c r="P41" s="26" t="s">
        <v>47</v>
      </c>
      <c r="Q41" s="23">
        <v>0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e">
        <f>IF(D41&lt;&gt;"",IF(AK41&lt;&gt;"OK",IF(IFERROR(VLOOKUP(C41&amp;D41,[1]Radicacion!$J$2:$EI$30174,2,0),VLOOKUP(D41,[1]Radicacion!$J$2:$L$30174,2,0))&lt;&gt;"","NO EXIGIBLES"),""),"")</f>
        <v>#N/A</v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86</v>
      </c>
      <c r="E42" s="22">
        <v>43515</v>
      </c>
      <c r="F42" s="22">
        <v>43515</v>
      </c>
      <c r="G42" s="23">
        <v>626100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626100</v>
      </c>
      <c r="P42" s="26" t="s">
        <v>47</v>
      </c>
      <c r="Q42" s="23">
        <v>0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e">
        <f>IF(D42&lt;&gt;"",IF(AK42&lt;&gt;"OK",IF(IFERROR(VLOOKUP(C42&amp;D42,[1]Radicacion!$J$2:$EI$30174,2,0),VLOOKUP(D42,[1]Radicacion!$J$2:$L$30174,2,0))&lt;&gt;"","NO EXIGIBLES"),""),"")</f>
        <v>#N/A</v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87</v>
      </c>
      <c r="E43" s="22">
        <v>43542</v>
      </c>
      <c r="F43" s="22">
        <v>43542</v>
      </c>
      <c r="G43" s="23">
        <v>342800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342800</v>
      </c>
      <c r="P43" s="26" t="s">
        <v>47</v>
      </c>
      <c r="Q43" s="23">
        <v>0</v>
      </c>
      <c r="R43" s="24">
        <v>0</v>
      </c>
      <c r="S43" s="24">
        <v>0</v>
      </c>
      <c r="T43" s="22" t="s">
        <v>47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IF(D43&lt;&gt;"",IF(AK43&lt;&gt;"OK",IF(IFERROR(VLOOKUP(C43&amp;D43,[1]Radicacion!$J$2:$EI$30174,2,0),VLOOKUP(D43,[1]Radicacion!$J$2:$L$30174,2,0))&lt;&gt;"","NO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88</v>
      </c>
      <c r="E44" s="22">
        <v>43544</v>
      </c>
      <c r="F44" s="22">
        <v>43544</v>
      </c>
      <c r="G44" s="23">
        <v>342700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342700</v>
      </c>
      <c r="P44" s="26" t="s">
        <v>47</v>
      </c>
      <c r="Q44" s="23">
        <v>0</v>
      </c>
      <c r="R44" s="24">
        <v>0</v>
      </c>
      <c r="S44" s="24">
        <v>0</v>
      </c>
      <c r="T44" s="22" t="s">
        <v>47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IF(D44&lt;&gt;"",IF(AK44&lt;&gt;"OK",IF(IFERROR(VLOOKUP(C44&amp;D44,[1]Radicacion!$J$2:$EI$30174,2,0),VLOOKUP(D44,[1]Radicacion!$J$2:$L$30174,2,0))&lt;&gt;"","NO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89</v>
      </c>
      <c r="E45" s="22">
        <v>43547</v>
      </c>
      <c r="F45" s="22">
        <v>43547</v>
      </c>
      <c r="G45" s="23">
        <v>1226100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1226100</v>
      </c>
      <c r="P45" s="26" t="s">
        <v>47</v>
      </c>
      <c r="Q45" s="23">
        <v>0</v>
      </c>
      <c r="R45" s="24">
        <v>0</v>
      </c>
      <c r="S45" s="24">
        <v>0</v>
      </c>
      <c r="T45" s="22" t="s">
        <v>47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e">
        <f>IF(D45&lt;&gt;"",IF(AK45&lt;&gt;"OK",IF(IFERROR(VLOOKUP(C45&amp;D45,[1]Radicacion!$J$2:$EI$30174,2,0),VLOOKUP(D45,[1]Radicacion!$J$2:$L$30174,2,0))&lt;&gt;"","NO EXIGIBLES"),""),"")</f>
        <v>#N/A</v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90</v>
      </c>
      <c r="E46" s="22">
        <v>43554</v>
      </c>
      <c r="F46" s="22">
        <v>43554</v>
      </c>
      <c r="G46" s="23">
        <v>2074800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2074800</v>
      </c>
      <c r="P46" s="26" t="s">
        <v>47</v>
      </c>
      <c r="Q46" s="23">
        <v>0</v>
      </c>
      <c r="R46" s="24">
        <v>0</v>
      </c>
      <c r="S46" s="24">
        <v>0</v>
      </c>
      <c r="T46" s="22" t="s">
        <v>47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e">
        <f>IF(D46&lt;&gt;"",IF(AK46&lt;&gt;"OK",IF(IFERROR(VLOOKUP(C46&amp;D46,[1]Radicacion!$J$2:$EI$30174,2,0),VLOOKUP(D46,[1]Radicacion!$J$2:$L$30174,2,0))&lt;&gt;"","NO EXIGIBLES"),""),"")</f>
        <v>#N/A</v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91</v>
      </c>
      <c r="E47" s="22">
        <v>43557</v>
      </c>
      <c r="F47" s="22">
        <v>43557</v>
      </c>
      <c r="G47" s="23">
        <v>49000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49000</v>
      </c>
      <c r="P47" s="26" t="s">
        <v>47</v>
      </c>
      <c r="Q47" s="23">
        <v>0</v>
      </c>
      <c r="R47" s="24">
        <v>0</v>
      </c>
      <c r="S47" s="24">
        <v>0</v>
      </c>
      <c r="T47" s="22" t="s">
        <v>47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IF(D47&lt;&gt;"",IF(AK47&lt;&gt;"OK",IF(IFERROR(VLOOKUP(C47&amp;D47,[1]Radicacion!$J$2:$EI$30174,2,0),VLOOKUP(D47,[1]Radicacion!$J$2:$L$30174,2,0))&lt;&gt;"","NO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92</v>
      </c>
      <c r="E48" s="22">
        <v>43585</v>
      </c>
      <c r="F48" s="22">
        <v>43585</v>
      </c>
      <c r="G48" s="23">
        <v>500100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500100</v>
      </c>
      <c r="P48" s="26" t="s">
        <v>47</v>
      </c>
      <c r="Q48" s="23">
        <v>0</v>
      </c>
      <c r="R48" s="24">
        <v>0</v>
      </c>
      <c r="S48" s="24">
        <v>0</v>
      </c>
      <c r="T48" s="22" t="s">
        <v>47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IF(D48&lt;&gt;"",IF(AK48&lt;&gt;"OK",IF(IFERROR(VLOOKUP(C48&amp;D48,[1]Radicacion!$J$2:$EI$30174,2,0),VLOOKUP(D48,[1]Radicacion!$J$2:$L$30174,2,0))&lt;&gt;"","NO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93</v>
      </c>
      <c r="E49" s="22">
        <v>43594</v>
      </c>
      <c r="F49" s="22">
        <v>43626</v>
      </c>
      <c r="G49" s="23">
        <v>239600</v>
      </c>
      <c r="H49" s="24">
        <v>0</v>
      </c>
      <c r="I49" s="31"/>
      <c r="J49" s="24">
        <v>62400</v>
      </c>
      <c r="K49" s="24">
        <v>120900</v>
      </c>
      <c r="L49" s="24">
        <v>0</v>
      </c>
      <c r="M49" s="24">
        <v>0</v>
      </c>
      <c r="N49" s="24">
        <v>183300</v>
      </c>
      <c r="O49" s="24">
        <v>56300</v>
      </c>
      <c r="P49" s="26">
        <v>249190</v>
      </c>
      <c r="Q49" s="23">
        <v>239600</v>
      </c>
      <c r="R49" s="24">
        <v>0</v>
      </c>
      <c r="S49" s="24">
        <v>0</v>
      </c>
      <c r="T49" s="22" t="s">
        <v>47</v>
      </c>
      <c r="U49" s="24">
        <v>0</v>
      </c>
      <c r="V49" s="23" t="s">
        <v>94</v>
      </c>
      <c r="W49" s="22">
        <v>43649</v>
      </c>
      <c r="X49" s="24">
        <v>118700</v>
      </c>
      <c r="Y49" s="22" t="s">
        <v>59</v>
      </c>
      <c r="Z49" s="24">
        <v>0</v>
      </c>
      <c r="AA49" s="31"/>
      <c r="AB49" s="24">
        <v>62400</v>
      </c>
      <c r="AC49" s="24">
        <v>56300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IF(D49&lt;&gt;"",IF(AK49&lt;&gt;"OK",IF(IFERROR(VLOOKUP(C49&amp;D49,[1]Radicacion!$J$2:$EI$30174,2,0),VLOOKUP(D49,[1]Radicacion!$J$2:$L$30174,2,0))&lt;&gt;"","NO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95</v>
      </c>
      <c r="E50" s="22">
        <v>43594</v>
      </c>
      <c r="F50" s="22">
        <v>43626</v>
      </c>
      <c r="G50" s="23">
        <v>249700</v>
      </c>
      <c r="H50" s="24">
        <v>0</v>
      </c>
      <c r="I50" s="31"/>
      <c r="J50" s="24">
        <v>62400</v>
      </c>
      <c r="K50" s="24">
        <v>131000</v>
      </c>
      <c r="L50" s="24">
        <v>0</v>
      </c>
      <c r="M50" s="24">
        <v>0</v>
      </c>
      <c r="N50" s="24">
        <v>193400</v>
      </c>
      <c r="O50" s="24">
        <v>56300</v>
      </c>
      <c r="P50" s="26">
        <v>249271</v>
      </c>
      <c r="Q50" s="23">
        <v>249700</v>
      </c>
      <c r="R50" s="24">
        <v>0</v>
      </c>
      <c r="S50" s="24">
        <v>0</v>
      </c>
      <c r="T50" s="22" t="s">
        <v>47</v>
      </c>
      <c r="U50" s="24">
        <v>0</v>
      </c>
      <c r="V50" s="23" t="s">
        <v>96</v>
      </c>
      <c r="W50" s="22">
        <v>43649</v>
      </c>
      <c r="X50" s="24">
        <v>118700</v>
      </c>
      <c r="Y50" s="22" t="s">
        <v>59</v>
      </c>
      <c r="Z50" s="24">
        <v>0</v>
      </c>
      <c r="AA50" s="31"/>
      <c r="AB50" s="24">
        <v>62400</v>
      </c>
      <c r="AC50" s="24">
        <v>56300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IF(D50&lt;&gt;"",IF(AK50&lt;&gt;"OK",IF(IFERROR(VLOOKUP(C50&amp;D50,[1]Radicacion!$J$2:$EI$30174,2,0),VLOOKUP(D50,[1]Radicacion!$J$2:$L$30174,2,0))&lt;&gt;"","NO EXIGIBLES"),""),"")</f>
        <v>#N/A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97</v>
      </c>
      <c r="E51" s="22">
        <v>43594</v>
      </c>
      <c r="F51" s="22">
        <v>43991</v>
      </c>
      <c r="G51" s="23">
        <v>580600</v>
      </c>
      <c r="H51" s="24">
        <v>0</v>
      </c>
      <c r="I51" s="31"/>
      <c r="J51" s="24">
        <v>429520</v>
      </c>
      <c r="K51" s="24">
        <v>0</v>
      </c>
      <c r="L51" s="24">
        <v>0</v>
      </c>
      <c r="M51" s="24">
        <v>0</v>
      </c>
      <c r="N51" s="24">
        <v>429520</v>
      </c>
      <c r="O51" s="24">
        <v>151080</v>
      </c>
      <c r="P51" s="26">
        <v>249324</v>
      </c>
      <c r="Q51" s="23">
        <v>580600</v>
      </c>
      <c r="R51" s="24">
        <v>0</v>
      </c>
      <c r="S51" s="24">
        <v>0</v>
      </c>
      <c r="T51" s="22" t="s">
        <v>47</v>
      </c>
      <c r="U51" s="24">
        <v>0</v>
      </c>
      <c r="V51" s="23" t="s">
        <v>98</v>
      </c>
      <c r="W51" s="22">
        <v>44018</v>
      </c>
      <c r="X51" s="24">
        <v>377700</v>
      </c>
      <c r="Y51" s="22" t="s">
        <v>59</v>
      </c>
      <c r="Z51" s="24">
        <v>0</v>
      </c>
      <c r="AA51" s="31"/>
      <c r="AB51" s="24">
        <v>226620</v>
      </c>
      <c r="AC51" s="24">
        <v>151080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e">
        <f>IF(D51&lt;&gt;"",IF(AK51&lt;&gt;"OK",IF(IFERROR(VLOOKUP(C51&amp;D51,[1]Radicacion!$J$2:$EI$30174,2,0),VLOOKUP(D51,[1]Radicacion!$J$2:$L$30174,2,0))&lt;&gt;"","NO EXIGIBLES"),""),"")</f>
        <v>#N/A</v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99</v>
      </c>
      <c r="E52" s="22">
        <v>43604</v>
      </c>
      <c r="F52" s="22">
        <v>43626</v>
      </c>
      <c r="G52" s="23">
        <v>1107100</v>
      </c>
      <c r="H52" s="24">
        <v>0</v>
      </c>
      <c r="I52" s="31"/>
      <c r="J52" s="24">
        <v>1097220</v>
      </c>
      <c r="K52" s="24">
        <v>0</v>
      </c>
      <c r="L52" s="24">
        <v>0</v>
      </c>
      <c r="M52" s="24">
        <v>0</v>
      </c>
      <c r="N52" s="24">
        <v>1097220</v>
      </c>
      <c r="O52" s="24">
        <v>9880</v>
      </c>
      <c r="P52" s="26">
        <v>250858</v>
      </c>
      <c r="Q52" s="23">
        <v>1107100</v>
      </c>
      <c r="R52" s="24">
        <v>0</v>
      </c>
      <c r="S52" s="24">
        <v>0</v>
      </c>
      <c r="T52" s="22" t="s">
        <v>47</v>
      </c>
      <c r="U52" s="24">
        <v>0</v>
      </c>
      <c r="V52" s="23" t="s">
        <v>100</v>
      </c>
      <c r="W52" s="22">
        <v>43641</v>
      </c>
      <c r="X52" s="24">
        <v>15200</v>
      </c>
      <c r="Y52" s="22" t="s">
        <v>59</v>
      </c>
      <c r="Z52" s="24">
        <v>0</v>
      </c>
      <c r="AA52" s="31"/>
      <c r="AB52" s="24">
        <v>5320</v>
      </c>
      <c r="AC52" s="24">
        <v>9880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e">
        <f>IF(D52&lt;&gt;"",IF(AK52&lt;&gt;"OK",IF(IFERROR(VLOOKUP(C52&amp;D52,[1]Radicacion!$J$2:$EI$30174,2,0),VLOOKUP(D52,[1]Radicacion!$J$2:$L$30174,2,0))&lt;&gt;"","NO EXIGIBLES"),""),"")</f>
        <v>#N/A</v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101</v>
      </c>
      <c r="E53" s="22">
        <v>43610</v>
      </c>
      <c r="F53" s="22">
        <v>43610</v>
      </c>
      <c r="G53" s="23">
        <v>286200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286200</v>
      </c>
      <c r="P53" s="26" t="s">
        <v>47</v>
      </c>
      <c r="Q53" s="23">
        <v>0</v>
      </c>
      <c r="R53" s="24">
        <v>0</v>
      </c>
      <c r="S53" s="24">
        <v>0</v>
      </c>
      <c r="T53" s="22" t="s">
        <v>47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e">
        <f>IF(D53&lt;&gt;"",IF(AK53&lt;&gt;"OK",IF(IFERROR(VLOOKUP(C53&amp;D53,[1]Radicacion!$J$2:$EI$30174,2,0),VLOOKUP(D53,[1]Radicacion!$J$2:$L$30174,2,0))&lt;&gt;"","NO EXIGIBLES"),""),"")</f>
        <v>#N/A</v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102</v>
      </c>
      <c r="E54" s="22">
        <v>43615</v>
      </c>
      <c r="F54" s="22">
        <v>43656</v>
      </c>
      <c r="G54" s="23">
        <v>22600</v>
      </c>
      <c r="H54" s="24">
        <v>0</v>
      </c>
      <c r="I54" s="31"/>
      <c r="J54" s="24">
        <v>20800</v>
      </c>
      <c r="K54" s="24">
        <v>0</v>
      </c>
      <c r="L54" s="24">
        <v>0</v>
      </c>
      <c r="M54" s="24">
        <v>0</v>
      </c>
      <c r="N54" s="24">
        <v>20800</v>
      </c>
      <c r="O54" s="24">
        <v>1800</v>
      </c>
      <c r="P54" s="26">
        <v>253170</v>
      </c>
      <c r="Q54" s="23">
        <v>22600</v>
      </c>
      <c r="R54" s="24">
        <v>0</v>
      </c>
      <c r="S54" s="24">
        <v>0</v>
      </c>
      <c r="T54" s="22" t="s">
        <v>47</v>
      </c>
      <c r="U54" s="24">
        <v>0</v>
      </c>
      <c r="V54" s="23" t="s">
        <v>103</v>
      </c>
      <c r="W54" s="22">
        <v>43677</v>
      </c>
      <c r="X54" s="24">
        <v>3000</v>
      </c>
      <c r="Y54" s="22" t="s">
        <v>59</v>
      </c>
      <c r="Z54" s="24">
        <v>0</v>
      </c>
      <c r="AA54" s="31"/>
      <c r="AB54" s="24">
        <v>1200</v>
      </c>
      <c r="AC54" s="24">
        <v>1800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Verificar Valores</v>
      </c>
      <c r="AL54" t="e">
        <f>IF(D54&lt;&gt;"",IF(AK54&lt;&gt;"OK",IF(IFERROR(VLOOKUP(C54&amp;D54,[1]Radicacion!$J$2:$EI$30174,2,0),VLOOKUP(D54,[1]Radicacion!$J$2:$L$30174,2,0))&lt;&gt;"","NO EXIGIBLES"),""),"")</f>
        <v>#N/A</v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104</v>
      </c>
      <c r="E55" s="22">
        <v>43631</v>
      </c>
      <c r="F55" s="22">
        <v>43631</v>
      </c>
      <c r="G55" s="23">
        <v>419700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419700</v>
      </c>
      <c r="P55" s="26" t="s">
        <v>47</v>
      </c>
      <c r="Q55" s="23">
        <v>0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Verificar Valores</v>
      </c>
      <c r="AL55" t="e">
        <f>IF(D55&lt;&gt;"",IF(AK55&lt;&gt;"OK",IF(IFERROR(VLOOKUP(C55&amp;D55,[1]Radicacion!$J$2:$EI$30174,2,0),VLOOKUP(D55,[1]Radicacion!$J$2:$L$30174,2,0))&lt;&gt;"","NO EXIGIBLES"),""),"")</f>
        <v>#N/A</v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105</v>
      </c>
      <c r="E56" s="22">
        <v>43642</v>
      </c>
      <c r="F56" s="22">
        <v>43656</v>
      </c>
      <c r="G56" s="23">
        <v>122000</v>
      </c>
      <c r="H56" s="24">
        <v>0</v>
      </c>
      <c r="I56" s="31"/>
      <c r="J56" s="24">
        <v>108320</v>
      </c>
      <c r="K56" s="24">
        <v>0</v>
      </c>
      <c r="L56" s="24">
        <v>0</v>
      </c>
      <c r="M56" s="24">
        <v>0</v>
      </c>
      <c r="N56" s="24">
        <v>108320</v>
      </c>
      <c r="O56" s="24">
        <v>13680</v>
      </c>
      <c r="P56" s="26">
        <v>257653</v>
      </c>
      <c r="Q56" s="23">
        <v>122000</v>
      </c>
      <c r="R56" s="24">
        <v>0</v>
      </c>
      <c r="S56" s="24">
        <v>0</v>
      </c>
      <c r="T56" s="22" t="s">
        <v>47</v>
      </c>
      <c r="U56" s="24">
        <v>0</v>
      </c>
      <c r="V56" s="23" t="s">
        <v>106</v>
      </c>
      <c r="W56" s="22">
        <v>43675</v>
      </c>
      <c r="X56" s="24">
        <v>22800</v>
      </c>
      <c r="Y56" s="22" t="s">
        <v>59</v>
      </c>
      <c r="Z56" s="24">
        <v>0</v>
      </c>
      <c r="AA56" s="31"/>
      <c r="AB56" s="24">
        <v>9120</v>
      </c>
      <c r="AC56" s="24">
        <v>13680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e">
        <f>IF(D56&lt;&gt;"",IF(AK56&lt;&gt;"OK",IF(IFERROR(VLOOKUP(C56&amp;D56,[1]Radicacion!$J$2:$EI$30174,2,0),VLOOKUP(D56,[1]Radicacion!$J$2:$L$30174,2,0))&lt;&gt;"","NO EXIGIBLES"),""),"")</f>
        <v>#N/A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107</v>
      </c>
      <c r="E57" s="22">
        <v>43662</v>
      </c>
      <c r="F57" s="22">
        <v>43662</v>
      </c>
      <c r="G57" s="23">
        <v>59500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59500</v>
      </c>
      <c r="P57" s="26" t="s">
        <v>47</v>
      </c>
      <c r="Q57" s="23">
        <v>0</v>
      </c>
      <c r="R57" s="24">
        <v>0</v>
      </c>
      <c r="S57" s="24">
        <v>0</v>
      </c>
      <c r="T57" s="22" t="s">
        <v>47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e">
        <f>IF(D57&lt;&gt;"",IF(AK57&lt;&gt;"OK",IF(IFERROR(VLOOKUP(C57&amp;D57,[1]Radicacion!$J$2:$EI$30174,2,0),VLOOKUP(D57,[1]Radicacion!$J$2:$L$30174,2,0))&lt;&gt;"","NO EXIGIBLES"),""),"")</f>
        <v>#N/A</v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108</v>
      </c>
      <c r="E58" s="22">
        <v>43668</v>
      </c>
      <c r="F58" s="22">
        <v>43668</v>
      </c>
      <c r="G58" s="23">
        <v>383600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383600</v>
      </c>
      <c r="P58" s="26" t="s">
        <v>47</v>
      </c>
      <c r="Q58" s="23">
        <v>0</v>
      </c>
      <c r="R58" s="24">
        <v>0</v>
      </c>
      <c r="S58" s="24">
        <v>0</v>
      </c>
      <c r="T58" s="22" t="s">
        <v>47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e">
        <f>IF(D58&lt;&gt;"",IF(AK58&lt;&gt;"OK",IF(IFERROR(VLOOKUP(C58&amp;D58,[1]Radicacion!$J$2:$EI$30174,2,0),VLOOKUP(D58,[1]Radicacion!$J$2:$L$30174,2,0))&lt;&gt;"","NO EXIGIBLES"),""),"")</f>
        <v>#N/A</v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109</v>
      </c>
      <c r="E59" s="22">
        <v>43668</v>
      </c>
      <c r="F59" s="22">
        <v>43668</v>
      </c>
      <c r="G59" s="23">
        <v>529100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529100</v>
      </c>
      <c r="P59" s="26" t="s">
        <v>47</v>
      </c>
      <c r="Q59" s="23">
        <v>0</v>
      </c>
      <c r="R59" s="24">
        <v>0</v>
      </c>
      <c r="S59" s="24">
        <v>0</v>
      </c>
      <c r="T59" s="22" t="s">
        <v>47</v>
      </c>
      <c r="U59" s="24">
        <v>0</v>
      </c>
      <c r="V59" s="23">
        <v>0</v>
      </c>
      <c r="W59" s="22" t="s">
        <v>47</v>
      </c>
      <c r="X59" s="24">
        <v>0</v>
      </c>
      <c r="Y59" s="22" t="s">
        <v>47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Verificar Valores</v>
      </c>
      <c r="AL59" t="e">
        <f>IF(D59&lt;&gt;"",IF(AK59&lt;&gt;"OK",IF(IFERROR(VLOOKUP(C59&amp;D59,[1]Radicacion!$J$2:$EI$30174,2,0),VLOOKUP(D59,[1]Radicacion!$J$2:$L$30174,2,0))&lt;&gt;"","NO EXIGIBLES"),""),"")</f>
        <v>#N/A</v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110</v>
      </c>
      <c r="E60" s="22">
        <v>43670</v>
      </c>
      <c r="F60" s="22">
        <v>43718</v>
      </c>
      <c r="G60" s="23">
        <v>184800</v>
      </c>
      <c r="H60" s="24">
        <v>0</v>
      </c>
      <c r="I60" s="31"/>
      <c r="J60" s="24">
        <v>160000</v>
      </c>
      <c r="K60" s="24">
        <v>0</v>
      </c>
      <c r="L60" s="24">
        <v>0</v>
      </c>
      <c r="M60" s="24">
        <v>0</v>
      </c>
      <c r="N60" s="24">
        <v>160000</v>
      </c>
      <c r="O60" s="24">
        <v>24800</v>
      </c>
      <c r="P60" s="26">
        <v>262616</v>
      </c>
      <c r="Q60" s="23">
        <v>184800</v>
      </c>
      <c r="R60" s="24">
        <v>0</v>
      </c>
      <c r="S60" s="24">
        <v>0</v>
      </c>
      <c r="T60" s="22" t="s">
        <v>47</v>
      </c>
      <c r="U60" s="24">
        <v>0</v>
      </c>
      <c r="V60" s="23" t="s">
        <v>111</v>
      </c>
      <c r="W60" s="22">
        <v>43732</v>
      </c>
      <c r="X60" s="24">
        <v>24800</v>
      </c>
      <c r="Y60" s="22" t="s">
        <v>59</v>
      </c>
      <c r="Z60" s="24">
        <v>0</v>
      </c>
      <c r="AA60" s="31"/>
      <c r="AB60" s="24">
        <v>0</v>
      </c>
      <c r="AC60" s="24">
        <v>24800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e">
        <f>IF(D60&lt;&gt;"",IF(AK60&lt;&gt;"OK",IF(IFERROR(VLOOKUP(C60&amp;D60,[1]Radicacion!$J$2:$EI$30174,2,0),VLOOKUP(D60,[1]Radicacion!$J$2:$L$30174,2,0))&lt;&gt;"","NO EXIGIBLES"),""),"")</f>
        <v>#N/A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112</v>
      </c>
      <c r="E61" s="22">
        <v>43671</v>
      </c>
      <c r="F61" s="22">
        <v>43718</v>
      </c>
      <c r="G61" s="23">
        <v>1040600</v>
      </c>
      <c r="H61" s="24">
        <v>0</v>
      </c>
      <c r="I61" s="31"/>
      <c r="J61" s="24">
        <v>928040</v>
      </c>
      <c r="K61" s="24">
        <v>0</v>
      </c>
      <c r="L61" s="24">
        <v>0</v>
      </c>
      <c r="M61" s="24">
        <v>0</v>
      </c>
      <c r="N61" s="24">
        <v>928040</v>
      </c>
      <c r="O61" s="24">
        <v>112560</v>
      </c>
      <c r="P61" s="26">
        <v>262740</v>
      </c>
      <c r="Q61" s="23">
        <v>1040600</v>
      </c>
      <c r="R61" s="24">
        <v>0</v>
      </c>
      <c r="S61" s="24">
        <v>0</v>
      </c>
      <c r="T61" s="22" t="s">
        <v>47</v>
      </c>
      <c r="U61" s="24">
        <v>0</v>
      </c>
      <c r="V61" s="23" t="s">
        <v>113</v>
      </c>
      <c r="W61" s="22">
        <v>43733</v>
      </c>
      <c r="X61" s="24">
        <v>160800</v>
      </c>
      <c r="Y61" s="22" t="s">
        <v>59</v>
      </c>
      <c r="Z61" s="24">
        <v>0</v>
      </c>
      <c r="AA61" s="31"/>
      <c r="AB61" s="24">
        <v>48240</v>
      </c>
      <c r="AC61" s="24">
        <v>112560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Verificar Valores</v>
      </c>
      <c r="AL61" t="e">
        <f>IF(D61&lt;&gt;"",IF(AK61&lt;&gt;"OK",IF(IFERROR(VLOOKUP(C61&amp;D61,[1]Radicacion!$J$2:$EI$30174,2,0),VLOOKUP(D61,[1]Radicacion!$J$2:$L$30174,2,0))&lt;&gt;"","NO EXIGIBLES"),""),"")</f>
        <v>#N/A</v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114</v>
      </c>
      <c r="E62" s="22">
        <v>43679</v>
      </c>
      <c r="F62" s="22">
        <v>43718</v>
      </c>
      <c r="G62" s="23">
        <v>217100</v>
      </c>
      <c r="H62" s="24">
        <v>0</v>
      </c>
      <c r="I62" s="31"/>
      <c r="J62" s="24">
        <v>193654</v>
      </c>
      <c r="K62" s="24">
        <v>0</v>
      </c>
      <c r="L62" s="24">
        <v>0</v>
      </c>
      <c r="M62" s="24">
        <v>0</v>
      </c>
      <c r="N62" s="24">
        <v>193654</v>
      </c>
      <c r="O62" s="24">
        <v>23446</v>
      </c>
      <c r="P62" s="26">
        <v>263950</v>
      </c>
      <c r="Q62" s="23">
        <v>217100</v>
      </c>
      <c r="R62" s="24">
        <v>0</v>
      </c>
      <c r="S62" s="24">
        <v>0</v>
      </c>
      <c r="T62" s="22" t="s">
        <v>47</v>
      </c>
      <c r="U62" s="24">
        <v>0</v>
      </c>
      <c r="V62" s="23" t="s">
        <v>115</v>
      </c>
      <c r="W62" s="22">
        <v>43732</v>
      </c>
      <c r="X62" s="24">
        <v>39077</v>
      </c>
      <c r="Y62" s="22" t="s">
        <v>59</v>
      </c>
      <c r="Z62" s="24">
        <v>0</v>
      </c>
      <c r="AA62" s="31"/>
      <c r="AB62" s="24">
        <v>15631</v>
      </c>
      <c r="AC62" s="24">
        <v>23446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e">
        <f>IF(D62&lt;&gt;"",IF(AK62&lt;&gt;"OK",IF(IFERROR(VLOOKUP(C62&amp;D62,[1]Radicacion!$J$2:$EI$30174,2,0),VLOOKUP(D62,[1]Radicacion!$J$2:$L$30174,2,0))&lt;&gt;"","NO EXIGIBLES"),""),"")</f>
        <v>#N/A</v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116</v>
      </c>
      <c r="E63" s="22">
        <v>43690</v>
      </c>
      <c r="F63" s="22">
        <v>43718</v>
      </c>
      <c r="G63" s="23">
        <v>601500</v>
      </c>
      <c r="H63" s="24">
        <v>0</v>
      </c>
      <c r="I63" s="31"/>
      <c r="J63" s="24">
        <v>570352</v>
      </c>
      <c r="K63" s="24">
        <v>0</v>
      </c>
      <c r="L63" s="24">
        <v>0</v>
      </c>
      <c r="M63" s="24">
        <v>0</v>
      </c>
      <c r="N63" s="24">
        <v>570352</v>
      </c>
      <c r="O63" s="24">
        <v>31148</v>
      </c>
      <c r="P63" s="26">
        <v>265491</v>
      </c>
      <c r="Q63" s="23">
        <v>601500</v>
      </c>
      <c r="R63" s="24">
        <v>0</v>
      </c>
      <c r="S63" s="24">
        <v>0</v>
      </c>
      <c r="T63" s="22" t="s">
        <v>47</v>
      </c>
      <c r="U63" s="24">
        <v>0</v>
      </c>
      <c r="V63" s="23" t="s">
        <v>117</v>
      </c>
      <c r="W63" s="22">
        <v>43732</v>
      </c>
      <c r="X63" s="24">
        <v>48647</v>
      </c>
      <c r="Y63" s="22" t="s">
        <v>59</v>
      </c>
      <c r="Z63" s="24">
        <v>0</v>
      </c>
      <c r="AA63" s="31"/>
      <c r="AB63" s="24">
        <v>17499</v>
      </c>
      <c r="AC63" s="24">
        <v>31148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e">
        <f>IF(D63&lt;&gt;"",IF(AK63&lt;&gt;"OK",IF(IFERROR(VLOOKUP(C63&amp;D63,[1]Radicacion!$J$2:$EI$30174,2,0),VLOOKUP(D63,[1]Radicacion!$J$2:$L$30174,2,0))&lt;&gt;"","NO EXIGIBLES"),""),"")</f>
        <v>#N/A</v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118</v>
      </c>
      <c r="E64" s="22">
        <v>43703</v>
      </c>
      <c r="F64" s="22">
        <v>43718</v>
      </c>
      <c r="G64" s="23">
        <v>143900</v>
      </c>
      <c r="H64" s="24">
        <v>0</v>
      </c>
      <c r="I64" s="31"/>
      <c r="J64" s="24">
        <v>130124</v>
      </c>
      <c r="K64" s="24">
        <v>0</v>
      </c>
      <c r="L64" s="24">
        <v>0</v>
      </c>
      <c r="M64" s="24">
        <v>0</v>
      </c>
      <c r="N64" s="24">
        <v>130124</v>
      </c>
      <c r="O64" s="24">
        <v>13776</v>
      </c>
      <c r="P64" s="26">
        <v>267032</v>
      </c>
      <c r="Q64" s="23">
        <v>143900</v>
      </c>
      <c r="R64" s="24">
        <v>0</v>
      </c>
      <c r="S64" s="24">
        <v>0</v>
      </c>
      <c r="T64" s="22" t="s">
        <v>47</v>
      </c>
      <c r="U64" s="24">
        <v>0</v>
      </c>
      <c r="V64" s="23" t="s">
        <v>119</v>
      </c>
      <c r="W64" s="22">
        <v>43735</v>
      </c>
      <c r="X64" s="24">
        <v>13776</v>
      </c>
      <c r="Y64" s="22" t="s">
        <v>59</v>
      </c>
      <c r="Z64" s="24">
        <v>0</v>
      </c>
      <c r="AA64" s="31"/>
      <c r="AB64" s="24">
        <v>0</v>
      </c>
      <c r="AC64" s="24">
        <v>13776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e">
        <f>IF(D64&lt;&gt;"",IF(AK64&lt;&gt;"OK",IF(IFERROR(VLOOKUP(C64&amp;D64,[1]Radicacion!$J$2:$EI$30174,2,0),VLOOKUP(D64,[1]Radicacion!$J$2:$L$30174,2,0))&lt;&gt;"","NO EXIGIBLES"),""),"")</f>
        <v>#N/A</v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120</v>
      </c>
      <c r="E65" s="22">
        <v>43725</v>
      </c>
      <c r="F65" s="22">
        <v>43809</v>
      </c>
      <c r="G65" s="23">
        <v>166800</v>
      </c>
      <c r="H65" s="24">
        <v>0</v>
      </c>
      <c r="I65" s="31"/>
      <c r="J65" s="24">
        <v>155200</v>
      </c>
      <c r="K65" s="24">
        <v>0</v>
      </c>
      <c r="L65" s="24">
        <v>0</v>
      </c>
      <c r="M65" s="24">
        <v>0</v>
      </c>
      <c r="N65" s="24">
        <v>155200</v>
      </c>
      <c r="O65" s="24">
        <v>11600</v>
      </c>
      <c r="P65" s="26">
        <v>270137</v>
      </c>
      <c r="Q65" s="23">
        <v>166800</v>
      </c>
      <c r="R65" s="24">
        <v>0</v>
      </c>
      <c r="S65" s="24">
        <v>0</v>
      </c>
      <c r="T65" s="22" t="s">
        <v>47</v>
      </c>
      <c r="U65" s="24">
        <v>0</v>
      </c>
      <c r="V65" s="23" t="s">
        <v>121</v>
      </c>
      <c r="W65" s="22">
        <v>43825</v>
      </c>
      <c r="X65" s="24">
        <v>23200</v>
      </c>
      <c r="Y65" s="22" t="s">
        <v>59</v>
      </c>
      <c r="Z65" s="24">
        <v>0</v>
      </c>
      <c r="AA65" s="31"/>
      <c r="AB65" s="24">
        <v>11600</v>
      </c>
      <c r="AC65" s="24">
        <v>11600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Verificar Valores</v>
      </c>
      <c r="AL65" t="e">
        <f>IF(D65&lt;&gt;"",IF(AK65&lt;&gt;"OK",IF(IFERROR(VLOOKUP(C65&amp;D65,[1]Radicacion!$J$2:$EI$30174,2,0),VLOOKUP(D65,[1]Radicacion!$J$2:$L$30174,2,0))&lt;&gt;"","NO EXIGIBLES"),""),"")</f>
        <v>#N/A</v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122</v>
      </c>
      <c r="E66" s="22">
        <v>43725</v>
      </c>
      <c r="F66" s="22">
        <v>43777</v>
      </c>
      <c r="G66" s="23">
        <v>128600</v>
      </c>
      <c r="H66" s="24">
        <v>0</v>
      </c>
      <c r="I66" s="31"/>
      <c r="J66" s="24">
        <v>125952</v>
      </c>
      <c r="K66" s="24">
        <v>0</v>
      </c>
      <c r="L66" s="24">
        <v>0</v>
      </c>
      <c r="M66" s="24">
        <v>0</v>
      </c>
      <c r="N66" s="24">
        <v>125952</v>
      </c>
      <c r="O66" s="24">
        <v>2648</v>
      </c>
      <c r="P66" s="26">
        <v>270118</v>
      </c>
      <c r="Q66" s="23">
        <v>128600</v>
      </c>
      <c r="R66" s="24">
        <v>0</v>
      </c>
      <c r="S66" s="24">
        <v>0</v>
      </c>
      <c r="T66" s="22" t="s">
        <v>47</v>
      </c>
      <c r="U66" s="24">
        <v>0</v>
      </c>
      <c r="V66" s="23" t="s">
        <v>123</v>
      </c>
      <c r="W66" s="22">
        <v>43796</v>
      </c>
      <c r="X66" s="24">
        <v>4414</v>
      </c>
      <c r="Y66" s="22" t="s">
        <v>59</v>
      </c>
      <c r="Z66" s="24">
        <v>0</v>
      </c>
      <c r="AA66" s="31"/>
      <c r="AB66" s="24">
        <v>1766</v>
      </c>
      <c r="AC66" s="24">
        <v>2648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e">
        <f>IF(D66&lt;&gt;"",IF(AK66&lt;&gt;"OK",IF(IFERROR(VLOOKUP(C66&amp;D66,[1]Radicacion!$J$2:$EI$30174,2,0),VLOOKUP(D66,[1]Radicacion!$J$2:$L$30174,2,0))&lt;&gt;"","NO EXIGIBLES"),""),"")</f>
        <v>#N/A</v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124</v>
      </c>
      <c r="E67" s="22">
        <v>43725</v>
      </c>
      <c r="F67" s="22">
        <v>43725</v>
      </c>
      <c r="G67" s="23">
        <v>1027700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1027700</v>
      </c>
      <c r="P67" s="26" t="s">
        <v>47</v>
      </c>
      <c r="Q67" s="23">
        <v>0</v>
      </c>
      <c r="R67" s="24">
        <v>0</v>
      </c>
      <c r="S67" s="24">
        <v>0</v>
      </c>
      <c r="T67" s="22" t="s">
        <v>47</v>
      </c>
      <c r="U67" s="24">
        <v>0</v>
      </c>
      <c r="V67" s="23">
        <v>0</v>
      </c>
      <c r="W67" s="22" t="s">
        <v>47</v>
      </c>
      <c r="X67" s="24">
        <v>0</v>
      </c>
      <c r="Y67" s="22" t="s">
        <v>47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e">
        <f>IF(D67&lt;&gt;"",IF(AK67&lt;&gt;"OK",IF(IFERROR(VLOOKUP(C67&amp;D67,[1]Radicacion!$J$2:$EI$30174,2,0),VLOOKUP(D67,[1]Radicacion!$J$2:$L$30174,2,0))&lt;&gt;"","NO EXIGIBLES"),""),"")</f>
        <v>#N/A</v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125</v>
      </c>
      <c r="E68" s="22">
        <v>43726</v>
      </c>
      <c r="F68" s="22">
        <v>43777</v>
      </c>
      <c r="G68" s="23">
        <v>62600</v>
      </c>
      <c r="H68" s="24">
        <v>0</v>
      </c>
      <c r="I68" s="31"/>
      <c r="J68" s="24">
        <v>60800</v>
      </c>
      <c r="K68" s="24">
        <v>0</v>
      </c>
      <c r="L68" s="24">
        <v>0</v>
      </c>
      <c r="M68" s="24">
        <v>0</v>
      </c>
      <c r="N68" s="24">
        <v>60800</v>
      </c>
      <c r="O68" s="24">
        <v>1800</v>
      </c>
      <c r="P68" s="26">
        <v>270405</v>
      </c>
      <c r="Q68" s="23">
        <v>62600</v>
      </c>
      <c r="R68" s="24">
        <v>0</v>
      </c>
      <c r="S68" s="24">
        <v>0</v>
      </c>
      <c r="T68" s="22" t="s">
        <v>47</v>
      </c>
      <c r="U68" s="24">
        <v>0</v>
      </c>
      <c r="V68" s="23" t="s">
        <v>126</v>
      </c>
      <c r="W68" s="22">
        <v>43797</v>
      </c>
      <c r="X68" s="24">
        <v>3000</v>
      </c>
      <c r="Y68" s="22" t="s">
        <v>59</v>
      </c>
      <c r="Z68" s="24">
        <v>0</v>
      </c>
      <c r="AA68" s="31"/>
      <c r="AB68" s="24">
        <v>1200</v>
      </c>
      <c r="AC68" s="24">
        <v>1800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e">
        <f>IF(D68&lt;&gt;"",IF(AK68&lt;&gt;"OK",IF(IFERROR(VLOOKUP(C68&amp;D68,[1]Radicacion!$J$2:$EI$30174,2,0),VLOOKUP(D68,[1]Radicacion!$J$2:$L$30174,2,0))&lt;&gt;"","NO EXIGIBLES"),""),"")</f>
        <v>#N/A</v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127</v>
      </c>
      <c r="E69" s="22">
        <v>43731</v>
      </c>
      <c r="F69" s="22">
        <v>43777</v>
      </c>
      <c r="G69" s="23">
        <v>102600</v>
      </c>
      <c r="H69" s="24">
        <v>0</v>
      </c>
      <c r="I69" s="31"/>
      <c r="J69" s="24">
        <v>100800</v>
      </c>
      <c r="K69" s="24">
        <v>0</v>
      </c>
      <c r="L69" s="24">
        <v>0</v>
      </c>
      <c r="M69" s="24">
        <v>0</v>
      </c>
      <c r="N69" s="24">
        <v>100800</v>
      </c>
      <c r="O69" s="24">
        <v>1800</v>
      </c>
      <c r="P69" s="26">
        <v>271183</v>
      </c>
      <c r="Q69" s="23">
        <v>102600</v>
      </c>
      <c r="R69" s="24">
        <v>0</v>
      </c>
      <c r="S69" s="24">
        <v>0</v>
      </c>
      <c r="T69" s="22" t="s">
        <v>47</v>
      </c>
      <c r="U69" s="24">
        <v>0</v>
      </c>
      <c r="V69" s="23" t="s">
        <v>128</v>
      </c>
      <c r="W69" s="22">
        <v>43797</v>
      </c>
      <c r="X69" s="24">
        <v>3000</v>
      </c>
      <c r="Y69" s="22" t="s">
        <v>59</v>
      </c>
      <c r="Z69" s="24">
        <v>0</v>
      </c>
      <c r="AA69" s="31"/>
      <c r="AB69" s="24">
        <v>1200</v>
      </c>
      <c r="AC69" s="24">
        <v>1800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e">
        <f>IF(D69&lt;&gt;"",IF(AK69&lt;&gt;"OK",IF(IFERROR(VLOOKUP(C69&amp;D69,[1]Radicacion!$J$2:$EI$30174,2,0),VLOOKUP(D69,[1]Radicacion!$J$2:$L$30174,2,0))&lt;&gt;"","NO EXIGIBLES"),""),"")</f>
        <v>#N/A</v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129</v>
      </c>
      <c r="E70" s="22">
        <v>43739</v>
      </c>
      <c r="F70" s="22">
        <v>43809</v>
      </c>
      <c r="G70" s="23">
        <v>152900</v>
      </c>
      <c r="H70" s="24">
        <v>0</v>
      </c>
      <c r="I70" s="31"/>
      <c r="J70" s="24">
        <v>139124</v>
      </c>
      <c r="K70" s="24">
        <v>0</v>
      </c>
      <c r="L70" s="24">
        <v>0</v>
      </c>
      <c r="M70" s="24">
        <v>0</v>
      </c>
      <c r="N70" s="24">
        <v>139124</v>
      </c>
      <c r="O70" s="24">
        <v>13776</v>
      </c>
      <c r="P70" s="26">
        <v>272762</v>
      </c>
      <c r="Q70" s="23">
        <v>152900</v>
      </c>
      <c r="R70" s="24">
        <v>0</v>
      </c>
      <c r="S70" s="24">
        <v>0</v>
      </c>
      <c r="T70" s="22" t="s">
        <v>47</v>
      </c>
      <c r="U70" s="24">
        <v>0</v>
      </c>
      <c r="V70" s="23" t="s">
        <v>130</v>
      </c>
      <c r="W70" s="22">
        <v>43825</v>
      </c>
      <c r="X70" s="24">
        <v>13776</v>
      </c>
      <c r="Y70" s="22" t="s">
        <v>59</v>
      </c>
      <c r="Z70" s="24">
        <v>0</v>
      </c>
      <c r="AA70" s="31"/>
      <c r="AB70" s="24">
        <v>0</v>
      </c>
      <c r="AC70" s="24">
        <v>13776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e">
        <f>IF(D70&lt;&gt;"",IF(AK70&lt;&gt;"OK",IF(IFERROR(VLOOKUP(C70&amp;D70,[1]Radicacion!$J$2:$EI$30174,2,0),VLOOKUP(D70,[1]Radicacion!$J$2:$L$30174,2,0))&lt;&gt;"","NO EXIGIBLES"),""),"")</f>
        <v>#N/A</v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131</v>
      </c>
      <c r="E71" s="22">
        <v>43747</v>
      </c>
      <c r="F71" s="22">
        <v>43777</v>
      </c>
      <c r="G71" s="23">
        <v>262800</v>
      </c>
      <c r="H71" s="24">
        <v>0</v>
      </c>
      <c r="I71" s="31"/>
      <c r="J71" s="24">
        <v>244920</v>
      </c>
      <c r="K71" s="24">
        <v>0</v>
      </c>
      <c r="L71" s="24">
        <v>0</v>
      </c>
      <c r="M71" s="24">
        <v>0</v>
      </c>
      <c r="N71" s="24">
        <v>244920</v>
      </c>
      <c r="O71" s="24">
        <v>17880</v>
      </c>
      <c r="P71" s="26">
        <v>273852</v>
      </c>
      <c r="Q71" s="23">
        <v>262800</v>
      </c>
      <c r="R71" s="24">
        <v>0</v>
      </c>
      <c r="S71" s="24">
        <v>0</v>
      </c>
      <c r="T71" s="22" t="s">
        <v>47</v>
      </c>
      <c r="U71" s="24">
        <v>0</v>
      </c>
      <c r="V71" s="23" t="s">
        <v>132</v>
      </c>
      <c r="W71" s="22">
        <v>43797</v>
      </c>
      <c r="X71" s="24">
        <v>29800</v>
      </c>
      <c r="Y71" s="22" t="s">
        <v>59</v>
      </c>
      <c r="Z71" s="24">
        <v>0</v>
      </c>
      <c r="AA71" s="31"/>
      <c r="AB71" s="24">
        <v>11920</v>
      </c>
      <c r="AC71" s="24">
        <v>17880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e">
        <f>IF(D71&lt;&gt;"",IF(AK71&lt;&gt;"OK",IF(IFERROR(VLOOKUP(C71&amp;D71,[1]Radicacion!$J$2:$EI$30174,2,0),VLOOKUP(D71,[1]Radicacion!$J$2:$L$30174,2,0))&lt;&gt;"","NO EXIGIBLES"),""),"")</f>
        <v>#N/A</v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133</v>
      </c>
      <c r="E72" s="22">
        <v>43749</v>
      </c>
      <c r="F72" s="22">
        <v>43777</v>
      </c>
      <c r="G72" s="23">
        <v>87200</v>
      </c>
      <c r="H72" s="24">
        <v>0</v>
      </c>
      <c r="I72" s="31"/>
      <c r="J72" s="24">
        <v>56250</v>
      </c>
      <c r="K72" s="24">
        <v>30950</v>
      </c>
      <c r="L72" s="24">
        <v>0</v>
      </c>
      <c r="M72" s="24">
        <v>0</v>
      </c>
      <c r="N72" s="24">
        <v>87200</v>
      </c>
      <c r="O72" s="24">
        <v>0</v>
      </c>
      <c r="P72" s="26">
        <v>274311</v>
      </c>
      <c r="Q72" s="23">
        <v>87200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IF(D72&lt;&gt;"",IF(AK72&lt;&gt;"OK",IF(IFERROR(VLOOKUP(C72&amp;D72,[1]Radicacion!$J$2:$EI$30174,2,0),VLOOKUP(D72,[1]Radicacion!$J$2:$L$30174,2,0))&lt;&gt;"","NO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134</v>
      </c>
      <c r="E73" s="22">
        <v>43754</v>
      </c>
      <c r="F73" s="22">
        <v>43754</v>
      </c>
      <c r="G73" s="23">
        <v>1304600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1304600</v>
      </c>
      <c r="P73" s="26" t="s">
        <v>47</v>
      </c>
      <c r="Q73" s="23">
        <v>0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e">
        <f>IF(D73&lt;&gt;"",IF(AK73&lt;&gt;"OK",IF(IFERROR(VLOOKUP(C73&amp;D73,[1]Radicacion!$J$2:$EI$30174,2,0),VLOOKUP(D73,[1]Radicacion!$J$2:$L$30174,2,0))&lt;&gt;"","NO EXIGIBLES"),""),"")</f>
        <v>#N/A</v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135</v>
      </c>
      <c r="E74" s="22">
        <v>43755</v>
      </c>
      <c r="F74" s="22">
        <v>43755</v>
      </c>
      <c r="G74" s="23">
        <v>1080000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1080000</v>
      </c>
      <c r="P74" s="26" t="s">
        <v>47</v>
      </c>
      <c r="Q74" s="23">
        <v>0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e">
        <f>IF(D74&lt;&gt;"",IF(AK74&lt;&gt;"OK",IF(IFERROR(VLOOKUP(C74&amp;D74,[1]Radicacion!$J$2:$EI$30174,2,0),VLOOKUP(D74,[1]Radicacion!$J$2:$L$30174,2,0))&lt;&gt;"","NO EXIGIBLES"),""),"")</f>
        <v>#N/A</v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136</v>
      </c>
      <c r="E75" s="22">
        <v>43765</v>
      </c>
      <c r="F75" s="22">
        <v>43765</v>
      </c>
      <c r="G75" s="23">
        <v>630100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630100</v>
      </c>
      <c r="P75" s="26" t="s">
        <v>47</v>
      </c>
      <c r="Q75" s="23">
        <v>0</v>
      </c>
      <c r="R75" s="24">
        <v>0</v>
      </c>
      <c r="S75" s="24">
        <v>0</v>
      </c>
      <c r="T75" s="22" t="s">
        <v>47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e">
        <f>IF(D75&lt;&gt;"",IF(AK75&lt;&gt;"OK",IF(IFERROR(VLOOKUP(C75&amp;D75,[1]Radicacion!$J$2:$EI$30174,2,0),VLOOKUP(D75,[1]Radicacion!$J$2:$L$30174,2,0))&lt;&gt;"","NO EXIGIBLES"),""),"")</f>
        <v>#N/A</v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137</v>
      </c>
      <c r="E76" s="22">
        <v>43766</v>
      </c>
      <c r="F76" s="22">
        <v>43766</v>
      </c>
      <c r="G76" s="23">
        <v>978400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978400</v>
      </c>
      <c r="P76" s="26" t="s">
        <v>47</v>
      </c>
      <c r="Q76" s="23">
        <v>0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Verificar Valores</v>
      </c>
      <c r="AL76" t="e">
        <f>IF(D76&lt;&gt;"",IF(AK76&lt;&gt;"OK",IF(IFERROR(VLOOKUP(C76&amp;D76,[1]Radicacion!$J$2:$EI$30174,2,0),VLOOKUP(D76,[1]Radicacion!$J$2:$L$30174,2,0))&lt;&gt;"","NO EXIGIBLES"),""),"")</f>
        <v>#N/A</v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138</v>
      </c>
      <c r="E77" s="22">
        <v>43774</v>
      </c>
      <c r="F77" s="22">
        <v>43809</v>
      </c>
      <c r="G77" s="23">
        <v>196300</v>
      </c>
      <c r="H77" s="24">
        <v>0</v>
      </c>
      <c r="I77" s="31"/>
      <c r="J77" s="24">
        <v>175636</v>
      </c>
      <c r="K77" s="24">
        <v>0</v>
      </c>
      <c r="L77" s="24">
        <v>0</v>
      </c>
      <c r="M77" s="24">
        <v>0</v>
      </c>
      <c r="N77" s="24">
        <v>175636</v>
      </c>
      <c r="O77" s="24">
        <v>20664</v>
      </c>
      <c r="P77" s="26">
        <v>277808</v>
      </c>
      <c r="Q77" s="23">
        <v>196300</v>
      </c>
      <c r="R77" s="24">
        <v>0</v>
      </c>
      <c r="S77" s="24">
        <v>0</v>
      </c>
      <c r="T77" s="22" t="s">
        <v>47</v>
      </c>
      <c r="U77" s="24">
        <v>0</v>
      </c>
      <c r="V77" s="23" t="s">
        <v>139</v>
      </c>
      <c r="W77" s="22">
        <v>43825</v>
      </c>
      <c r="X77" s="24">
        <v>20664</v>
      </c>
      <c r="Y77" s="22" t="s">
        <v>59</v>
      </c>
      <c r="Z77" s="24">
        <v>0</v>
      </c>
      <c r="AA77" s="31"/>
      <c r="AB77" s="24">
        <v>0</v>
      </c>
      <c r="AC77" s="24">
        <v>20664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e">
        <f>IF(D77&lt;&gt;"",IF(AK77&lt;&gt;"OK",IF(IFERROR(VLOOKUP(C77&amp;D77,[1]Radicacion!$J$2:$EI$30174,2,0),VLOOKUP(D77,[1]Radicacion!$J$2:$L$30174,2,0))&lt;&gt;"","NO EXIGIBLES"),""),"")</f>
        <v>#N/A</v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140</v>
      </c>
      <c r="E78" s="22">
        <v>43782</v>
      </c>
      <c r="F78" s="22">
        <v>43809</v>
      </c>
      <c r="G78" s="23">
        <v>128600</v>
      </c>
      <c r="H78" s="24">
        <v>0</v>
      </c>
      <c r="I78" s="31"/>
      <c r="J78" s="24">
        <v>125952</v>
      </c>
      <c r="K78" s="24">
        <v>0</v>
      </c>
      <c r="L78" s="24">
        <v>0</v>
      </c>
      <c r="M78" s="24">
        <v>0</v>
      </c>
      <c r="N78" s="24">
        <v>125952</v>
      </c>
      <c r="O78" s="24">
        <v>2648</v>
      </c>
      <c r="P78" s="26">
        <v>279046</v>
      </c>
      <c r="Q78" s="23">
        <v>128600</v>
      </c>
      <c r="R78" s="24">
        <v>0</v>
      </c>
      <c r="S78" s="24">
        <v>0</v>
      </c>
      <c r="T78" s="22" t="s">
        <v>47</v>
      </c>
      <c r="U78" s="24">
        <v>0</v>
      </c>
      <c r="V78" s="23" t="s">
        <v>141</v>
      </c>
      <c r="W78" s="22">
        <v>43823</v>
      </c>
      <c r="X78" s="24">
        <v>4414</v>
      </c>
      <c r="Y78" s="22" t="s">
        <v>59</v>
      </c>
      <c r="Z78" s="24">
        <v>0</v>
      </c>
      <c r="AA78" s="31"/>
      <c r="AB78" s="24">
        <v>1766</v>
      </c>
      <c r="AC78" s="24">
        <v>2648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Verificar Valores</v>
      </c>
      <c r="AL78" t="e">
        <f>IF(D78&lt;&gt;"",IF(AK78&lt;&gt;"OK",IF(IFERROR(VLOOKUP(C78&amp;D78,[1]Radicacion!$J$2:$EI$30174,2,0),VLOOKUP(D78,[1]Radicacion!$J$2:$L$30174,2,0))&lt;&gt;"","NO EXIGIBLES"),""),"")</f>
        <v>#N/A</v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142</v>
      </c>
      <c r="E79" s="22">
        <v>43793</v>
      </c>
      <c r="F79" s="22">
        <v>43793</v>
      </c>
      <c r="G79" s="23">
        <v>766600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766600</v>
      </c>
      <c r="P79" s="26" t="s">
        <v>47</v>
      </c>
      <c r="Q79" s="23">
        <v>0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e">
        <f>IF(D79&lt;&gt;"",IF(AK79&lt;&gt;"OK",IF(IFERROR(VLOOKUP(C79&amp;D79,[1]Radicacion!$J$2:$EI$30174,2,0),VLOOKUP(D79,[1]Radicacion!$J$2:$L$30174,2,0))&lt;&gt;"","NO EXIGIBLES"),""),"")</f>
        <v>#N/A</v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143</v>
      </c>
      <c r="E80" s="22">
        <v>43795</v>
      </c>
      <c r="F80" s="22">
        <v>43795</v>
      </c>
      <c r="G80" s="23">
        <v>22600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22600</v>
      </c>
      <c r="P80" s="26" t="s">
        <v>47</v>
      </c>
      <c r="Q80" s="23">
        <v>0</v>
      </c>
      <c r="R80" s="24">
        <v>0</v>
      </c>
      <c r="S80" s="24">
        <v>0</v>
      </c>
      <c r="T80" s="22" t="s">
        <v>47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Verificar Valores</v>
      </c>
      <c r="AL80" t="e">
        <f>IF(D80&lt;&gt;"",IF(AK80&lt;&gt;"OK",IF(IFERROR(VLOOKUP(C80&amp;D80,[1]Radicacion!$J$2:$EI$30174,2,0),VLOOKUP(D80,[1]Radicacion!$J$2:$L$30174,2,0))&lt;&gt;"","NO EXIGIBLES"),""),"")</f>
        <v>#N/A</v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144</v>
      </c>
      <c r="E81" s="22">
        <v>43796</v>
      </c>
      <c r="F81" s="22">
        <v>43796</v>
      </c>
      <c r="G81" s="23">
        <v>22600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22600</v>
      </c>
      <c r="P81" s="26" t="s">
        <v>47</v>
      </c>
      <c r="Q81" s="23">
        <v>0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Verificar Valores</v>
      </c>
      <c r="AL81" t="e">
        <f>IF(D81&lt;&gt;"",IF(AK81&lt;&gt;"OK",IF(IFERROR(VLOOKUP(C81&amp;D81,[1]Radicacion!$J$2:$EI$30174,2,0),VLOOKUP(D81,[1]Radicacion!$J$2:$L$30174,2,0))&lt;&gt;"","NO EXIGIBLES"),""),"")</f>
        <v>#N/A</v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145</v>
      </c>
      <c r="E82" s="22">
        <v>43796</v>
      </c>
      <c r="F82" s="22">
        <v>43840</v>
      </c>
      <c r="G82" s="23">
        <v>122500</v>
      </c>
      <c r="H82" s="24">
        <v>0</v>
      </c>
      <c r="I82" s="31"/>
      <c r="J82" s="24">
        <v>117160</v>
      </c>
      <c r="K82" s="24">
        <v>0</v>
      </c>
      <c r="L82" s="24">
        <v>0</v>
      </c>
      <c r="M82" s="24">
        <v>0</v>
      </c>
      <c r="N82" s="24">
        <v>117160</v>
      </c>
      <c r="O82" s="24">
        <v>5340</v>
      </c>
      <c r="P82" s="26">
        <v>281201</v>
      </c>
      <c r="Q82" s="23">
        <v>122500</v>
      </c>
      <c r="R82" s="24">
        <v>0</v>
      </c>
      <c r="S82" s="24">
        <v>0</v>
      </c>
      <c r="T82" s="22" t="s">
        <v>47</v>
      </c>
      <c r="U82" s="24">
        <v>0</v>
      </c>
      <c r="V82" s="23" t="s">
        <v>146</v>
      </c>
      <c r="W82" s="22">
        <v>43860</v>
      </c>
      <c r="X82" s="24">
        <v>8900</v>
      </c>
      <c r="Y82" s="22" t="s">
        <v>59</v>
      </c>
      <c r="Z82" s="24">
        <v>0</v>
      </c>
      <c r="AA82" s="31"/>
      <c r="AB82" s="24">
        <v>3560</v>
      </c>
      <c r="AC82" s="24">
        <v>5340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Verificar Valores</v>
      </c>
      <c r="AL82" t="e">
        <f>IF(D82&lt;&gt;"",IF(AK82&lt;&gt;"OK",IF(IFERROR(VLOOKUP(C82&amp;D82,[1]Radicacion!$J$2:$EI$30174,2,0),VLOOKUP(D82,[1]Radicacion!$J$2:$L$30174,2,0))&lt;&gt;"","NO EXIGIBLES"),""),"")</f>
        <v>#N/A</v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147</v>
      </c>
      <c r="E83" s="22">
        <v>43799</v>
      </c>
      <c r="F83" s="22">
        <v>43799</v>
      </c>
      <c r="G83" s="23">
        <v>54400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54400</v>
      </c>
      <c r="P83" s="26" t="s">
        <v>47</v>
      </c>
      <c r="Q83" s="23">
        <v>0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Verificar Valores</v>
      </c>
      <c r="AL83" t="e">
        <f>IF(D83&lt;&gt;"",IF(AK83&lt;&gt;"OK",IF(IFERROR(VLOOKUP(C83&amp;D83,[1]Radicacion!$J$2:$EI$30174,2,0),VLOOKUP(D83,[1]Radicacion!$J$2:$L$30174,2,0))&lt;&gt;"","NO EXIGIBLES"),""),"")</f>
        <v>#N/A</v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148</v>
      </c>
      <c r="E84" s="22">
        <v>43808</v>
      </c>
      <c r="F84" s="22">
        <v>43808</v>
      </c>
      <c r="G84" s="23">
        <v>101800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101800</v>
      </c>
      <c r="P84" s="26" t="s">
        <v>47</v>
      </c>
      <c r="Q84" s="23">
        <v>0</v>
      </c>
      <c r="R84" s="24">
        <v>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Verificar Valores</v>
      </c>
      <c r="AL84" t="e">
        <f>IF(D84&lt;&gt;"",IF(AK84&lt;&gt;"OK",IF(IFERROR(VLOOKUP(C84&amp;D84,[1]Radicacion!$J$2:$EI$30174,2,0),VLOOKUP(D84,[1]Radicacion!$J$2:$L$30174,2,0))&lt;&gt;"","NO EXIGIBLES"),""),"")</f>
        <v>#N/A</v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149</v>
      </c>
      <c r="E85" s="22">
        <v>43816</v>
      </c>
      <c r="F85" s="22">
        <v>43871</v>
      </c>
      <c r="G85" s="23">
        <v>22600</v>
      </c>
      <c r="H85" s="24">
        <v>0</v>
      </c>
      <c r="I85" s="31"/>
      <c r="J85" s="24">
        <v>20794</v>
      </c>
      <c r="K85" s="24">
        <v>0</v>
      </c>
      <c r="L85" s="24">
        <v>0</v>
      </c>
      <c r="M85" s="24">
        <v>0</v>
      </c>
      <c r="N85" s="24">
        <v>20794</v>
      </c>
      <c r="O85" s="24">
        <v>1806</v>
      </c>
      <c r="P85" s="26">
        <v>284412</v>
      </c>
      <c r="Q85" s="23">
        <v>22600</v>
      </c>
      <c r="R85" s="24">
        <v>0</v>
      </c>
      <c r="S85" s="24">
        <v>0</v>
      </c>
      <c r="T85" s="22" t="s">
        <v>47</v>
      </c>
      <c r="U85" s="24">
        <v>0</v>
      </c>
      <c r="V85" s="23" t="s">
        <v>150</v>
      </c>
      <c r="W85" s="22">
        <v>43887</v>
      </c>
      <c r="X85" s="24">
        <v>3010</v>
      </c>
      <c r="Y85" s="22" t="s">
        <v>59</v>
      </c>
      <c r="Z85" s="24">
        <v>0</v>
      </c>
      <c r="AA85" s="31"/>
      <c r="AB85" s="24">
        <v>1204</v>
      </c>
      <c r="AC85" s="24">
        <v>1806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Verificar Valores</v>
      </c>
      <c r="AL85" t="e">
        <f>IF(D85&lt;&gt;"",IF(AK85&lt;&gt;"OK",IF(IFERROR(VLOOKUP(C85&amp;D85,[1]Radicacion!$J$2:$EI$30174,2,0),VLOOKUP(D85,[1]Radicacion!$J$2:$L$30174,2,0))&lt;&gt;"","NO EXIGIBLES"),""),"")</f>
        <v>#N/A</v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151</v>
      </c>
      <c r="E86" s="22">
        <v>43817</v>
      </c>
      <c r="F86" s="22">
        <v>43871</v>
      </c>
      <c r="G86" s="23">
        <v>82500</v>
      </c>
      <c r="H86" s="24">
        <v>0</v>
      </c>
      <c r="I86" s="31"/>
      <c r="J86" s="24">
        <v>80694</v>
      </c>
      <c r="K86" s="24">
        <v>0</v>
      </c>
      <c r="L86" s="24">
        <v>0</v>
      </c>
      <c r="M86" s="24">
        <v>0</v>
      </c>
      <c r="N86" s="24">
        <v>80694</v>
      </c>
      <c r="O86" s="24">
        <v>1806</v>
      </c>
      <c r="P86" s="26">
        <v>284556</v>
      </c>
      <c r="Q86" s="23">
        <v>82500</v>
      </c>
      <c r="R86" s="24">
        <v>0</v>
      </c>
      <c r="S86" s="24">
        <v>0</v>
      </c>
      <c r="T86" s="22" t="s">
        <v>47</v>
      </c>
      <c r="U86" s="24">
        <v>0</v>
      </c>
      <c r="V86" s="23" t="s">
        <v>152</v>
      </c>
      <c r="W86" s="22">
        <v>43887</v>
      </c>
      <c r="X86" s="24">
        <v>3010</v>
      </c>
      <c r="Y86" s="22" t="s">
        <v>59</v>
      </c>
      <c r="Z86" s="24">
        <v>0</v>
      </c>
      <c r="AA86" s="31"/>
      <c r="AB86" s="24">
        <v>1204</v>
      </c>
      <c r="AC86" s="24">
        <v>1806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Verificar Valores</v>
      </c>
      <c r="AL86" t="e">
        <f>IF(D86&lt;&gt;"",IF(AK86&lt;&gt;"OK",IF(IFERROR(VLOOKUP(C86&amp;D86,[1]Radicacion!$J$2:$EI$30174,2,0),VLOOKUP(D86,[1]Radicacion!$J$2:$L$30174,2,0))&lt;&gt;"","NO EXIGIBLES"),""),"")</f>
        <v>#N/A</v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153</v>
      </c>
      <c r="E87" s="22">
        <v>43824</v>
      </c>
      <c r="F87" s="22">
        <v>43871</v>
      </c>
      <c r="G87" s="23">
        <v>800900</v>
      </c>
      <c r="H87" s="24">
        <v>0</v>
      </c>
      <c r="I87" s="31"/>
      <c r="J87" s="24">
        <v>24189</v>
      </c>
      <c r="K87" s="24">
        <v>751180</v>
      </c>
      <c r="L87" s="24">
        <v>0</v>
      </c>
      <c r="M87" s="24">
        <v>0</v>
      </c>
      <c r="N87" s="24">
        <v>775369</v>
      </c>
      <c r="O87" s="24">
        <v>25531</v>
      </c>
      <c r="P87" s="26">
        <v>285372</v>
      </c>
      <c r="Q87" s="23">
        <v>800900</v>
      </c>
      <c r="R87" s="24">
        <v>0</v>
      </c>
      <c r="S87" s="24">
        <v>0</v>
      </c>
      <c r="T87" s="22" t="s">
        <v>47</v>
      </c>
      <c r="U87" s="24">
        <v>0</v>
      </c>
      <c r="V87" s="23" t="s">
        <v>154</v>
      </c>
      <c r="W87" s="22">
        <v>43892</v>
      </c>
      <c r="X87" s="24">
        <v>46420</v>
      </c>
      <c r="Y87" s="22" t="s">
        <v>59</v>
      </c>
      <c r="Z87" s="24">
        <v>0</v>
      </c>
      <c r="AA87" s="31"/>
      <c r="AB87" s="24">
        <v>20889</v>
      </c>
      <c r="AC87" s="24">
        <v>25531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Verificar Valores</v>
      </c>
      <c r="AL87" t="e">
        <f>IF(D87&lt;&gt;"",IF(AK87&lt;&gt;"OK",IF(IFERROR(VLOOKUP(C87&amp;D87,[1]Radicacion!$J$2:$EI$30174,2,0),VLOOKUP(D87,[1]Radicacion!$J$2:$L$30174,2,0))&lt;&gt;"","NO EXIGIBLES"),""),"")</f>
        <v>#N/A</v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155</v>
      </c>
      <c r="E88" s="22">
        <v>43837</v>
      </c>
      <c r="F88" s="22">
        <v>43871</v>
      </c>
      <c r="G88" s="23">
        <v>87500</v>
      </c>
      <c r="H88" s="24">
        <v>0</v>
      </c>
      <c r="I88" s="31"/>
      <c r="J88" s="24">
        <v>85520</v>
      </c>
      <c r="K88" s="24">
        <v>0</v>
      </c>
      <c r="L88" s="24">
        <v>0</v>
      </c>
      <c r="M88" s="24">
        <v>0</v>
      </c>
      <c r="N88" s="24">
        <v>85520</v>
      </c>
      <c r="O88" s="24">
        <v>1980</v>
      </c>
      <c r="P88" s="26">
        <v>286537</v>
      </c>
      <c r="Q88" s="23">
        <v>87500</v>
      </c>
      <c r="R88" s="24">
        <v>0</v>
      </c>
      <c r="S88" s="24">
        <v>0</v>
      </c>
      <c r="T88" s="22" t="s">
        <v>47</v>
      </c>
      <c r="U88" s="24">
        <v>0</v>
      </c>
      <c r="V88" s="23" t="s">
        <v>156</v>
      </c>
      <c r="W88" s="22">
        <v>43887</v>
      </c>
      <c r="X88" s="24">
        <v>3300</v>
      </c>
      <c r="Y88" s="22" t="s">
        <v>59</v>
      </c>
      <c r="Z88" s="24">
        <v>0</v>
      </c>
      <c r="AA88" s="31"/>
      <c r="AB88" s="24">
        <v>1320</v>
      </c>
      <c r="AC88" s="24">
        <v>1980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Verificar Valores</v>
      </c>
      <c r="AL88" t="e">
        <f>IF(D88&lt;&gt;"",IF(AK88&lt;&gt;"OK",IF(IFERROR(VLOOKUP(C88&amp;D88,[1]Radicacion!$J$2:$EI$30174,2,0),VLOOKUP(D88,[1]Radicacion!$J$2:$L$30174,2,0))&lt;&gt;"","NO EXIGIBLES"),""),"")</f>
        <v>#N/A</v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157</v>
      </c>
      <c r="E89" s="22">
        <v>43845</v>
      </c>
      <c r="F89" s="22">
        <v>43845</v>
      </c>
      <c r="G89" s="23">
        <v>17100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17100</v>
      </c>
      <c r="P89" s="26" t="s">
        <v>47</v>
      </c>
      <c r="Q89" s="23">
        <v>0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Verificar Valores</v>
      </c>
      <c r="AL89" t="e">
        <f>IF(D89&lt;&gt;"",IF(AK89&lt;&gt;"OK",IF(IFERROR(VLOOKUP(C89&amp;D89,[1]Radicacion!$J$2:$EI$30174,2,0),VLOOKUP(D89,[1]Radicacion!$J$2:$L$30174,2,0))&lt;&gt;"","NO EXIGIBLES"),""),"")</f>
        <v>#N/A</v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158</v>
      </c>
      <c r="E90" s="22">
        <v>43845</v>
      </c>
      <c r="F90" s="22">
        <v>43845</v>
      </c>
      <c r="G90" s="23">
        <v>17100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17100</v>
      </c>
      <c r="P90" s="26" t="s">
        <v>47</v>
      </c>
      <c r="Q90" s="23">
        <v>0</v>
      </c>
      <c r="R90" s="24">
        <v>0</v>
      </c>
      <c r="S90" s="24">
        <v>0</v>
      </c>
      <c r="T90" s="22" t="s">
        <v>47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Verificar Valores</v>
      </c>
      <c r="AL90" t="e">
        <f>IF(D90&lt;&gt;"",IF(AK90&lt;&gt;"OK",IF(IFERROR(VLOOKUP(C90&amp;D90,[1]Radicacion!$J$2:$EI$30174,2,0),VLOOKUP(D90,[1]Radicacion!$J$2:$L$30174,2,0))&lt;&gt;"","NO EXIGIBLES"),""),"")</f>
        <v>#N/A</v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159</v>
      </c>
      <c r="E91" s="22">
        <v>43846</v>
      </c>
      <c r="F91" s="22">
        <v>43871</v>
      </c>
      <c r="G91" s="23">
        <v>135400</v>
      </c>
      <c r="H91" s="24">
        <v>0</v>
      </c>
      <c r="I91" s="31"/>
      <c r="J91" s="24">
        <v>3248</v>
      </c>
      <c r="K91" s="24">
        <v>129986</v>
      </c>
      <c r="L91" s="24">
        <v>0</v>
      </c>
      <c r="M91" s="24">
        <v>0</v>
      </c>
      <c r="N91" s="24">
        <v>133234</v>
      </c>
      <c r="O91" s="24">
        <v>2166</v>
      </c>
      <c r="P91" s="26">
        <v>288137</v>
      </c>
      <c r="Q91" s="23">
        <v>135400</v>
      </c>
      <c r="R91" s="24">
        <v>0</v>
      </c>
      <c r="S91" s="24">
        <v>0</v>
      </c>
      <c r="T91" s="22" t="s">
        <v>47</v>
      </c>
      <c r="U91" s="24">
        <v>0</v>
      </c>
      <c r="V91" s="23" t="s">
        <v>160</v>
      </c>
      <c r="W91" s="22">
        <v>43888</v>
      </c>
      <c r="X91" s="24">
        <v>5414</v>
      </c>
      <c r="Y91" s="22" t="s">
        <v>59</v>
      </c>
      <c r="Z91" s="24">
        <v>0</v>
      </c>
      <c r="AA91" s="31"/>
      <c r="AB91" s="24">
        <v>3248</v>
      </c>
      <c r="AC91" s="24">
        <v>2166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Verificar Valores</v>
      </c>
      <c r="AL91" t="e">
        <f>IF(D91&lt;&gt;"",IF(AK91&lt;&gt;"OK",IF(IFERROR(VLOOKUP(C91&amp;D91,[1]Radicacion!$J$2:$EI$30174,2,0),VLOOKUP(D91,[1]Radicacion!$J$2:$L$30174,2,0))&lt;&gt;"","NO EXIGIBLES"),""),"")</f>
        <v>#N/A</v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161</v>
      </c>
      <c r="E92" s="22">
        <v>43847</v>
      </c>
      <c r="F92" s="22">
        <v>43847</v>
      </c>
      <c r="G92" s="23">
        <v>139900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139900</v>
      </c>
      <c r="P92" s="26" t="s">
        <v>47</v>
      </c>
      <c r="Q92" s="23">
        <v>0</v>
      </c>
      <c r="R92" s="24">
        <v>0</v>
      </c>
      <c r="S92" s="24">
        <v>0</v>
      </c>
      <c r="T92" s="22" t="s">
        <v>47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Verificar Valores</v>
      </c>
      <c r="AL92" t="e">
        <f>IF(D92&lt;&gt;"",IF(AK92&lt;&gt;"OK",IF(IFERROR(VLOOKUP(C92&amp;D92,[1]Radicacion!$J$2:$EI$30174,2,0),VLOOKUP(D92,[1]Radicacion!$J$2:$L$30174,2,0))&lt;&gt;"","NO EXIGIBLES"),""),"")</f>
        <v>#N/A</v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162</v>
      </c>
      <c r="E93" s="22">
        <v>43850</v>
      </c>
      <c r="F93" s="22">
        <v>43991</v>
      </c>
      <c r="G93" s="23">
        <v>862700</v>
      </c>
      <c r="H93" s="24">
        <v>0</v>
      </c>
      <c r="I93" s="31"/>
      <c r="J93" s="24">
        <v>647780</v>
      </c>
      <c r="K93" s="24">
        <v>0</v>
      </c>
      <c r="L93" s="24">
        <v>0</v>
      </c>
      <c r="M93" s="24">
        <v>0</v>
      </c>
      <c r="N93" s="24">
        <v>647780</v>
      </c>
      <c r="O93" s="24">
        <v>214920</v>
      </c>
      <c r="P93" s="26">
        <v>288481</v>
      </c>
      <c r="Q93" s="23">
        <v>862700</v>
      </c>
      <c r="R93" s="24">
        <v>0</v>
      </c>
      <c r="S93" s="24">
        <v>0</v>
      </c>
      <c r="T93" s="22" t="s">
        <v>47</v>
      </c>
      <c r="U93" s="24">
        <v>0</v>
      </c>
      <c r="V93" s="23" t="s">
        <v>163</v>
      </c>
      <c r="W93" s="22">
        <v>44016</v>
      </c>
      <c r="X93" s="24">
        <v>537300</v>
      </c>
      <c r="Y93" s="22" t="s">
        <v>59</v>
      </c>
      <c r="Z93" s="24">
        <v>0</v>
      </c>
      <c r="AA93" s="31"/>
      <c r="AB93" s="24">
        <v>322380</v>
      </c>
      <c r="AC93" s="24">
        <v>214920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Verificar Valores</v>
      </c>
      <c r="AL93" t="e">
        <f>IF(D93&lt;&gt;"",IF(AK93&lt;&gt;"OK",IF(IFERROR(VLOOKUP(C93&amp;D93,[1]Radicacion!$J$2:$EI$30174,2,0),VLOOKUP(D93,[1]Radicacion!$J$2:$L$30174,2,0))&lt;&gt;"","NO EXIGIBLES"),""),"")</f>
        <v>#N/A</v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164</v>
      </c>
      <c r="E94" s="22">
        <v>43850</v>
      </c>
      <c r="F94" s="22">
        <v>43871</v>
      </c>
      <c r="G94" s="23">
        <v>151200</v>
      </c>
      <c r="H94" s="24">
        <v>0</v>
      </c>
      <c r="I94" s="31"/>
      <c r="J94" s="24">
        <v>149220</v>
      </c>
      <c r="K94" s="24">
        <v>0</v>
      </c>
      <c r="L94" s="24">
        <v>0</v>
      </c>
      <c r="M94" s="24">
        <v>0</v>
      </c>
      <c r="N94" s="24">
        <v>149220</v>
      </c>
      <c r="O94" s="24">
        <v>1980</v>
      </c>
      <c r="P94" s="26">
        <v>288597</v>
      </c>
      <c r="Q94" s="23">
        <v>151200</v>
      </c>
      <c r="R94" s="24">
        <v>0</v>
      </c>
      <c r="S94" s="24">
        <v>0</v>
      </c>
      <c r="T94" s="22" t="s">
        <v>47</v>
      </c>
      <c r="U94" s="24">
        <v>0</v>
      </c>
      <c r="V94" s="23" t="s">
        <v>165</v>
      </c>
      <c r="W94" s="22">
        <v>43887</v>
      </c>
      <c r="X94" s="24">
        <v>3300</v>
      </c>
      <c r="Y94" s="22" t="s">
        <v>59</v>
      </c>
      <c r="Z94" s="24">
        <v>0</v>
      </c>
      <c r="AA94" s="31"/>
      <c r="AB94" s="24">
        <v>1320</v>
      </c>
      <c r="AC94" s="24">
        <v>1980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Verificar Valores</v>
      </c>
      <c r="AL94" t="e">
        <f>IF(D94&lt;&gt;"",IF(AK94&lt;&gt;"OK",IF(IFERROR(VLOOKUP(C94&amp;D94,[1]Radicacion!$J$2:$EI$30174,2,0),VLOOKUP(D94,[1]Radicacion!$J$2:$L$30174,2,0))&lt;&gt;"","NO EXIGIBLES"),""),"")</f>
        <v>#N/A</v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166</v>
      </c>
      <c r="E95" s="22">
        <v>43851</v>
      </c>
      <c r="F95" s="22">
        <v>43900</v>
      </c>
      <c r="G95" s="23">
        <v>98700</v>
      </c>
      <c r="H95" s="24">
        <v>0</v>
      </c>
      <c r="I95" s="31"/>
      <c r="J95" s="24">
        <v>0</v>
      </c>
      <c r="K95" s="24">
        <v>74400</v>
      </c>
      <c r="L95" s="24">
        <v>0</v>
      </c>
      <c r="M95" s="24">
        <v>0</v>
      </c>
      <c r="N95" s="24">
        <v>74400</v>
      </c>
      <c r="O95" s="24">
        <v>24300</v>
      </c>
      <c r="P95" s="26">
        <v>288944</v>
      </c>
      <c r="Q95" s="23">
        <v>98700</v>
      </c>
      <c r="R95" s="24">
        <v>0</v>
      </c>
      <c r="S95" s="24">
        <v>0</v>
      </c>
      <c r="T95" s="22" t="s">
        <v>47</v>
      </c>
      <c r="U95" s="24">
        <v>0</v>
      </c>
      <c r="V95" s="23" t="s">
        <v>167</v>
      </c>
      <c r="W95" s="22">
        <v>43914</v>
      </c>
      <c r="X95" s="24">
        <v>24300</v>
      </c>
      <c r="Y95" s="22" t="s">
        <v>59</v>
      </c>
      <c r="Z95" s="24">
        <v>0</v>
      </c>
      <c r="AA95" s="31"/>
      <c r="AB95" s="24">
        <v>0</v>
      </c>
      <c r="AC95" s="24">
        <v>24300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Verificar Valores</v>
      </c>
      <c r="AL95" t="e">
        <f>IF(D95&lt;&gt;"",IF(AK95&lt;&gt;"OK",IF(IFERROR(VLOOKUP(C95&amp;D95,[1]Radicacion!$J$2:$EI$30174,2,0),VLOOKUP(D95,[1]Radicacion!$J$2:$L$30174,2,0))&lt;&gt;"","NO EXIGIBLES"),""),"")</f>
        <v>#N/A</v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168</v>
      </c>
      <c r="E96" s="22">
        <v>43852</v>
      </c>
      <c r="F96" s="22">
        <v>43991</v>
      </c>
      <c r="G96" s="23">
        <v>480600</v>
      </c>
      <c r="H96" s="24">
        <v>0</v>
      </c>
      <c r="I96" s="31"/>
      <c r="J96" s="24">
        <v>337320</v>
      </c>
      <c r="K96" s="24">
        <v>0</v>
      </c>
      <c r="L96" s="24">
        <v>0</v>
      </c>
      <c r="M96" s="24">
        <v>0</v>
      </c>
      <c r="N96" s="24">
        <v>337320</v>
      </c>
      <c r="O96" s="24">
        <v>143280</v>
      </c>
      <c r="P96" s="26">
        <v>289101</v>
      </c>
      <c r="Q96" s="23">
        <v>480600</v>
      </c>
      <c r="R96" s="24">
        <v>0</v>
      </c>
      <c r="S96" s="24">
        <v>0</v>
      </c>
      <c r="T96" s="22" t="s">
        <v>47</v>
      </c>
      <c r="U96" s="24">
        <v>0</v>
      </c>
      <c r="V96" s="23" t="s">
        <v>169</v>
      </c>
      <c r="W96" s="22">
        <v>44016</v>
      </c>
      <c r="X96" s="24">
        <v>358200</v>
      </c>
      <c r="Y96" s="22" t="s">
        <v>59</v>
      </c>
      <c r="Z96" s="24">
        <v>0</v>
      </c>
      <c r="AA96" s="31"/>
      <c r="AB96" s="24">
        <v>214920</v>
      </c>
      <c r="AC96" s="24">
        <v>143280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Verificar Valores</v>
      </c>
      <c r="AL96" t="e">
        <f>IF(D96&lt;&gt;"",IF(AK96&lt;&gt;"OK",IF(IFERROR(VLOOKUP(C96&amp;D96,[1]Radicacion!$J$2:$EI$30174,2,0),VLOOKUP(D96,[1]Radicacion!$J$2:$L$30174,2,0))&lt;&gt;"","NO EXIGIBLES"),""),"")</f>
        <v>#N/A</v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170</v>
      </c>
      <c r="E97" s="22">
        <v>43857</v>
      </c>
      <c r="F97" s="22">
        <v>43857</v>
      </c>
      <c r="G97" s="23">
        <v>107400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107400</v>
      </c>
      <c r="P97" s="26" t="s">
        <v>47</v>
      </c>
      <c r="Q97" s="23">
        <v>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Verificar Valores</v>
      </c>
      <c r="AL97" t="e">
        <f>IF(D97&lt;&gt;"",IF(AK97&lt;&gt;"OK",IF(IFERROR(VLOOKUP(C97&amp;D97,[1]Radicacion!$J$2:$EI$30174,2,0),VLOOKUP(D97,[1]Radicacion!$J$2:$L$30174,2,0))&lt;&gt;"","NO EXIGIBLES"),""),"")</f>
        <v>#N/A</v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171</v>
      </c>
      <c r="E98" s="22">
        <v>43858</v>
      </c>
      <c r="F98" s="22">
        <v>43858</v>
      </c>
      <c r="G98" s="23">
        <v>35100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35100</v>
      </c>
      <c r="P98" s="26" t="s">
        <v>47</v>
      </c>
      <c r="Q98" s="23">
        <v>0</v>
      </c>
      <c r="R98" s="24">
        <v>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Verificar Valores</v>
      </c>
      <c r="AL98" t="e">
        <f>IF(D98&lt;&gt;"",IF(AK98&lt;&gt;"OK",IF(IFERROR(VLOOKUP(C98&amp;D98,[1]Radicacion!$J$2:$EI$30174,2,0),VLOOKUP(D98,[1]Radicacion!$J$2:$L$30174,2,0))&lt;&gt;"","NO EXIGIBLES"),""),"")</f>
        <v>#N/A</v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172</v>
      </c>
      <c r="E99" s="22">
        <v>43861</v>
      </c>
      <c r="F99" s="22">
        <v>43991</v>
      </c>
      <c r="G99" s="23">
        <v>709400</v>
      </c>
      <c r="H99" s="24">
        <v>0</v>
      </c>
      <c r="I99" s="31"/>
      <c r="J99" s="24">
        <v>494480</v>
      </c>
      <c r="K99" s="24">
        <v>0</v>
      </c>
      <c r="L99" s="24">
        <v>0</v>
      </c>
      <c r="M99" s="24">
        <v>0</v>
      </c>
      <c r="N99" s="24">
        <v>494480</v>
      </c>
      <c r="O99" s="24">
        <v>214920</v>
      </c>
      <c r="P99" s="26">
        <v>290582</v>
      </c>
      <c r="Q99" s="23">
        <v>709400</v>
      </c>
      <c r="R99" s="24">
        <v>0</v>
      </c>
      <c r="S99" s="24">
        <v>0</v>
      </c>
      <c r="T99" s="22" t="s">
        <v>47</v>
      </c>
      <c r="U99" s="24">
        <v>0</v>
      </c>
      <c r="V99" s="23" t="s">
        <v>173</v>
      </c>
      <c r="W99" s="22">
        <v>44016</v>
      </c>
      <c r="X99" s="24">
        <v>537300</v>
      </c>
      <c r="Y99" s="22" t="s">
        <v>59</v>
      </c>
      <c r="Z99" s="24">
        <v>0</v>
      </c>
      <c r="AA99" s="31"/>
      <c r="AB99" s="24">
        <v>322380</v>
      </c>
      <c r="AC99" s="24">
        <v>214920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e">
        <f>IF(D99&lt;&gt;"",IF(AK99&lt;&gt;"OK",IF(IFERROR(VLOOKUP(C99&amp;D99,[1]Radicacion!$J$2:$EI$30174,2,0),VLOOKUP(D99,[1]Radicacion!$J$2:$L$30174,2,0))&lt;&gt;"","NO EXIGIBLES"),""),"")</f>
        <v>#N/A</v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174</v>
      </c>
      <c r="E100" s="22">
        <v>43864</v>
      </c>
      <c r="F100" s="22">
        <v>43864</v>
      </c>
      <c r="G100" s="23">
        <v>117000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117000</v>
      </c>
      <c r="P100" s="26" t="s">
        <v>47</v>
      </c>
      <c r="Q100" s="23">
        <v>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Verificar Valores</v>
      </c>
      <c r="AL100" t="e">
        <f>IF(D100&lt;&gt;"",IF(AK100&lt;&gt;"OK",IF(IFERROR(VLOOKUP(C100&amp;D100,[1]Radicacion!$J$2:$EI$30174,2,0),VLOOKUP(D100,[1]Radicacion!$J$2:$L$30174,2,0))&lt;&gt;"","NO EXIGIBLES"),""),"")</f>
        <v>#N/A</v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175</v>
      </c>
      <c r="E101" s="22">
        <v>43890</v>
      </c>
      <c r="F101" s="22">
        <v>43991</v>
      </c>
      <c r="G101" s="23">
        <v>1120100</v>
      </c>
      <c r="H101" s="24">
        <v>0</v>
      </c>
      <c r="I101" s="31"/>
      <c r="J101" s="24">
        <v>1120100</v>
      </c>
      <c r="K101" s="24">
        <v>0</v>
      </c>
      <c r="L101" s="24">
        <v>0</v>
      </c>
      <c r="M101" s="24">
        <v>0</v>
      </c>
      <c r="N101" s="24">
        <v>1120100</v>
      </c>
      <c r="O101" s="24">
        <v>0</v>
      </c>
      <c r="P101" s="26">
        <v>294969</v>
      </c>
      <c r="Q101" s="23">
        <v>1120100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OK</v>
      </c>
      <c r="AL101" t="str">
        <f>IF(D101&lt;&gt;"",IF(AK101&lt;&gt;"OK",IF(IFERROR(VLOOKUP(C101&amp;D101,[1]Radicacion!$J$2:$EI$30174,2,0),VLOOKUP(D101,[1]Radicacion!$J$2:$L$30174,2,0))&lt;&gt;"","NO EXIGIBLES"),""),"")</f>
        <v/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176</v>
      </c>
      <c r="E102" s="22">
        <v>43901</v>
      </c>
      <c r="F102" s="22">
        <v>43901</v>
      </c>
      <c r="G102" s="23">
        <v>5700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5700</v>
      </c>
      <c r="P102" s="26" t="s">
        <v>47</v>
      </c>
      <c r="Q102" s="23">
        <v>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e">
        <f>IF(D102&lt;&gt;"",IF(AK102&lt;&gt;"OK",IF(IFERROR(VLOOKUP(C102&amp;D102,[1]Radicacion!$J$2:$EI$30174,2,0),VLOOKUP(D102,[1]Radicacion!$J$2:$L$30174,2,0))&lt;&gt;"","NO EXIGIBLES"),""),"")</f>
        <v>#N/A</v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177</v>
      </c>
      <c r="E103" s="22">
        <v>43918</v>
      </c>
      <c r="F103" s="22">
        <v>43991</v>
      </c>
      <c r="G103" s="23">
        <v>1268500</v>
      </c>
      <c r="H103" s="24">
        <v>0</v>
      </c>
      <c r="I103" s="31"/>
      <c r="J103" s="24">
        <v>1254100</v>
      </c>
      <c r="K103" s="24">
        <v>0</v>
      </c>
      <c r="L103" s="24">
        <v>0</v>
      </c>
      <c r="M103" s="24">
        <v>0</v>
      </c>
      <c r="N103" s="24">
        <v>1254100</v>
      </c>
      <c r="O103" s="24">
        <v>14400</v>
      </c>
      <c r="P103" s="26">
        <v>298364</v>
      </c>
      <c r="Q103" s="23">
        <v>1268500</v>
      </c>
      <c r="R103" s="24">
        <v>0</v>
      </c>
      <c r="S103" s="24">
        <v>0</v>
      </c>
      <c r="T103" s="22" t="s">
        <v>47</v>
      </c>
      <c r="U103" s="24">
        <v>0</v>
      </c>
      <c r="V103" s="23" t="s">
        <v>178</v>
      </c>
      <c r="W103" s="22">
        <v>44001</v>
      </c>
      <c r="X103" s="24">
        <v>24000</v>
      </c>
      <c r="Y103" s="22" t="s">
        <v>59</v>
      </c>
      <c r="Z103" s="24">
        <v>0</v>
      </c>
      <c r="AA103" s="31"/>
      <c r="AB103" s="24">
        <v>9600</v>
      </c>
      <c r="AC103" s="24">
        <v>14400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e">
        <f>IF(D103&lt;&gt;"",IF(AK103&lt;&gt;"OK",IF(IFERROR(VLOOKUP(C103&amp;D103,[1]Radicacion!$J$2:$EI$30174,2,0),VLOOKUP(D103,[1]Radicacion!$J$2:$L$30174,2,0))&lt;&gt;"","NO EXIGIBLES"),""),"")</f>
        <v>#N/A</v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179</v>
      </c>
      <c r="E104" s="22">
        <v>43925</v>
      </c>
      <c r="F104" s="22">
        <v>43991</v>
      </c>
      <c r="G104" s="23">
        <v>897400</v>
      </c>
      <c r="H104" s="24">
        <v>0</v>
      </c>
      <c r="I104" s="31"/>
      <c r="J104" s="24">
        <v>826360</v>
      </c>
      <c r="K104" s="24">
        <v>0</v>
      </c>
      <c r="L104" s="24">
        <v>0</v>
      </c>
      <c r="M104" s="24">
        <v>0</v>
      </c>
      <c r="N104" s="24">
        <v>826360</v>
      </c>
      <c r="O104" s="24">
        <v>71040</v>
      </c>
      <c r="P104" s="26">
        <v>298733</v>
      </c>
      <c r="Q104" s="23">
        <v>897400</v>
      </c>
      <c r="R104" s="24">
        <v>0</v>
      </c>
      <c r="S104" s="24">
        <v>0</v>
      </c>
      <c r="T104" s="22" t="s">
        <v>47</v>
      </c>
      <c r="U104" s="24">
        <v>0</v>
      </c>
      <c r="V104" s="23" t="s">
        <v>180</v>
      </c>
      <c r="W104" s="22">
        <v>44001</v>
      </c>
      <c r="X104" s="24">
        <v>118400</v>
      </c>
      <c r="Y104" s="22" t="s">
        <v>59</v>
      </c>
      <c r="Z104" s="24">
        <v>0</v>
      </c>
      <c r="AA104" s="31"/>
      <c r="AB104" s="24">
        <v>47360</v>
      </c>
      <c r="AC104" s="24">
        <v>71040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e">
        <f>IF(D104&lt;&gt;"",IF(AK104&lt;&gt;"OK",IF(IFERROR(VLOOKUP(C104&amp;D104,[1]Radicacion!$J$2:$EI$30174,2,0),VLOOKUP(D104,[1]Radicacion!$J$2:$L$30174,2,0))&lt;&gt;"","NO EXIGIBLES"),""),"")</f>
        <v>#N/A</v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181</v>
      </c>
      <c r="E105" s="22">
        <v>43936</v>
      </c>
      <c r="F105" s="22">
        <v>43991</v>
      </c>
      <c r="G105" s="23">
        <v>172800</v>
      </c>
      <c r="H105" s="24">
        <v>0</v>
      </c>
      <c r="I105" s="31"/>
      <c r="J105" s="24">
        <v>137700</v>
      </c>
      <c r="K105" s="24">
        <v>0</v>
      </c>
      <c r="L105" s="24">
        <v>0</v>
      </c>
      <c r="M105" s="24">
        <v>0</v>
      </c>
      <c r="N105" s="24">
        <v>137700</v>
      </c>
      <c r="O105" s="24">
        <v>35100</v>
      </c>
      <c r="P105" s="26">
        <v>299213</v>
      </c>
      <c r="Q105" s="23">
        <v>172800</v>
      </c>
      <c r="R105" s="24">
        <v>0</v>
      </c>
      <c r="S105" s="24">
        <v>0</v>
      </c>
      <c r="T105" s="22" t="s">
        <v>47</v>
      </c>
      <c r="U105" s="24">
        <v>0</v>
      </c>
      <c r="V105" s="23" t="s">
        <v>182</v>
      </c>
      <c r="W105" s="22">
        <v>44001</v>
      </c>
      <c r="X105" s="24">
        <v>35100</v>
      </c>
      <c r="Y105" s="22" t="s">
        <v>59</v>
      </c>
      <c r="Z105" s="24">
        <v>0</v>
      </c>
      <c r="AA105" s="31"/>
      <c r="AB105" s="24">
        <v>0</v>
      </c>
      <c r="AC105" s="24">
        <v>35100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IF(D105&lt;&gt;"",IF(AK105&lt;&gt;"OK",IF(IFERROR(VLOOKUP(C105&amp;D105,[1]Radicacion!$J$2:$EI$30174,2,0),VLOOKUP(D105,[1]Radicacion!$J$2:$L$30174,2,0))&lt;&gt;"","NO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183</v>
      </c>
      <c r="E106" s="22">
        <v>43939</v>
      </c>
      <c r="F106" s="22">
        <v>44046</v>
      </c>
      <c r="G106" s="23">
        <v>88100</v>
      </c>
      <c r="H106" s="24">
        <v>0</v>
      </c>
      <c r="I106" s="31"/>
      <c r="J106" s="24">
        <v>88100</v>
      </c>
      <c r="K106" s="24">
        <v>0</v>
      </c>
      <c r="L106" s="24">
        <v>0</v>
      </c>
      <c r="M106" s="24">
        <v>0</v>
      </c>
      <c r="N106" s="24">
        <v>88100</v>
      </c>
      <c r="O106" s="24">
        <v>0</v>
      </c>
      <c r="P106" s="26">
        <v>299407</v>
      </c>
      <c r="Q106" s="23">
        <v>88100</v>
      </c>
      <c r="R106" s="24">
        <v>0</v>
      </c>
      <c r="S106" s="24">
        <v>0</v>
      </c>
      <c r="T106" s="22" t="s">
        <v>47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OK</v>
      </c>
      <c r="AL106" t="str">
        <f>IF(D106&lt;&gt;"",IF(AK106&lt;&gt;"OK",IF(IFERROR(VLOOKUP(C106&amp;D106,[1]Radicacion!$J$2:$EI$30174,2,0),VLOOKUP(D106,[1]Radicacion!$J$2:$L$30174,2,0))&lt;&gt;"","NO EXIGIBLES"),""),"")</f>
        <v/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184</v>
      </c>
      <c r="E107" s="22">
        <v>43940</v>
      </c>
      <c r="F107" s="22">
        <v>44046</v>
      </c>
      <c r="G107" s="23">
        <v>122000</v>
      </c>
      <c r="H107" s="24">
        <v>0</v>
      </c>
      <c r="I107" s="31"/>
      <c r="J107" s="24">
        <v>122000</v>
      </c>
      <c r="K107" s="24">
        <v>0</v>
      </c>
      <c r="L107" s="24">
        <v>0</v>
      </c>
      <c r="M107" s="24">
        <v>0</v>
      </c>
      <c r="N107" s="24">
        <v>122000</v>
      </c>
      <c r="O107" s="24">
        <v>0</v>
      </c>
      <c r="P107" s="26">
        <v>299451</v>
      </c>
      <c r="Q107" s="23">
        <v>122000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OK</v>
      </c>
      <c r="AL107" t="str">
        <f>IF(D107&lt;&gt;"",IF(AK107&lt;&gt;"OK",IF(IFERROR(VLOOKUP(C107&amp;D107,[1]Radicacion!$J$2:$EI$30174,2,0),VLOOKUP(D107,[1]Radicacion!$J$2:$L$30174,2,0))&lt;&gt;"","NO EXIGIBLES"),""),"")</f>
        <v/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185</v>
      </c>
      <c r="E108" s="22">
        <v>43941</v>
      </c>
      <c r="F108" s="22">
        <v>44046</v>
      </c>
      <c r="G108" s="23">
        <v>135100</v>
      </c>
      <c r="H108" s="24">
        <v>0</v>
      </c>
      <c r="I108" s="31"/>
      <c r="J108" s="24">
        <v>135100</v>
      </c>
      <c r="K108" s="24">
        <v>0</v>
      </c>
      <c r="L108" s="24">
        <v>0</v>
      </c>
      <c r="M108" s="24">
        <v>0</v>
      </c>
      <c r="N108" s="24">
        <v>135100</v>
      </c>
      <c r="O108" s="24">
        <v>0</v>
      </c>
      <c r="P108" s="26">
        <v>299453</v>
      </c>
      <c r="Q108" s="23">
        <v>135100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OK</v>
      </c>
      <c r="AL108" t="str">
        <f>IF(D108&lt;&gt;"",IF(AK108&lt;&gt;"OK",IF(IFERROR(VLOOKUP(C108&amp;D108,[1]Radicacion!$J$2:$EI$30174,2,0),VLOOKUP(D108,[1]Radicacion!$J$2:$L$30174,2,0))&lt;&gt;"","NO EXIGIBLES"),""),"")</f>
        <v/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186</v>
      </c>
      <c r="E109" s="22">
        <v>43979</v>
      </c>
      <c r="F109" s="22">
        <v>43979</v>
      </c>
      <c r="G109" s="23">
        <v>187100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187100</v>
      </c>
      <c r="P109" s="26" t="s">
        <v>47</v>
      </c>
      <c r="Q109" s="23">
        <v>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IF(D109&lt;&gt;"",IF(AK109&lt;&gt;"OK",IF(IFERROR(VLOOKUP(C109&amp;D109,[1]Radicacion!$J$2:$EI$30174,2,0),VLOOKUP(D109,[1]Radicacion!$J$2:$L$30174,2,0))&lt;&gt;"","NO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187</v>
      </c>
      <c r="E110" s="22">
        <v>43991</v>
      </c>
      <c r="F110" s="22">
        <v>44046</v>
      </c>
      <c r="G110" s="23">
        <v>57600</v>
      </c>
      <c r="H110" s="24">
        <v>0</v>
      </c>
      <c r="I110" s="31"/>
      <c r="J110" s="24">
        <v>57600</v>
      </c>
      <c r="K110" s="24">
        <v>0</v>
      </c>
      <c r="L110" s="24">
        <v>0</v>
      </c>
      <c r="M110" s="24">
        <v>0</v>
      </c>
      <c r="N110" s="24">
        <v>57600</v>
      </c>
      <c r="O110" s="24">
        <v>0</v>
      </c>
      <c r="P110" s="26">
        <v>302600</v>
      </c>
      <c r="Q110" s="23">
        <v>57600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OK</v>
      </c>
      <c r="AL110" t="str">
        <f>IF(D110&lt;&gt;"",IF(AK110&lt;&gt;"OK",IF(IFERROR(VLOOKUP(C110&amp;D110,[1]Radicacion!$J$2:$EI$30174,2,0),VLOOKUP(D110,[1]Radicacion!$J$2:$L$30174,2,0))&lt;&gt;"","NO EXIGIBLES"),""),"")</f>
        <v/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188</v>
      </c>
      <c r="E111" s="22">
        <v>43993</v>
      </c>
      <c r="F111" s="22">
        <v>43993</v>
      </c>
      <c r="G111" s="23">
        <v>22800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22800</v>
      </c>
      <c r="P111" s="26" t="s">
        <v>47</v>
      </c>
      <c r="Q111" s="23">
        <v>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IF(D111&lt;&gt;"",IF(AK111&lt;&gt;"OK",IF(IFERROR(VLOOKUP(C111&amp;D111,[1]Radicacion!$J$2:$EI$30174,2,0),VLOOKUP(D111,[1]Radicacion!$J$2:$L$30174,2,0))&lt;&gt;"","NO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189</v>
      </c>
      <c r="E112" s="22">
        <v>43993</v>
      </c>
      <c r="F112" s="22">
        <v>44046</v>
      </c>
      <c r="G112" s="23">
        <v>150000</v>
      </c>
      <c r="H112" s="24">
        <v>0</v>
      </c>
      <c r="I112" s="31"/>
      <c r="J112" s="24">
        <v>149500</v>
      </c>
      <c r="K112" s="24">
        <v>0</v>
      </c>
      <c r="L112" s="24">
        <v>0</v>
      </c>
      <c r="M112" s="24">
        <v>0</v>
      </c>
      <c r="N112" s="24">
        <v>149500</v>
      </c>
      <c r="O112" s="24">
        <v>500</v>
      </c>
      <c r="P112" s="26">
        <v>303058</v>
      </c>
      <c r="Q112" s="23">
        <v>150000</v>
      </c>
      <c r="R112" s="24">
        <v>0</v>
      </c>
      <c r="S112" s="24">
        <v>0</v>
      </c>
      <c r="T112" s="22" t="s">
        <v>47</v>
      </c>
      <c r="U112" s="24">
        <v>0</v>
      </c>
      <c r="V112" s="23" t="s">
        <v>190</v>
      </c>
      <c r="W112" s="22">
        <v>44061</v>
      </c>
      <c r="X112" s="24">
        <v>500</v>
      </c>
      <c r="Y112" s="22" t="s">
        <v>59</v>
      </c>
      <c r="Z112" s="24">
        <v>0</v>
      </c>
      <c r="AA112" s="31"/>
      <c r="AB112" s="24">
        <v>0</v>
      </c>
      <c r="AC112" s="24">
        <v>500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e">
        <f>IF(D112&lt;&gt;"",IF(AK112&lt;&gt;"OK",IF(IFERROR(VLOOKUP(C112&amp;D112,[1]Radicacion!$J$2:$EI$30174,2,0),VLOOKUP(D112,[1]Radicacion!$J$2:$L$30174,2,0))&lt;&gt;"","NO EXIGIBLES"),""),"")</f>
        <v>#N/A</v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191</v>
      </c>
      <c r="E113" s="22">
        <v>43996</v>
      </c>
      <c r="F113" s="22">
        <v>43996</v>
      </c>
      <c r="G113" s="23">
        <v>1063500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1063500</v>
      </c>
      <c r="P113" s="26" t="s">
        <v>47</v>
      </c>
      <c r="Q113" s="23">
        <v>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IF(D113&lt;&gt;"",IF(AK113&lt;&gt;"OK",IF(IFERROR(VLOOKUP(C113&amp;D113,[1]Radicacion!$J$2:$EI$30174,2,0),VLOOKUP(D113,[1]Radicacion!$J$2:$L$30174,2,0))&lt;&gt;"","NO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192</v>
      </c>
      <c r="E114" s="22">
        <v>43998</v>
      </c>
      <c r="F114" s="22">
        <v>44046</v>
      </c>
      <c r="G114" s="23">
        <v>78500</v>
      </c>
      <c r="H114" s="24">
        <v>0</v>
      </c>
      <c r="I114" s="31"/>
      <c r="J114" s="24">
        <v>78500</v>
      </c>
      <c r="K114" s="24">
        <v>0</v>
      </c>
      <c r="L114" s="24">
        <v>0</v>
      </c>
      <c r="M114" s="24">
        <v>0</v>
      </c>
      <c r="N114" s="24">
        <v>78500</v>
      </c>
      <c r="O114" s="24">
        <v>0</v>
      </c>
      <c r="P114" s="26">
        <v>303360</v>
      </c>
      <c r="Q114" s="23">
        <v>78500</v>
      </c>
      <c r="R114" s="24">
        <v>0</v>
      </c>
      <c r="S114" s="24">
        <v>0</v>
      </c>
      <c r="T114" s="22" t="s">
        <v>47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OK</v>
      </c>
      <c r="AL114" t="str">
        <f>IF(D114&lt;&gt;"",IF(AK114&lt;&gt;"OK",IF(IFERROR(VLOOKUP(C114&amp;D114,[1]Radicacion!$J$2:$EI$30174,2,0),VLOOKUP(D114,[1]Radicacion!$J$2:$L$30174,2,0))&lt;&gt;"","NO EXIGIBLES"),""),"")</f>
        <v/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193</v>
      </c>
      <c r="E115" s="22">
        <v>43998</v>
      </c>
      <c r="F115" s="22">
        <v>44046</v>
      </c>
      <c r="G115" s="23">
        <v>63100</v>
      </c>
      <c r="H115" s="24">
        <v>0</v>
      </c>
      <c r="I115" s="31"/>
      <c r="J115" s="24">
        <v>63100</v>
      </c>
      <c r="K115" s="24">
        <v>0</v>
      </c>
      <c r="L115" s="24">
        <v>0</v>
      </c>
      <c r="M115" s="24">
        <v>0</v>
      </c>
      <c r="N115" s="24">
        <v>63100</v>
      </c>
      <c r="O115" s="24">
        <v>0</v>
      </c>
      <c r="P115" s="26">
        <v>303371</v>
      </c>
      <c r="Q115" s="23">
        <v>63100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OK</v>
      </c>
      <c r="AL115" t="str">
        <f>IF(D115&lt;&gt;"",IF(AK115&lt;&gt;"OK",IF(IFERROR(VLOOKUP(C115&amp;D115,[1]Radicacion!$J$2:$EI$30174,2,0),VLOOKUP(D115,[1]Radicacion!$J$2:$L$30174,2,0))&lt;&gt;"","NO EXIGIBLES"),""),"")</f>
        <v/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194</v>
      </c>
      <c r="E116" s="22">
        <v>43999</v>
      </c>
      <c r="F116" s="22">
        <v>43999</v>
      </c>
      <c r="G116" s="23">
        <v>1132500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1132500</v>
      </c>
      <c r="P116" s="26" t="s">
        <v>47</v>
      </c>
      <c r="Q116" s="23">
        <v>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IF(D116&lt;&gt;"",IF(AK116&lt;&gt;"OK",IF(IFERROR(VLOOKUP(C116&amp;D116,[1]Radicacion!$J$2:$EI$30174,2,0),VLOOKUP(D116,[1]Radicacion!$J$2:$L$30174,2,0))&lt;&gt;"","NO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195</v>
      </c>
      <c r="E117" s="22">
        <v>44000</v>
      </c>
      <c r="F117" s="22">
        <v>44046</v>
      </c>
      <c r="G117" s="23">
        <v>142300</v>
      </c>
      <c r="H117" s="24">
        <v>0</v>
      </c>
      <c r="I117" s="31"/>
      <c r="J117" s="24">
        <v>132440</v>
      </c>
      <c r="K117" s="24">
        <v>0</v>
      </c>
      <c r="L117" s="24">
        <v>0</v>
      </c>
      <c r="M117" s="24">
        <v>0</v>
      </c>
      <c r="N117" s="24">
        <v>132440</v>
      </c>
      <c r="O117" s="24">
        <v>9860</v>
      </c>
      <c r="P117" s="26">
        <v>303849</v>
      </c>
      <c r="Q117" s="23">
        <v>142300</v>
      </c>
      <c r="R117" s="24">
        <v>0</v>
      </c>
      <c r="S117" s="24">
        <v>0</v>
      </c>
      <c r="T117" s="22" t="s">
        <v>47</v>
      </c>
      <c r="U117" s="24">
        <v>0</v>
      </c>
      <c r="V117" s="23" t="s">
        <v>196</v>
      </c>
      <c r="W117" s="22">
        <v>44057</v>
      </c>
      <c r="X117" s="24">
        <v>24650</v>
      </c>
      <c r="Y117" s="22" t="s">
        <v>59</v>
      </c>
      <c r="Z117" s="24">
        <v>0</v>
      </c>
      <c r="AA117" s="31"/>
      <c r="AB117" s="24">
        <v>14790</v>
      </c>
      <c r="AC117" s="24">
        <v>9860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e">
        <f>IF(D117&lt;&gt;"",IF(AK117&lt;&gt;"OK",IF(IFERROR(VLOOKUP(C117&amp;D117,[1]Radicacion!$J$2:$EI$30174,2,0),VLOOKUP(D117,[1]Radicacion!$J$2:$L$30174,2,0))&lt;&gt;"","NO EXIGIBLES"),""),"")</f>
        <v>#N/A</v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197</v>
      </c>
      <c r="E118" s="22">
        <v>44003</v>
      </c>
      <c r="F118" s="22">
        <v>44003</v>
      </c>
      <c r="G118" s="23">
        <v>887700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887700</v>
      </c>
      <c r="P118" s="26" t="s">
        <v>47</v>
      </c>
      <c r="Q118" s="23">
        <v>0</v>
      </c>
      <c r="R118" s="24">
        <v>0</v>
      </c>
      <c r="S118" s="24">
        <v>0</v>
      </c>
      <c r="T118" s="22" t="s">
        <v>47</v>
      </c>
      <c r="U118" s="24">
        <v>0</v>
      </c>
      <c r="V118" s="23">
        <v>0</v>
      </c>
      <c r="W118" s="22" t="s">
        <v>47</v>
      </c>
      <c r="X118" s="24">
        <v>0</v>
      </c>
      <c r="Y118" s="22" t="s">
        <v>47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IF(D118&lt;&gt;"",IF(AK118&lt;&gt;"OK",IF(IFERROR(VLOOKUP(C118&amp;D118,[1]Radicacion!$J$2:$EI$30174,2,0),VLOOKUP(D118,[1]Radicacion!$J$2:$L$30174,2,0))&lt;&gt;"","NO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198</v>
      </c>
      <c r="E119" s="22">
        <v>44004</v>
      </c>
      <c r="F119" s="22">
        <v>44004</v>
      </c>
      <c r="G119" s="23">
        <v>886700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886700</v>
      </c>
      <c r="P119" s="26" t="s">
        <v>47</v>
      </c>
      <c r="Q119" s="23">
        <v>0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e">
        <f>IF(D119&lt;&gt;"",IF(AK119&lt;&gt;"OK",IF(IFERROR(VLOOKUP(C119&amp;D119,[1]Radicacion!$J$2:$EI$30174,2,0),VLOOKUP(D119,[1]Radicacion!$J$2:$L$30174,2,0))&lt;&gt;"","NO EXIGIBLES"),""),"")</f>
        <v>#N/A</v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199</v>
      </c>
      <c r="E120" s="22">
        <v>44006</v>
      </c>
      <c r="F120" s="22">
        <v>44006</v>
      </c>
      <c r="G120" s="23">
        <v>17100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17100</v>
      </c>
      <c r="P120" s="26" t="s">
        <v>47</v>
      </c>
      <c r="Q120" s="23">
        <v>0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IF(D120&lt;&gt;"",IF(AK120&lt;&gt;"OK",IF(IFERROR(VLOOKUP(C120&amp;D120,[1]Radicacion!$J$2:$EI$30174,2,0),VLOOKUP(D120,[1]Radicacion!$J$2:$L$30174,2,0))&lt;&gt;"","NO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200</v>
      </c>
      <c r="E121" s="22">
        <v>44007</v>
      </c>
      <c r="F121" s="22">
        <v>44007</v>
      </c>
      <c r="G121" s="23">
        <v>22800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22800</v>
      </c>
      <c r="P121" s="26" t="s">
        <v>47</v>
      </c>
      <c r="Q121" s="23">
        <v>0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e">
        <f>IF(D121&lt;&gt;"",IF(AK121&lt;&gt;"OK",IF(IFERROR(VLOOKUP(C121&amp;D121,[1]Radicacion!$J$2:$EI$30174,2,0),VLOOKUP(D121,[1]Radicacion!$J$2:$L$30174,2,0))&lt;&gt;"","NO EXIGIBLES"),""),"")</f>
        <v>#N/A</v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201</v>
      </c>
      <c r="E122" s="22">
        <v>44012</v>
      </c>
      <c r="F122" s="22">
        <v>44012</v>
      </c>
      <c r="G122" s="23">
        <v>5700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5700</v>
      </c>
      <c r="P122" s="26" t="s">
        <v>47</v>
      </c>
      <c r="Q122" s="23">
        <v>0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IF(D122&lt;&gt;"",IF(AK122&lt;&gt;"OK",IF(IFERROR(VLOOKUP(C122&amp;D122,[1]Radicacion!$J$2:$EI$30174,2,0),VLOOKUP(D122,[1]Radicacion!$J$2:$L$30174,2,0))&lt;&gt;"","NO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202</v>
      </c>
      <c r="E123" s="22">
        <v>44016</v>
      </c>
      <c r="F123" s="22">
        <v>44145</v>
      </c>
      <c r="G123" s="23">
        <v>77000</v>
      </c>
      <c r="H123" s="24">
        <v>0</v>
      </c>
      <c r="I123" s="31"/>
      <c r="J123" s="24">
        <v>77000</v>
      </c>
      <c r="K123" s="24">
        <v>0</v>
      </c>
      <c r="L123" s="24">
        <v>0</v>
      </c>
      <c r="M123" s="24">
        <v>0</v>
      </c>
      <c r="N123" s="24">
        <v>77000</v>
      </c>
      <c r="O123" s="24">
        <v>0</v>
      </c>
      <c r="P123" s="26">
        <v>305158</v>
      </c>
      <c r="Q123" s="23">
        <v>77000</v>
      </c>
      <c r="R123" s="24">
        <v>0</v>
      </c>
      <c r="S123" s="24">
        <v>0</v>
      </c>
      <c r="T123" s="22" t="s">
        <v>47</v>
      </c>
      <c r="U123" s="24">
        <v>0</v>
      </c>
      <c r="V123" s="23">
        <v>0</v>
      </c>
      <c r="W123" s="22" t="s">
        <v>47</v>
      </c>
      <c r="X123" s="24">
        <v>0</v>
      </c>
      <c r="Y123" s="22" t="s">
        <v>47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OK</v>
      </c>
      <c r="AL123" t="str">
        <f>IF(D123&lt;&gt;"",IF(AK123&lt;&gt;"OK",IF(IFERROR(VLOOKUP(C123&amp;D123,[1]Radicacion!$J$2:$EI$30174,2,0),VLOOKUP(D123,[1]Radicacion!$J$2:$L$30174,2,0))&lt;&gt;"","NO EXIGIBLES"),""),"")</f>
        <v/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203</v>
      </c>
      <c r="E124" s="22">
        <v>44019</v>
      </c>
      <c r="F124" s="22">
        <v>44019</v>
      </c>
      <c r="G124" s="23">
        <v>161300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161300</v>
      </c>
      <c r="P124" s="26" t="s">
        <v>47</v>
      </c>
      <c r="Q124" s="23">
        <v>0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IF(D124&lt;&gt;"",IF(AK124&lt;&gt;"OK",IF(IFERROR(VLOOKUP(C124&amp;D124,[1]Radicacion!$J$2:$EI$30174,2,0),VLOOKUP(D124,[1]Radicacion!$J$2:$L$30174,2,0))&lt;&gt;"","NO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204</v>
      </c>
      <c r="E125" s="22">
        <v>44023</v>
      </c>
      <c r="F125" s="22">
        <v>44023</v>
      </c>
      <c r="G125" s="23">
        <v>834100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834100</v>
      </c>
      <c r="P125" s="26" t="s">
        <v>47</v>
      </c>
      <c r="Q125" s="23">
        <v>0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IF(D125&lt;&gt;"",IF(AK125&lt;&gt;"OK",IF(IFERROR(VLOOKUP(C125&amp;D125,[1]Radicacion!$J$2:$EI$30174,2,0),VLOOKUP(D125,[1]Radicacion!$J$2:$L$30174,2,0))&lt;&gt;"","NO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205</v>
      </c>
      <c r="E126" s="22">
        <v>44024</v>
      </c>
      <c r="F126" s="22">
        <v>44024</v>
      </c>
      <c r="G126" s="23">
        <v>211600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211600</v>
      </c>
      <c r="P126" s="26" t="s">
        <v>47</v>
      </c>
      <c r="Q126" s="23">
        <v>0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IF(D126&lt;&gt;"",IF(AK126&lt;&gt;"OK",IF(IFERROR(VLOOKUP(C126&amp;D126,[1]Radicacion!$J$2:$EI$30174,2,0),VLOOKUP(D126,[1]Radicacion!$J$2:$L$30174,2,0))&lt;&gt;"","NO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206</v>
      </c>
      <c r="E127" s="22">
        <v>44033</v>
      </c>
      <c r="F127" s="22">
        <v>44033</v>
      </c>
      <c r="G127" s="23">
        <v>99400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99400</v>
      </c>
      <c r="P127" s="26" t="s">
        <v>47</v>
      </c>
      <c r="Q127" s="23">
        <v>0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e">
        <f>IF(D127&lt;&gt;"",IF(AK127&lt;&gt;"OK",IF(IFERROR(VLOOKUP(C127&amp;D127,[1]Radicacion!$J$2:$EI$30174,2,0),VLOOKUP(D127,[1]Radicacion!$J$2:$L$30174,2,0))&lt;&gt;"","NO EXIGIBLES"),""),"")</f>
        <v>#N/A</v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207</v>
      </c>
      <c r="E128" s="22">
        <v>44034</v>
      </c>
      <c r="F128" s="22">
        <v>44034</v>
      </c>
      <c r="G128" s="23">
        <v>108700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108700</v>
      </c>
      <c r="P128" s="26" t="s">
        <v>47</v>
      </c>
      <c r="Q128" s="23">
        <v>0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e">
        <f>IF(D128&lt;&gt;"",IF(AK128&lt;&gt;"OK",IF(IFERROR(VLOOKUP(C128&amp;D128,[1]Radicacion!$J$2:$EI$30174,2,0),VLOOKUP(D128,[1]Radicacion!$J$2:$L$30174,2,0))&lt;&gt;"","NO EXIGIBLES"),""),"")</f>
        <v>#N/A</v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208</v>
      </c>
      <c r="E129" s="22">
        <v>44035</v>
      </c>
      <c r="F129" s="22">
        <v>44035</v>
      </c>
      <c r="G129" s="23">
        <v>377200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377200</v>
      </c>
      <c r="P129" s="26" t="s">
        <v>47</v>
      </c>
      <c r="Q129" s="23">
        <v>0</v>
      </c>
      <c r="R129" s="24">
        <v>0</v>
      </c>
      <c r="S129" s="24">
        <v>0</v>
      </c>
      <c r="T129" s="22" t="s">
        <v>47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e">
        <f>IF(D129&lt;&gt;"",IF(AK129&lt;&gt;"OK",IF(IFERROR(VLOOKUP(C129&amp;D129,[1]Radicacion!$J$2:$EI$30174,2,0),VLOOKUP(D129,[1]Radicacion!$J$2:$L$30174,2,0))&lt;&gt;"","NO EXIGIBLES"),""),"")</f>
        <v>#N/A</v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209</v>
      </c>
      <c r="E130" s="22">
        <v>44039</v>
      </c>
      <c r="F130" s="22">
        <v>44039</v>
      </c>
      <c r="G130" s="23">
        <v>197300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197300</v>
      </c>
      <c r="P130" s="26" t="s">
        <v>47</v>
      </c>
      <c r="Q130" s="23">
        <v>0</v>
      </c>
      <c r="R130" s="24">
        <v>0</v>
      </c>
      <c r="S130" s="24">
        <v>0</v>
      </c>
      <c r="T130" s="22" t="s">
        <v>47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Verificar Valores</v>
      </c>
      <c r="AL130" t="e">
        <f>IF(D130&lt;&gt;"",IF(AK130&lt;&gt;"OK",IF(IFERROR(VLOOKUP(C130&amp;D130,[1]Radicacion!$J$2:$EI$30174,2,0),VLOOKUP(D130,[1]Radicacion!$J$2:$L$30174,2,0))&lt;&gt;"","NO EXIGIBLES"),""),"")</f>
        <v>#N/A</v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210</v>
      </c>
      <c r="E131" s="22">
        <v>44039</v>
      </c>
      <c r="F131" s="22">
        <v>44039</v>
      </c>
      <c r="G131" s="23">
        <v>221500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221500</v>
      </c>
      <c r="P131" s="26" t="s">
        <v>47</v>
      </c>
      <c r="Q131" s="23">
        <v>0</v>
      </c>
      <c r="R131" s="24">
        <v>0</v>
      </c>
      <c r="S131" s="24">
        <v>0</v>
      </c>
      <c r="T131" s="22" t="s">
        <v>47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IF(D131&lt;&gt;"",IF(AK131&lt;&gt;"OK",IF(IFERROR(VLOOKUP(C131&amp;D131,[1]Radicacion!$J$2:$EI$30174,2,0),VLOOKUP(D131,[1]Radicacion!$J$2:$L$30174,2,0))&lt;&gt;"","NO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211</v>
      </c>
      <c r="E132" s="22">
        <v>44041</v>
      </c>
      <c r="F132" s="22">
        <v>44041</v>
      </c>
      <c r="G132" s="23">
        <v>35100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35100</v>
      </c>
      <c r="P132" s="26" t="s">
        <v>47</v>
      </c>
      <c r="Q132" s="23">
        <v>0</v>
      </c>
      <c r="R132" s="24">
        <v>0</v>
      </c>
      <c r="S132" s="24">
        <v>0</v>
      </c>
      <c r="T132" s="22" t="s">
        <v>47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e">
        <f>IF(D132&lt;&gt;"",IF(AK132&lt;&gt;"OK",IF(IFERROR(VLOOKUP(C132&amp;D132,[1]Radicacion!$J$2:$EI$30174,2,0),VLOOKUP(D132,[1]Radicacion!$J$2:$L$30174,2,0))&lt;&gt;"","NO EXIGIBLES"),""),"")</f>
        <v>#N/A</v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212</v>
      </c>
      <c r="E133" s="22">
        <v>44041</v>
      </c>
      <c r="F133" s="22">
        <v>44041</v>
      </c>
      <c r="G133" s="23">
        <v>174200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174200</v>
      </c>
      <c r="P133" s="26" t="s">
        <v>47</v>
      </c>
      <c r="Q133" s="23">
        <v>0</v>
      </c>
      <c r="R133" s="24">
        <v>0</v>
      </c>
      <c r="S133" s="24">
        <v>0</v>
      </c>
      <c r="T133" s="22" t="s">
        <v>47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e">
        <f>IF(D133&lt;&gt;"",IF(AK133&lt;&gt;"OK",IF(IFERROR(VLOOKUP(C133&amp;D133,[1]Radicacion!$J$2:$EI$30174,2,0),VLOOKUP(D133,[1]Radicacion!$J$2:$L$30174,2,0))&lt;&gt;"","NO EXIGIBLES"),""),"")</f>
        <v>#N/A</v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213</v>
      </c>
      <c r="E134" s="22">
        <v>44046</v>
      </c>
      <c r="F134" s="22">
        <v>44046</v>
      </c>
      <c r="G134" s="23">
        <v>107200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107200</v>
      </c>
      <c r="P134" s="26" t="s">
        <v>47</v>
      </c>
      <c r="Q134" s="23">
        <v>0</v>
      </c>
      <c r="R134" s="24">
        <v>0</v>
      </c>
      <c r="S134" s="24">
        <v>0</v>
      </c>
      <c r="T134" s="22" t="s">
        <v>47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e">
        <f>IF(D134&lt;&gt;"",IF(AK134&lt;&gt;"OK",IF(IFERROR(VLOOKUP(C134&amp;D134,[1]Radicacion!$J$2:$EI$30174,2,0),VLOOKUP(D134,[1]Radicacion!$J$2:$L$30174,2,0))&lt;&gt;"","NO EXIGIBLES"),""),"")</f>
        <v>#N/A</v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214</v>
      </c>
      <c r="E135" s="22">
        <v>44046</v>
      </c>
      <c r="F135" s="22">
        <v>44046</v>
      </c>
      <c r="G135" s="23">
        <v>130600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130600</v>
      </c>
      <c r="P135" s="26" t="s">
        <v>47</v>
      </c>
      <c r="Q135" s="23">
        <v>0</v>
      </c>
      <c r="R135" s="24">
        <v>0</v>
      </c>
      <c r="S135" s="24">
        <v>0</v>
      </c>
      <c r="T135" s="22" t="s">
        <v>47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Verificar Valores</v>
      </c>
      <c r="AL135" t="e">
        <f>IF(D135&lt;&gt;"",IF(AK135&lt;&gt;"OK",IF(IFERROR(VLOOKUP(C135&amp;D135,[1]Radicacion!$J$2:$EI$30174,2,0),VLOOKUP(D135,[1]Radicacion!$J$2:$L$30174,2,0))&lt;&gt;"","NO EXIGIBLES"),""),"")</f>
        <v>#N/A</v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215</v>
      </c>
      <c r="E136" s="22">
        <v>44046</v>
      </c>
      <c r="F136" s="22">
        <v>44046</v>
      </c>
      <c r="G136" s="23">
        <v>135400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135400</v>
      </c>
      <c r="P136" s="26" t="s">
        <v>47</v>
      </c>
      <c r="Q136" s="23">
        <v>0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Verificar Valores</v>
      </c>
      <c r="AL136" t="e">
        <f>IF(D136&lt;&gt;"",IF(AK136&lt;&gt;"OK",IF(IFERROR(VLOOKUP(C136&amp;D136,[1]Radicacion!$J$2:$EI$30174,2,0),VLOOKUP(D136,[1]Radicacion!$J$2:$L$30174,2,0))&lt;&gt;"","NO EXIGIBLES"),""),"")</f>
        <v>#N/A</v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216</v>
      </c>
      <c r="E137" s="22">
        <v>44047</v>
      </c>
      <c r="F137" s="22">
        <v>44047</v>
      </c>
      <c r="G137" s="23">
        <v>417400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417400</v>
      </c>
      <c r="P137" s="26" t="s">
        <v>47</v>
      </c>
      <c r="Q137" s="23">
        <v>0</v>
      </c>
      <c r="R137" s="24">
        <v>0</v>
      </c>
      <c r="S137" s="24">
        <v>0</v>
      </c>
      <c r="T137" s="22" t="s">
        <v>47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Verificar Valores</v>
      </c>
      <c r="AL137" t="e">
        <f>IF(D137&lt;&gt;"",IF(AK137&lt;&gt;"OK",IF(IFERROR(VLOOKUP(C137&amp;D137,[1]Radicacion!$J$2:$EI$30174,2,0),VLOOKUP(D137,[1]Radicacion!$J$2:$L$30174,2,0))&lt;&gt;"","NO EXIGIBLES"),""),"")</f>
        <v>#N/A</v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217</v>
      </c>
      <c r="E138" s="22">
        <v>44047</v>
      </c>
      <c r="F138" s="22">
        <v>44047</v>
      </c>
      <c r="G138" s="23">
        <v>189100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189100</v>
      </c>
      <c r="P138" s="26" t="s">
        <v>47</v>
      </c>
      <c r="Q138" s="23">
        <v>0</v>
      </c>
      <c r="R138" s="24">
        <v>0</v>
      </c>
      <c r="S138" s="24">
        <v>0</v>
      </c>
      <c r="T138" s="22" t="s">
        <v>47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IF(D138&lt;&gt;"",IF(AK138&lt;&gt;"OK",IF(IFERROR(VLOOKUP(C138&amp;D138,[1]Radicacion!$J$2:$EI$30174,2,0),VLOOKUP(D138,[1]Radicacion!$J$2:$L$30174,2,0))&lt;&gt;"","NO EXIGIBLES"),""),"")</f>
        <v>#N/A</v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218</v>
      </c>
      <c r="E139" s="22">
        <v>44051</v>
      </c>
      <c r="F139" s="22">
        <v>44051</v>
      </c>
      <c r="G139" s="23">
        <v>119700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119700</v>
      </c>
      <c r="P139" s="26" t="s">
        <v>47</v>
      </c>
      <c r="Q139" s="23">
        <v>0</v>
      </c>
      <c r="R139" s="24">
        <v>0</v>
      </c>
      <c r="S139" s="24">
        <v>0</v>
      </c>
      <c r="T139" s="22" t="s">
        <v>47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e">
        <f>IF(D139&lt;&gt;"",IF(AK139&lt;&gt;"OK",IF(IFERROR(VLOOKUP(C139&amp;D139,[1]Radicacion!$J$2:$EI$30174,2,0),VLOOKUP(D139,[1]Radicacion!$J$2:$L$30174,2,0))&lt;&gt;"","NO EXIGIBLES"),""),"")</f>
        <v>#N/A</v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219</v>
      </c>
      <c r="E140" s="22">
        <v>44053</v>
      </c>
      <c r="F140" s="22">
        <v>44053</v>
      </c>
      <c r="G140" s="23">
        <v>1116900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1116900</v>
      </c>
      <c r="P140" s="26" t="s">
        <v>47</v>
      </c>
      <c r="Q140" s="23">
        <v>0</v>
      </c>
      <c r="R140" s="24">
        <v>0</v>
      </c>
      <c r="S140" s="24">
        <v>0</v>
      </c>
      <c r="T140" s="22" t="s">
        <v>47</v>
      </c>
      <c r="U140" s="24">
        <v>0</v>
      </c>
      <c r="V140" s="23">
        <v>0</v>
      </c>
      <c r="W140" s="22" t="s">
        <v>47</v>
      </c>
      <c r="X140" s="24">
        <v>0</v>
      </c>
      <c r="Y140" s="22" t="s">
        <v>47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Verificar Valores</v>
      </c>
      <c r="AL140" t="e">
        <f>IF(D140&lt;&gt;"",IF(AK140&lt;&gt;"OK",IF(IFERROR(VLOOKUP(C140&amp;D140,[1]Radicacion!$J$2:$EI$30174,2,0),VLOOKUP(D140,[1]Radicacion!$J$2:$L$30174,2,0))&lt;&gt;"","NO EXIGIBLES"),""),"")</f>
        <v>#N/A</v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220</v>
      </c>
      <c r="E141" s="22">
        <v>44053</v>
      </c>
      <c r="F141" s="22">
        <v>44053</v>
      </c>
      <c r="G141" s="23">
        <v>278800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278800</v>
      </c>
      <c r="P141" s="26" t="s">
        <v>47</v>
      </c>
      <c r="Q141" s="23">
        <v>0</v>
      </c>
      <c r="R141" s="24">
        <v>0</v>
      </c>
      <c r="S141" s="24">
        <v>0</v>
      </c>
      <c r="T141" s="22" t="s">
        <v>47</v>
      </c>
      <c r="U141" s="24">
        <v>0</v>
      </c>
      <c r="V141" s="23">
        <v>0</v>
      </c>
      <c r="W141" s="22" t="s">
        <v>47</v>
      </c>
      <c r="X141" s="24">
        <v>0</v>
      </c>
      <c r="Y141" s="22" t="s">
        <v>47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Verificar Valores</v>
      </c>
      <c r="AL141" t="e">
        <f>IF(D141&lt;&gt;"",IF(AK141&lt;&gt;"OK",IF(IFERROR(VLOOKUP(C141&amp;D141,[1]Radicacion!$J$2:$EI$30174,2,0),VLOOKUP(D141,[1]Radicacion!$J$2:$L$30174,2,0))&lt;&gt;"","NO EXIGIBLES"),""),"")</f>
        <v>#N/A</v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221</v>
      </c>
      <c r="E142" s="22">
        <v>44054</v>
      </c>
      <c r="F142" s="22">
        <v>44054</v>
      </c>
      <c r="G142" s="23">
        <v>970200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970200</v>
      </c>
      <c r="P142" s="26" t="s">
        <v>47</v>
      </c>
      <c r="Q142" s="23">
        <v>0</v>
      </c>
      <c r="R142" s="24">
        <v>0</v>
      </c>
      <c r="S142" s="24">
        <v>0</v>
      </c>
      <c r="T142" s="22" t="s">
        <v>47</v>
      </c>
      <c r="U142" s="24">
        <v>0</v>
      </c>
      <c r="V142" s="23">
        <v>0</v>
      </c>
      <c r="W142" s="22" t="s">
        <v>47</v>
      </c>
      <c r="X142" s="24">
        <v>0</v>
      </c>
      <c r="Y142" s="22" t="s">
        <v>47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e">
        <f>IF(D142&lt;&gt;"",IF(AK142&lt;&gt;"OK",IF(IFERROR(VLOOKUP(C142&amp;D142,[1]Radicacion!$J$2:$EI$30174,2,0),VLOOKUP(D142,[1]Radicacion!$J$2:$L$30174,2,0))&lt;&gt;"","NO EXIGIBLES"),""),"")</f>
        <v>#N/A</v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222</v>
      </c>
      <c r="E143" s="22">
        <v>44055</v>
      </c>
      <c r="F143" s="22">
        <v>44055</v>
      </c>
      <c r="G143" s="23">
        <v>112700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112700</v>
      </c>
      <c r="P143" s="26" t="s">
        <v>47</v>
      </c>
      <c r="Q143" s="23">
        <v>0</v>
      </c>
      <c r="R143" s="24">
        <v>0</v>
      </c>
      <c r="S143" s="24">
        <v>0</v>
      </c>
      <c r="T143" s="22" t="s">
        <v>47</v>
      </c>
      <c r="U143" s="24">
        <v>0</v>
      </c>
      <c r="V143" s="23">
        <v>0</v>
      </c>
      <c r="W143" s="22" t="s">
        <v>47</v>
      </c>
      <c r="X143" s="24">
        <v>0</v>
      </c>
      <c r="Y143" s="22" t="s">
        <v>47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IF(D143&lt;&gt;"",IF(AK143&lt;&gt;"OK",IF(IFERROR(VLOOKUP(C143&amp;D143,[1]Radicacion!$J$2:$EI$30174,2,0),VLOOKUP(D143,[1]Radicacion!$J$2:$L$30174,2,0))&lt;&gt;"","NO EXIGIBLES"),""),"")</f>
        <v>#N/A</v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223</v>
      </c>
      <c r="E144" s="22">
        <v>44056</v>
      </c>
      <c r="F144" s="22">
        <v>44056</v>
      </c>
      <c r="G144" s="23">
        <v>35100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35100</v>
      </c>
      <c r="P144" s="26" t="s">
        <v>47</v>
      </c>
      <c r="Q144" s="23">
        <v>0</v>
      </c>
      <c r="R144" s="24">
        <v>0</v>
      </c>
      <c r="S144" s="24">
        <v>0</v>
      </c>
      <c r="T144" s="22" t="s">
        <v>47</v>
      </c>
      <c r="U144" s="24">
        <v>0</v>
      </c>
      <c r="V144" s="23">
        <v>0</v>
      </c>
      <c r="W144" s="22" t="s">
        <v>47</v>
      </c>
      <c r="X144" s="24">
        <v>0</v>
      </c>
      <c r="Y144" s="22" t="s">
        <v>47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e">
        <f>IF(D144&lt;&gt;"",IF(AK144&lt;&gt;"OK",IF(IFERROR(VLOOKUP(C144&amp;D144,[1]Radicacion!$J$2:$EI$30174,2,0),VLOOKUP(D144,[1]Radicacion!$J$2:$L$30174,2,0))&lt;&gt;"","NO EXIGIBLES"),""),"")</f>
        <v>#N/A</v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224</v>
      </c>
      <c r="E145" s="22">
        <v>44056</v>
      </c>
      <c r="F145" s="22">
        <v>44056</v>
      </c>
      <c r="G145" s="23">
        <v>117100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117100</v>
      </c>
      <c r="P145" s="26" t="s">
        <v>47</v>
      </c>
      <c r="Q145" s="23">
        <v>0</v>
      </c>
      <c r="R145" s="24">
        <v>0</v>
      </c>
      <c r="S145" s="24">
        <v>0</v>
      </c>
      <c r="T145" s="22" t="s">
        <v>47</v>
      </c>
      <c r="U145" s="24">
        <v>0</v>
      </c>
      <c r="V145" s="23">
        <v>0</v>
      </c>
      <c r="W145" s="22" t="s">
        <v>47</v>
      </c>
      <c r="X145" s="24">
        <v>0</v>
      </c>
      <c r="Y145" s="22" t="s">
        <v>47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Verificar Valores</v>
      </c>
      <c r="AL145" t="e">
        <f>IF(D145&lt;&gt;"",IF(AK145&lt;&gt;"OK",IF(IFERROR(VLOOKUP(C145&amp;D145,[1]Radicacion!$J$2:$EI$30174,2,0),VLOOKUP(D145,[1]Radicacion!$J$2:$L$30174,2,0))&lt;&gt;"","NO EXIGIBLES"),""),"")</f>
        <v>#N/A</v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225</v>
      </c>
      <c r="E146" s="22">
        <v>44058</v>
      </c>
      <c r="F146" s="22">
        <v>44058</v>
      </c>
      <c r="G146" s="23">
        <v>112800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112800</v>
      </c>
      <c r="P146" s="26" t="s">
        <v>47</v>
      </c>
      <c r="Q146" s="23">
        <v>0</v>
      </c>
      <c r="R146" s="24">
        <v>0</v>
      </c>
      <c r="S146" s="24">
        <v>0</v>
      </c>
      <c r="T146" s="22" t="s">
        <v>47</v>
      </c>
      <c r="U146" s="24">
        <v>0</v>
      </c>
      <c r="V146" s="23">
        <v>0</v>
      </c>
      <c r="W146" s="22" t="s">
        <v>47</v>
      </c>
      <c r="X146" s="24">
        <v>0</v>
      </c>
      <c r="Y146" s="22" t="s">
        <v>47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e">
        <f>IF(D146&lt;&gt;"",IF(AK146&lt;&gt;"OK",IF(IFERROR(VLOOKUP(C146&amp;D146,[1]Radicacion!$J$2:$EI$30174,2,0),VLOOKUP(D146,[1]Radicacion!$J$2:$L$30174,2,0))&lt;&gt;"","NO EXIGIBLES"),""),"")</f>
        <v>#N/A</v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226</v>
      </c>
      <c r="E147" s="22">
        <v>44058</v>
      </c>
      <c r="F147" s="22">
        <v>44058</v>
      </c>
      <c r="G147" s="23">
        <v>108200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108200</v>
      </c>
      <c r="P147" s="26" t="s">
        <v>47</v>
      </c>
      <c r="Q147" s="23">
        <v>0</v>
      </c>
      <c r="R147" s="24">
        <v>0</v>
      </c>
      <c r="S147" s="24">
        <v>0</v>
      </c>
      <c r="T147" s="22" t="s">
        <v>47</v>
      </c>
      <c r="U147" s="24">
        <v>0</v>
      </c>
      <c r="V147" s="23">
        <v>0</v>
      </c>
      <c r="W147" s="22" t="s">
        <v>47</v>
      </c>
      <c r="X147" s="24">
        <v>0</v>
      </c>
      <c r="Y147" s="22" t="s">
        <v>47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Verificar Valores</v>
      </c>
      <c r="AL147" t="e">
        <f>IF(D147&lt;&gt;"",IF(AK147&lt;&gt;"OK",IF(IFERROR(VLOOKUP(C147&amp;D147,[1]Radicacion!$J$2:$EI$30174,2,0),VLOOKUP(D147,[1]Radicacion!$J$2:$L$30174,2,0))&lt;&gt;"","NO EXIGIBLES"),""),"")</f>
        <v>#N/A</v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227</v>
      </c>
      <c r="E148" s="22">
        <v>44060</v>
      </c>
      <c r="F148" s="22">
        <v>44060</v>
      </c>
      <c r="G148" s="23">
        <v>191900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191900</v>
      </c>
      <c r="P148" s="26" t="s">
        <v>47</v>
      </c>
      <c r="Q148" s="23">
        <v>0</v>
      </c>
      <c r="R148" s="24">
        <v>0</v>
      </c>
      <c r="S148" s="24">
        <v>0</v>
      </c>
      <c r="T148" s="22" t="s">
        <v>47</v>
      </c>
      <c r="U148" s="24">
        <v>0</v>
      </c>
      <c r="V148" s="23">
        <v>0</v>
      </c>
      <c r="W148" s="22" t="s">
        <v>47</v>
      </c>
      <c r="X148" s="24">
        <v>0</v>
      </c>
      <c r="Y148" s="22" t="s">
        <v>47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e">
        <f>IF(D148&lt;&gt;"",IF(AK148&lt;&gt;"OK",IF(IFERROR(VLOOKUP(C148&amp;D148,[1]Radicacion!$J$2:$EI$30174,2,0),VLOOKUP(D148,[1]Radicacion!$J$2:$L$30174,2,0))&lt;&gt;"","NO EXIGIBLES"),""),"")</f>
        <v>#N/A</v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228</v>
      </c>
      <c r="E149" s="22">
        <v>44077</v>
      </c>
      <c r="F149" s="22">
        <v>44077</v>
      </c>
      <c r="G149" s="23">
        <v>35100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35100</v>
      </c>
      <c r="P149" s="26" t="s">
        <v>47</v>
      </c>
      <c r="Q149" s="23">
        <v>0</v>
      </c>
      <c r="R149" s="24">
        <v>0</v>
      </c>
      <c r="S149" s="24">
        <v>0</v>
      </c>
      <c r="T149" s="22" t="s">
        <v>47</v>
      </c>
      <c r="U149" s="24">
        <v>0</v>
      </c>
      <c r="V149" s="23">
        <v>0</v>
      </c>
      <c r="W149" s="22" t="s">
        <v>47</v>
      </c>
      <c r="X149" s="24">
        <v>0</v>
      </c>
      <c r="Y149" s="22" t="s">
        <v>47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e">
        <f>IF(D149&lt;&gt;"",IF(AK149&lt;&gt;"OK",IF(IFERROR(VLOOKUP(C149&amp;D149,[1]Radicacion!$J$2:$EI$30174,2,0),VLOOKUP(D149,[1]Radicacion!$J$2:$L$30174,2,0))&lt;&gt;"","NO EXIGIBLES"),""),"")</f>
        <v>#N/A</v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229</v>
      </c>
      <c r="E150" s="22">
        <v>44079</v>
      </c>
      <c r="F150" s="22">
        <v>44145</v>
      </c>
      <c r="G150" s="23">
        <v>77000</v>
      </c>
      <c r="H150" s="24">
        <v>0</v>
      </c>
      <c r="I150" s="31"/>
      <c r="J150" s="24">
        <v>77000</v>
      </c>
      <c r="K150" s="24">
        <v>0</v>
      </c>
      <c r="L150" s="24">
        <v>0</v>
      </c>
      <c r="M150" s="24">
        <v>0</v>
      </c>
      <c r="N150" s="24">
        <v>77000</v>
      </c>
      <c r="O150" s="24">
        <v>0</v>
      </c>
      <c r="P150" s="26">
        <v>311504</v>
      </c>
      <c r="Q150" s="23">
        <v>77000</v>
      </c>
      <c r="R150" s="24">
        <v>0</v>
      </c>
      <c r="S150" s="24">
        <v>0</v>
      </c>
      <c r="T150" s="22" t="s">
        <v>47</v>
      </c>
      <c r="U150" s="24">
        <v>0</v>
      </c>
      <c r="V150" s="23">
        <v>0</v>
      </c>
      <c r="W150" s="22" t="s">
        <v>47</v>
      </c>
      <c r="X150" s="24">
        <v>0</v>
      </c>
      <c r="Y150" s="22" t="s">
        <v>47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OK</v>
      </c>
      <c r="AL150" t="str">
        <f>IF(D150&lt;&gt;"",IF(AK150&lt;&gt;"OK",IF(IFERROR(VLOOKUP(C150&amp;D150,[1]Radicacion!$J$2:$EI$30174,2,0),VLOOKUP(D150,[1]Radicacion!$J$2:$L$30174,2,0))&lt;&gt;"","NO EXIGIBLES"),""),"")</f>
        <v/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230</v>
      </c>
      <c r="E151" s="22">
        <v>44084</v>
      </c>
      <c r="F151" s="22">
        <v>44084</v>
      </c>
      <c r="G151" s="23">
        <v>44100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44100</v>
      </c>
      <c r="P151" s="26" t="s">
        <v>47</v>
      </c>
      <c r="Q151" s="23">
        <v>0</v>
      </c>
      <c r="R151" s="24">
        <v>0</v>
      </c>
      <c r="S151" s="24">
        <v>0</v>
      </c>
      <c r="T151" s="22" t="s">
        <v>47</v>
      </c>
      <c r="U151" s="24">
        <v>0</v>
      </c>
      <c r="V151" s="23">
        <v>0</v>
      </c>
      <c r="W151" s="22" t="s">
        <v>47</v>
      </c>
      <c r="X151" s="24">
        <v>0</v>
      </c>
      <c r="Y151" s="22" t="s">
        <v>47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Verificar Valores</v>
      </c>
      <c r="AL151" t="e">
        <f>IF(D151&lt;&gt;"",IF(AK151&lt;&gt;"OK",IF(IFERROR(VLOOKUP(C151&amp;D151,[1]Radicacion!$J$2:$EI$30174,2,0),VLOOKUP(D151,[1]Radicacion!$J$2:$L$30174,2,0))&lt;&gt;"","NO EXIGIBLES"),""),"")</f>
        <v>#N/A</v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231</v>
      </c>
      <c r="E152" s="22">
        <v>44098</v>
      </c>
      <c r="F152" s="22">
        <v>44175</v>
      </c>
      <c r="G152" s="23">
        <v>35100</v>
      </c>
      <c r="H152" s="24">
        <v>0</v>
      </c>
      <c r="I152" s="31"/>
      <c r="J152" s="24">
        <v>35100</v>
      </c>
      <c r="K152" s="24">
        <v>0</v>
      </c>
      <c r="L152" s="24">
        <v>0</v>
      </c>
      <c r="M152" s="24">
        <v>0</v>
      </c>
      <c r="N152" s="24">
        <v>35100</v>
      </c>
      <c r="O152" s="24">
        <v>0</v>
      </c>
      <c r="P152" s="26">
        <v>313579</v>
      </c>
      <c r="Q152" s="23">
        <v>35100</v>
      </c>
      <c r="R152" s="24">
        <v>0</v>
      </c>
      <c r="S152" s="24">
        <v>0</v>
      </c>
      <c r="T152" s="22" t="s">
        <v>47</v>
      </c>
      <c r="U152" s="24">
        <v>0</v>
      </c>
      <c r="V152" s="23">
        <v>0</v>
      </c>
      <c r="W152" s="22" t="s">
        <v>47</v>
      </c>
      <c r="X152" s="24">
        <v>0</v>
      </c>
      <c r="Y152" s="22" t="s">
        <v>47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OK</v>
      </c>
      <c r="AL152" t="str">
        <f>IF(D152&lt;&gt;"",IF(AK152&lt;&gt;"OK",IF(IFERROR(VLOOKUP(C152&amp;D152,[1]Radicacion!$J$2:$EI$30174,2,0),VLOOKUP(D152,[1]Radicacion!$J$2:$L$30174,2,0))&lt;&gt;"","NO EXIGIBLES"),""),"")</f>
        <v/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232</v>
      </c>
      <c r="E153" s="22">
        <v>44099</v>
      </c>
      <c r="F153" s="22">
        <v>44175</v>
      </c>
      <c r="G153" s="23">
        <v>407700</v>
      </c>
      <c r="H153" s="24">
        <v>0</v>
      </c>
      <c r="I153" s="31"/>
      <c r="J153" s="24">
        <v>407700</v>
      </c>
      <c r="K153" s="24">
        <v>0</v>
      </c>
      <c r="L153" s="24">
        <v>0</v>
      </c>
      <c r="M153" s="24">
        <v>0</v>
      </c>
      <c r="N153" s="24">
        <v>407700</v>
      </c>
      <c r="O153" s="24">
        <v>0</v>
      </c>
      <c r="P153" s="26">
        <v>313613</v>
      </c>
      <c r="Q153" s="23">
        <v>407700</v>
      </c>
      <c r="R153" s="24">
        <v>0</v>
      </c>
      <c r="S153" s="24">
        <v>0</v>
      </c>
      <c r="T153" s="22" t="s">
        <v>47</v>
      </c>
      <c r="U153" s="24">
        <v>0</v>
      </c>
      <c r="V153" s="23">
        <v>0</v>
      </c>
      <c r="W153" s="22" t="s">
        <v>47</v>
      </c>
      <c r="X153" s="24">
        <v>0</v>
      </c>
      <c r="Y153" s="22" t="s">
        <v>47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OK</v>
      </c>
      <c r="AL153" t="str">
        <f>IF(D153&lt;&gt;"",IF(AK153&lt;&gt;"OK",IF(IFERROR(VLOOKUP(C153&amp;D153,[1]Radicacion!$J$2:$EI$30174,2,0),VLOOKUP(D153,[1]Radicacion!$J$2:$L$30174,2,0))&lt;&gt;"","NO EXIGIBLES"),""),"")</f>
        <v/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233</v>
      </c>
      <c r="E154" s="22">
        <v>44100</v>
      </c>
      <c r="F154" s="22">
        <v>44175</v>
      </c>
      <c r="G154" s="23">
        <v>77000</v>
      </c>
      <c r="H154" s="24">
        <v>0</v>
      </c>
      <c r="I154" s="31"/>
      <c r="J154" s="24">
        <v>77000</v>
      </c>
      <c r="K154" s="24">
        <v>0</v>
      </c>
      <c r="L154" s="24">
        <v>0</v>
      </c>
      <c r="M154" s="24">
        <v>0</v>
      </c>
      <c r="N154" s="24">
        <v>77000</v>
      </c>
      <c r="O154" s="24">
        <v>0</v>
      </c>
      <c r="P154" s="26">
        <v>313782</v>
      </c>
      <c r="Q154" s="23">
        <v>77000</v>
      </c>
      <c r="R154" s="24">
        <v>0</v>
      </c>
      <c r="S154" s="24">
        <v>0</v>
      </c>
      <c r="T154" s="22" t="s">
        <v>47</v>
      </c>
      <c r="U154" s="24">
        <v>0</v>
      </c>
      <c r="V154" s="23">
        <v>0</v>
      </c>
      <c r="W154" s="22" t="s">
        <v>47</v>
      </c>
      <c r="X154" s="24">
        <v>0</v>
      </c>
      <c r="Y154" s="22" t="s">
        <v>47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OK</v>
      </c>
      <c r="AL154" t="str">
        <f>IF(D154&lt;&gt;"",IF(AK154&lt;&gt;"OK",IF(IFERROR(VLOOKUP(C154&amp;D154,[1]Radicacion!$J$2:$EI$30174,2,0),VLOOKUP(D154,[1]Radicacion!$J$2:$L$30174,2,0))&lt;&gt;"","NO EXIGIBLES"),""),"")</f>
        <v/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234</v>
      </c>
      <c r="E155" s="22">
        <v>44105</v>
      </c>
      <c r="F155" s="22">
        <v>44175</v>
      </c>
      <c r="G155" s="23">
        <v>35100</v>
      </c>
      <c r="H155" s="24">
        <v>0</v>
      </c>
      <c r="I155" s="31"/>
      <c r="J155" s="24">
        <v>35100</v>
      </c>
      <c r="K155" s="24">
        <v>0</v>
      </c>
      <c r="L155" s="24">
        <v>0</v>
      </c>
      <c r="M155" s="24">
        <v>0</v>
      </c>
      <c r="N155" s="24">
        <v>35100</v>
      </c>
      <c r="O155" s="24">
        <v>0</v>
      </c>
      <c r="P155" s="26">
        <v>314728</v>
      </c>
      <c r="Q155" s="23">
        <v>35100</v>
      </c>
      <c r="R155" s="24">
        <v>0</v>
      </c>
      <c r="S155" s="24">
        <v>0</v>
      </c>
      <c r="T155" s="22" t="s">
        <v>47</v>
      </c>
      <c r="U155" s="24">
        <v>0</v>
      </c>
      <c r="V155" s="23">
        <v>0</v>
      </c>
      <c r="W155" s="22" t="s">
        <v>47</v>
      </c>
      <c r="X155" s="24">
        <v>0</v>
      </c>
      <c r="Y155" s="22" t="s">
        <v>47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OK</v>
      </c>
      <c r="AL155" t="str">
        <f>IF(D155&lt;&gt;"",IF(AK155&lt;&gt;"OK",IF(IFERROR(VLOOKUP(C155&amp;D155,[1]Radicacion!$J$2:$EI$30174,2,0),VLOOKUP(D155,[1]Radicacion!$J$2:$L$30174,2,0))&lt;&gt;"","NO EXIGIBLES"),""),"")</f>
        <v/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235</v>
      </c>
      <c r="E156" s="22">
        <v>44113</v>
      </c>
      <c r="F156" s="22">
        <v>44113</v>
      </c>
      <c r="G156" s="23">
        <v>51200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51200</v>
      </c>
      <c r="P156" s="26" t="s">
        <v>47</v>
      </c>
      <c r="Q156" s="23">
        <v>0</v>
      </c>
      <c r="R156" s="24">
        <v>0</v>
      </c>
      <c r="S156" s="24">
        <v>0</v>
      </c>
      <c r="T156" s="22" t="s">
        <v>47</v>
      </c>
      <c r="U156" s="24">
        <v>0</v>
      </c>
      <c r="V156" s="23">
        <v>0</v>
      </c>
      <c r="W156" s="22" t="s">
        <v>47</v>
      </c>
      <c r="X156" s="24">
        <v>0</v>
      </c>
      <c r="Y156" s="22" t="s">
        <v>47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e">
        <f>IF(D156&lt;&gt;"",IF(AK156&lt;&gt;"OK",IF(IFERROR(VLOOKUP(C156&amp;D156,[1]Radicacion!$J$2:$EI$30174,2,0),VLOOKUP(D156,[1]Radicacion!$J$2:$L$30174,2,0))&lt;&gt;"","NO EXIGIBLES"),""),"")</f>
        <v>#N/A</v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236</v>
      </c>
      <c r="E157" s="22">
        <v>44123</v>
      </c>
      <c r="F157" s="22">
        <v>44175</v>
      </c>
      <c r="G157" s="23">
        <v>235400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235400</v>
      </c>
      <c r="P157" s="26" t="s">
        <v>47</v>
      </c>
      <c r="Q157" s="23">
        <v>0</v>
      </c>
      <c r="R157" s="24">
        <v>0</v>
      </c>
      <c r="S157" s="24">
        <v>235400</v>
      </c>
      <c r="T157" s="22" t="e">
        <v>#N/A</v>
      </c>
      <c r="U157" s="24">
        <v>0</v>
      </c>
      <c r="V157" s="23">
        <v>0</v>
      </c>
      <c r="W157" s="22" t="s">
        <v>47</v>
      </c>
      <c r="X157" s="24">
        <v>0</v>
      </c>
      <c r="Y157" s="22" t="s">
        <v>47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IF(D157&lt;&gt;"",IF(AK157&lt;&gt;"OK",IF(IFERROR(VLOOKUP(C157&amp;D157,[1]Radicacion!$J$2:$EI$30174,2,0),VLOOKUP(D157,[1]Radicacion!$J$2:$L$30174,2,0))&lt;&gt;"","NO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237</v>
      </c>
      <c r="E158" s="22">
        <v>44125</v>
      </c>
      <c r="F158" s="22">
        <v>44175</v>
      </c>
      <c r="G158" s="23">
        <v>684500</v>
      </c>
      <c r="H158" s="24">
        <v>0</v>
      </c>
      <c r="I158" s="31"/>
      <c r="J158" s="24">
        <v>684500</v>
      </c>
      <c r="K158" s="24">
        <v>0</v>
      </c>
      <c r="L158" s="24">
        <v>0</v>
      </c>
      <c r="M158" s="24">
        <v>0</v>
      </c>
      <c r="N158" s="24">
        <v>684500</v>
      </c>
      <c r="O158" s="24">
        <v>0</v>
      </c>
      <c r="P158" s="26">
        <v>316833</v>
      </c>
      <c r="Q158" s="23">
        <v>684500</v>
      </c>
      <c r="R158" s="24">
        <v>0</v>
      </c>
      <c r="S158" s="24">
        <v>0</v>
      </c>
      <c r="T158" s="22" t="s">
        <v>47</v>
      </c>
      <c r="U158" s="24">
        <v>0</v>
      </c>
      <c r="V158" s="23">
        <v>0</v>
      </c>
      <c r="W158" s="22" t="s">
        <v>47</v>
      </c>
      <c r="X158" s="24">
        <v>0</v>
      </c>
      <c r="Y158" s="22" t="s">
        <v>47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OK</v>
      </c>
      <c r="AL158" t="str">
        <f>IF(D158&lt;&gt;"",IF(AK158&lt;&gt;"OK",IF(IFERROR(VLOOKUP(C158&amp;D158,[1]Radicacion!$J$2:$EI$30174,2,0),VLOOKUP(D158,[1]Radicacion!$J$2:$L$30174,2,0))&lt;&gt;"","NO EXIGIBLES"),""),"")</f>
        <v/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238</v>
      </c>
      <c r="E159" s="22">
        <v>44127</v>
      </c>
      <c r="F159" s="22">
        <v>44175</v>
      </c>
      <c r="G159" s="23">
        <v>127100</v>
      </c>
      <c r="H159" s="24">
        <v>0</v>
      </c>
      <c r="I159" s="31"/>
      <c r="J159" s="24">
        <v>127100</v>
      </c>
      <c r="K159" s="24">
        <v>0</v>
      </c>
      <c r="L159" s="24">
        <v>0</v>
      </c>
      <c r="M159" s="24">
        <v>0</v>
      </c>
      <c r="N159" s="24">
        <v>127100</v>
      </c>
      <c r="O159" s="24">
        <v>0</v>
      </c>
      <c r="P159" s="26">
        <v>317108</v>
      </c>
      <c r="Q159" s="23">
        <v>127100</v>
      </c>
      <c r="R159" s="24">
        <v>0</v>
      </c>
      <c r="S159" s="24">
        <v>0</v>
      </c>
      <c r="T159" s="22" t="s">
        <v>47</v>
      </c>
      <c r="U159" s="24">
        <v>0</v>
      </c>
      <c r="V159" s="23">
        <v>0</v>
      </c>
      <c r="W159" s="22" t="s">
        <v>47</v>
      </c>
      <c r="X159" s="24">
        <v>0</v>
      </c>
      <c r="Y159" s="22" t="s">
        <v>47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IF(D159&lt;&gt;"",IF(AK159&lt;&gt;"OK",IF(IFERROR(VLOOKUP(C159&amp;D159,[1]Radicacion!$J$2:$EI$30174,2,0),VLOOKUP(D159,[1]Radicacion!$J$2:$L$30174,2,0))&lt;&gt;"","NO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239</v>
      </c>
      <c r="E160" s="22">
        <v>44130</v>
      </c>
      <c r="F160" s="22">
        <v>44175</v>
      </c>
      <c r="G160" s="23">
        <v>100300</v>
      </c>
      <c r="H160" s="24">
        <v>10200</v>
      </c>
      <c r="I160" s="31"/>
      <c r="J160" s="24">
        <v>90100</v>
      </c>
      <c r="K160" s="24">
        <v>0</v>
      </c>
      <c r="L160" s="24">
        <v>0</v>
      </c>
      <c r="M160" s="24">
        <v>0</v>
      </c>
      <c r="N160" s="24">
        <v>90100</v>
      </c>
      <c r="O160" s="24">
        <v>0</v>
      </c>
      <c r="P160" s="26">
        <v>317369</v>
      </c>
      <c r="Q160" s="23">
        <v>100300</v>
      </c>
      <c r="R160" s="24">
        <v>10200</v>
      </c>
      <c r="S160" s="24">
        <v>0</v>
      </c>
      <c r="T160" s="22" t="s">
        <v>47</v>
      </c>
      <c r="U160" s="24">
        <v>0</v>
      </c>
      <c r="V160" s="23">
        <v>0</v>
      </c>
      <c r="W160" s="22" t="s">
        <v>47</v>
      </c>
      <c r="X160" s="24">
        <v>0</v>
      </c>
      <c r="Y160" s="22" t="s">
        <v>47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10200</v>
      </c>
      <c r="AH160" s="29"/>
      <c r="AI160" s="29"/>
      <c r="AJ160" s="30"/>
      <c r="AK160" s="2" t="str">
        <f t="shared" si="2"/>
        <v>Verificar Valores</v>
      </c>
      <c r="AL160" t="e">
        <f>IF(D160&lt;&gt;"",IF(AK160&lt;&gt;"OK",IF(IFERROR(VLOOKUP(C160&amp;D160,[1]Radicacion!$J$2:$EI$30174,2,0),VLOOKUP(D160,[1]Radicacion!$J$2:$L$30174,2,0))&lt;&gt;"","NO EXIGIBLES"),""),"")</f>
        <v>#N/A</v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240</v>
      </c>
      <c r="E161" s="22">
        <v>44131</v>
      </c>
      <c r="F161" s="22">
        <v>44175</v>
      </c>
      <c r="G161" s="23">
        <v>35100</v>
      </c>
      <c r="H161" s="24">
        <v>0</v>
      </c>
      <c r="I161" s="31"/>
      <c r="J161" s="24">
        <v>35100</v>
      </c>
      <c r="K161" s="24">
        <v>0</v>
      </c>
      <c r="L161" s="24">
        <v>0</v>
      </c>
      <c r="M161" s="24">
        <v>0</v>
      </c>
      <c r="N161" s="24">
        <v>35100</v>
      </c>
      <c r="O161" s="24">
        <v>0</v>
      </c>
      <c r="P161" s="26">
        <v>317596</v>
      </c>
      <c r="Q161" s="23">
        <v>35100</v>
      </c>
      <c r="R161" s="24">
        <v>0</v>
      </c>
      <c r="S161" s="24">
        <v>0</v>
      </c>
      <c r="T161" s="22" t="s">
        <v>47</v>
      </c>
      <c r="U161" s="24">
        <v>0</v>
      </c>
      <c r="V161" s="23">
        <v>0</v>
      </c>
      <c r="W161" s="22" t="s">
        <v>47</v>
      </c>
      <c r="X161" s="24">
        <v>0</v>
      </c>
      <c r="Y161" s="22" t="s">
        <v>47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OK</v>
      </c>
      <c r="AL161" t="str">
        <f>IF(D161&lt;&gt;"",IF(AK161&lt;&gt;"OK",IF(IFERROR(VLOOKUP(C161&amp;D161,[1]Radicacion!$J$2:$EI$30174,2,0),VLOOKUP(D161,[1]Radicacion!$J$2:$L$30174,2,0))&lt;&gt;"","NO EXIGIBLES"),""),"")</f>
        <v/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241</v>
      </c>
      <c r="E162" s="22">
        <v>44133</v>
      </c>
      <c r="F162" s="22">
        <v>44175</v>
      </c>
      <c r="G162" s="23">
        <v>35100</v>
      </c>
      <c r="H162" s="24">
        <v>0</v>
      </c>
      <c r="I162" s="31"/>
      <c r="J162" s="24">
        <v>35100</v>
      </c>
      <c r="K162" s="24">
        <v>0</v>
      </c>
      <c r="L162" s="24">
        <v>0</v>
      </c>
      <c r="M162" s="24">
        <v>0</v>
      </c>
      <c r="N162" s="24">
        <v>35100</v>
      </c>
      <c r="O162" s="24">
        <v>0</v>
      </c>
      <c r="P162" s="26">
        <v>318099</v>
      </c>
      <c r="Q162" s="23">
        <v>35100</v>
      </c>
      <c r="R162" s="24">
        <v>0</v>
      </c>
      <c r="S162" s="24">
        <v>0</v>
      </c>
      <c r="T162" s="22" t="s">
        <v>47</v>
      </c>
      <c r="U162" s="24">
        <v>0</v>
      </c>
      <c r="V162" s="23">
        <v>0</v>
      </c>
      <c r="W162" s="22" t="s">
        <v>47</v>
      </c>
      <c r="X162" s="24">
        <v>0</v>
      </c>
      <c r="Y162" s="22" t="s">
        <v>47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OK</v>
      </c>
      <c r="AL162" t="str">
        <f>IF(D162&lt;&gt;"",IF(AK162&lt;&gt;"OK",IF(IFERROR(VLOOKUP(C162&amp;D162,[1]Radicacion!$J$2:$EI$30174,2,0),VLOOKUP(D162,[1]Radicacion!$J$2:$L$30174,2,0))&lt;&gt;"","NO EXIGIBLES"),""),"")</f>
        <v/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242</v>
      </c>
      <c r="E163" s="22">
        <v>44134</v>
      </c>
      <c r="F163" s="22">
        <v>44175</v>
      </c>
      <c r="G163" s="23">
        <v>96700</v>
      </c>
      <c r="H163" s="24">
        <v>10200</v>
      </c>
      <c r="I163" s="31"/>
      <c r="J163" s="24">
        <v>86500</v>
      </c>
      <c r="K163" s="24">
        <v>0</v>
      </c>
      <c r="L163" s="24">
        <v>0</v>
      </c>
      <c r="M163" s="24">
        <v>0</v>
      </c>
      <c r="N163" s="24">
        <v>86500</v>
      </c>
      <c r="O163" s="24">
        <v>0</v>
      </c>
      <c r="P163" s="26">
        <v>318147</v>
      </c>
      <c r="Q163" s="23">
        <v>96700</v>
      </c>
      <c r="R163" s="24">
        <v>10200</v>
      </c>
      <c r="S163" s="24">
        <v>0</v>
      </c>
      <c r="T163" s="22" t="s">
        <v>47</v>
      </c>
      <c r="U163" s="24">
        <v>0</v>
      </c>
      <c r="V163" s="23">
        <v>0</v>
      </c>
      <c r="W163" s="22" t="s">
        <v>47</v>
      </c>
      <c r="X163" s="24">
        <v>0</v>
      </c>
      <c r="Y163" s="22" t="s">
        <v>47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10200</v>
      </c>
      <c r="AH163" s="29"/>
      <c r="AI163" s="29"/>
      <c r="AJ163" s="30"/>
      <c r="AK163" s="2" t="str">
        <f t="shared" si="2"/>
        <v>Verificar Valores</v>
      </c>
      <c r="AL163" t="e">
        <f>IF(D163&lt;&gt;"",IF(AK163&lt;&gt;"OK",IF(IFERROR(VLOOKUP(C163&amp;D163,[1]Radicacion!$J$2:$EI$30174,2,0),VLOOKUP(D163,[1]Radicacion!$J$2:$L$30174,2,0))&lt;&gt;"","NO EXIGIBLES"),""),"")</f>
        <v>#N/A</v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243</v>
      </c>
      <c r="E164" s="22">
        <v>44139</v>
      </c>
      <c r="F164" s="22">
        <v>44175</v>
      </c>
      <c r="G164" s="23">
        <v>59200</v>
      </c>
      <c r="H164" s="24">
        <v>6800</v>
      </c>
      <c r="I164" s="31"/>
      <c r="J164" s="24">
        <v>52400</v>
      </c>
      <c r="K164" s="24">
        <v>0</v>
      </c>
      <c r="L164" s="24">
        <v>0</v>
      </c>
      <c r="M164" s="24">
        <v>0</v>
      </c>
      <c r="N164" s="24">
        <v>52400</v>
      </c>
      <c r="O164" s="24">
        <v>0</v>
      </c>
      <c r="P164" s="26">
        <v>318528</v>
      </c>
      <c r="Q164" s="23">
        <v>59200</v>
      </c>
      <c r="R164" s="24">
        <v>6800</v>
      </c>
      <c r="S164" s="24">
        <v>0</v>
      </c>
      <c r="T164" s="22" t="s">
        <v>47</v>
      </c>
      <c r="U164" s="24">
        <v>0</v>
      </c>
      <c r="V164" s="23">
        <v>0</v>
      </c>
      <c r="W164" s="22" t="s">
        <v>47</v>
      </c>
      <c r="X164" s="24">
        <v>0</v>
      </c>
      <c r="Y164" s="22" t="s">
        <v>47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6800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IF(D164&lt;&gt;"",IF(AK164&lt;&gt;"OK",IF(IFERROR(VLOOKUP(C164&amp;D164,[1]Radicacion!$J$2:$EI$30174,2,0),VLOOKUP(D164,[1]Radicacion!$J$2:$L$30174,2,0))&lt;&gt;"","NO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244</v>
      </c>
      <c r="E165" s="22">
        <v>44142</v>
      </c>
      <c r="F165" s="22">
        <v>44175</v>
      </c>
      <c r="G165" s="23">
        <v>1224600</v>
      </c>
      <c r="H165" s="24">
        <v>0</v>
      </c>
      <c r="I165" s="31"/>
      <c r="J165" s="24">
        <v>1224600</v>
      </c>
      <c r="K165" s="24">
        <v>0</v>
      </c>
      <c r="L165" s="24">
        <v>0</v>
      </c>
      <c r="M165" s="24">
        <v>0</v>
      </c>
      <c r="N165" s="24">
        <v>1224600</v>
      </c>
      <c r="O165" s="24">
        <v>0</v>
      </c>
      <c r="P165" s="26">
        <v>318683</v>
      </c>
      <c r="Q165" s="23">
        <v>1224600</v>
      </c>
      <c r="R165" s="24">
        <v>0</v>
      </c>
      <c r="S165" s="24">
        <v>0</v>
      </c>
      <c r="T165" s="22" t="s">
        <v>47</v>
      </c>
      <c r="U165" s="24">
        <v>0</v>
      </c>
      <c r="V165" s="23">
        <v>0</v>
      </c>
      <c r="W165" s="22" t="s">
        <v>47</v>
      </c>
      <c r="X165" s="24">
        <v>0</v>
      </c>
      <c r="Y165" s="22" t="s">
        <v>47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OK</v>
      </c>
      <c r="AL165" t="str">
        <f>IF(D165&lt;&gt;"",IF(AK165&lt;&gt;"OK",IF(IFERROR(VLOOKUP(C165&amp;D165,[1]Radicacion!$J$2:$EI$30174,2,0),VLOOKUP(D165,[1]Radicacion!$J$2:$L$30174,2,0))&lt;&gt;"","NO EXIGIBLES"),""),"")</f>
        <v/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245</v>
      </c>
      <c r="E166" s="22">
        <v>44142</v>
      </c>
      <c r="F166" s="22">
        <v>44142</v>
      </c>
      <c r="G166" s="23">
        <v>77200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77200</v>
      </c>
      <c r="P166" s="26" t="s">
        <v>47</v>
      </c>
      <c r="Q166" s="23">
        <v>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e">
        <f>IF(D166&lt;&gt;"",IF(AK166&lt;&gt;"OK",IF(IFERROR(VLOOKUP(C166&amp;D166,[1]Radicacion!$J$2:$EI$30174,2,0),VLOOKUP(D166,[1]Radicacion!$J$2:$L$30174,2,0))&lt;&gt;"","NO EXIGIBLES"),""),"")</f>
        <v>#N/A</v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246</v>
      </c>
      <c r="E167" s="22">
        <v>44144</v>
      </c>
      <c r="F167" s="22">
        <v>44144</v>
      </c>
      <c r="G167" s="23">
        <v>79600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79600</v>
      </c>
      <c r="P167" s="26" t="s">
        <v>47</v>
      </c>
      <c r="Q167" s="23">
        <v>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e">
        <f>IF(D167&lt;&gt;"",IF(AK167&lt;&gt;"OK",IF(IFERROR(VLOOKUP(C167&amp;D167,[1]Radicacion!$J$2:$EI$30174,2,0),VLOOKUP(D167,[1]Radicacion!$J$2:$L$30174,2,0))&lt;&gt;"","NO EXIGIBLES"),""),"")</f>
        <v>#N/A</v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247</v>
      </c>
      <c r="E168" s="22">
        <v>44149</v>
      </c>
      <c r="F168" s="22">
        <v>44175</v>
      </c>
      <c r="G168" s="23">
        <v>170000</v>
      </c>
      <c r="H168" s="24">
        <v>0</v>
      </c>
      <c r="I168" s="31"/>
      <c r="J168" s="24">
        <v>170000</v>
      </c>
      <c r="K168" s="24">
        <v>0</v>
      </c>
      <c r="L168" s="24">
        <v>0</v>
      </c>
      <c r="M168" s="24">
        <v>0</v>
      </c>
      <c r="N168" s="24">
        <v>170000</v>
      </c>
      <c r="O168" s="24">
        <v>0</v>
      </c>
      <c r="P168" s="26">
        <v>319190</v>
      </c>
      <c r="Q168" s="23">
        <v>170000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OK</v>
      </c>
      <c r="AL168" t="str">
        <f>IF(D168&lt;&gt;"",IF(AK168&lt;&gt;"OK",IF(IFERROR(VLOOKUP(C168&amp;D168,[1]Radicacion!$J$2:$EI$30174,2,0),VLOOKUP(D168,[1]Radicacion!$J$2:$L$30174,2,0))&lt;&gt;"","NO EXIGIBLES"),""),"")</f>
        <v/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248</v>
      </c>
      <c r="E169" s="22">
        <v>44150</v>
      </c>
      <c r="F169" s="22">
        <v>44175</v>
      </c>
      <c r="G169" s="23">
        <v>114500</v>
      </c>
      <c r="H169" s="24">
        <v>0</v>
      </c>
      <c r="I169" s="31"/>
      <c r="J169" s="24">
        <v>114500</v>
      </c>
      <c r="K169" s="24">
        <v>0</v>
      </c>
      <c r="L169" s="24">
        <v>0</v>
      </c>
      <c r="M169" s="24">
        <v>0</v>
      </c>
      <c r="N169" s="24">
        <v>114500</v>
      </c>
      <c r="O169" s="24">
        <v>0</v>
      </c>
      <c r="P169" s="26">
        <v>319215</v>
      </c>
      <c r="Q169" s="23">
        <v>114500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OK</v>
      </c>
      <c r="AL169" t="str">
        <f>IF(D169&lt;&gt;"",IF(AK169&lt;&gt;"OK",IF(IFERROR(VLOOKUP(C169&amp;D169,[1]Radicacion!$J$2:$EI$30174,2,0),VLOOKUP(D169,[1]Radicacion!$J$2:$L$30174,2,0))&lt;&gt;"","NO EXIGIBLES"),""),"")</f>
        <v/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249</v>
      </c>
      <c r="E170" s="22">
        <v>44151</v>
      </c>
      <c r="F170" s="22">
        <v>44151</v>
      </c>
      <c r="G170" s="23">
        <v>60300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60300</v>
      </c>
      <c r="P170" s="26" t="s">
        <v>47</v>
      </c>
      <c r="Q170" s="23">
        <v>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e">
        <f>IF(D170&lt;&gt;"",IF(AK170&lt;&gt;"OK",IF(IFERROR(VLOOKUP(C170&amp;D170,[1]Radicacion!$J$2:$EI$30174,2,0),VLOOKUP(D170,[1]Radicacion!$J$2:$L$30174,2,0))&lt;&gt;"","NO EXIGIBLES"),""),"")</f>
        <v>#N/A</v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250</v>
      </c>
      <c r="E171" s="22">
        <v>44152</v>
      </c>
      <c r="F171" s="22">
        <v>44175</v>
      </c>
      <c r="G171" s="23">
        <v>77100</v>
      </c>
      <c r="H171" s="24">
        <v>0</v>
      </c>
      <c r="I171" s="31"/>
      <c r="J171" s="24">
        <v>77100</v>
      </c>
      <c r="K171" s="24">
        <v>0</v>
      </c>
      <c r="L171" s="24">
        <v>0</v>
      </c>
      <c r="M171" s="24">
        <v>0</v>
      </c>
      <c r="N171" s="24">
        <v>77100</v>
      </c>
      <c r="O171" s="24">
        <v>0</v>
      </c>
      <c r="P171" s="26">
        <v>319317</v>
      </c>
      <c r="Q171" s="23">
        <v>77100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OK</v>
      </c>
      <c r="AL171" t="str">
        <f>IF(D171&lt;&gt;"",IF(AK171&lt;&gt;"OK",IF(IFERROR(VLOOKUP(C171&amp;D171,[1]Radicacion!$J$2:$EI$30174,2,0),VLOOKUP(D171,[1]Radicacion!$J$2:$L$30174,2,0))&lt;&gt;"","NO EXIGIBLES"),""),"")</f>
        <v/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251</v>
      </c>
      <c r="E172" s="22">
        <v>44167</v>
      </c>
      <c r="F172" s="22">
        <v>44167</v>
      </c>
      <c r="G172" s="23">
        <v>22300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22300</v>
      </c>
      <c r="P172" s="26" t="s">
        <v>47</v>
      </c>
      <c r="Q172" s="23">
        <v>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Verificar Valores</v>
      </c>
      <c r="AL172" t="e">
        <f>IF(D172&lt;&gt;"",IF(AK172&lt;&gt;"OK",IF(IFERROR(VLOOKUP(C172&amp;D172,[1]Radicacion!$J$2:$EI$30174,2,0),VLOOKUP(D172,[1]Radicacion!$J$2:$L$30174,2,0))&lt;&gt;"","NO EXIGIBLES"),""),"")</f>
        <v>#N/A</v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252</v>
      </c>
      <c r="E173" s="22">
        <v>44190</v>
      </c>
      <c r="F173" s="22">
        <v>44266</v>
      </c>
      <c r="G173" s="23">
        <v>17100</v>
      </c>
      <c r="H173" s="24">
        <v>0</v>
      </c>
      <c r="I173" s="31"/>
      <c r="J173" s="24">
        <v>17100</v>
      </c>
      <c r="K173" s="24">
        <v>0</v>
      </c>
      <c r="L173" s="24">
        <v>0</v>
      </c>
      <c r="M173" s="24">
        <v>0</v>
      </c>
      <c r="N173" s="24">
        <v>17100</v>
      </c>
      <c r="O173" s="24">
        <v>0</v>
      </c>
      <c r="P173" s="26">
        <v>767</v>
      </c>
      <c r="Q173" s="23">
        <v>17100</v>
      </c>
      <c r="R173" s="24">
        <v>0</v>
      </c>
      <c r="S173" s="24">
        <v>0</v>
      </c>
      <c r="T173" s="22" t="s">
        <v>47</v>
      </c>
      <c r="U173" s="24">
        <v>0</v>
      </c>
      <c r="V173" s="23">
        <v>0</v>
      </c>
      <c r="W173" s="22" t="s">
        <v>47</v>
      </c>
      <c r="X173" s="24">
        <v>0</v>
      </c>
      <c r="Y173" s="22" t="s">
        <v>47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OK</v>
      </c>
      <c r="AL173" t="str">
        <f>IF(D173&lt;&gt;"",IF(AK173&lt;&gt;"OK",IF(IFERROR(VLOOKUP(C173&amp;D173,[1]Radicacion!$J$2:$EI$30174,2,0),VLOOKUP(D173,[1]Radicacion!$J$2:$L$30174,2,0))&lt;&gt;"","NO EXIGIBLES"),""),"")</f>
        <v/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253</v>
      </c>
      <c r="E174" s="22">
        <v>44203</v>
      </c>
      <c r="F174" s="22">
        <v>44258</v>
      </c>
      <c r="G174" s="23">
        <v>74900</v>
      </c>
      <c r="H174" s="24">
        <v>0</v>
      </c>
      <c r="I174" s="31"/>
      <c r="J174" s="24">
        <v>74900</v>
      </c>
      <c r="K174" s="24">
        <v>0</v>
      </c>
      <c r="L174" s="24">
        <v>0</v>
      </c>
      <c r="M174" s="24">
        <v>0</v>
      </c>
      <c r="N174" s="24">
        <v>74900</v>
      </c>
      <c r="O174" s="24">
        <v>0</v>
      </c>
      <c r="P174" s="26">
        <v>1482</v>
      </c>
      <c r="Q174" s="23">
        <v>74900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OK</v>
      </c>
      <c r="AL174" t="str">
        <f>IF(D174&lt;&gt;"",IF(AK174&lt;&gt;"OK",IF(IFERROR(VLOOKUP(C174&amp;D174,[1]Radicacion!$J$2:$EI$30174,2,0),VLOOKUP(D174,[1]Radicacion!$J$2:$L$30174,2,0))&lt;&gt;"","NO EXIGIBLES"),""),"")</f>
        <v/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254</v>
      </c>
      <c r="E175" s="22">
        <v>44203</v>
      </c>
      <c r="F175" s="22">
        <v>44476</v>
      </c>
      <c r="G175" s="23">
        <v>810200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810200</v>
      </c>
      <c r="P175" s="26">
        <v>1522</v>
      </c>
      <c r="Q175" s="23">
        <v>810200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810200</v>
      </c>
      <c r="AH175" s="29"/>
      <c r="AI175" s="29"/>
      <c r="AJ175" s="30"/>
      <c r="AK175" s="2" t="str">
        <f t="shared" si="2"/>
        <v>OK</v>
      </c>
      <c r="AL175" t="str">
        <f>IF(D175&lt;&gt;"",IF(AK175&lt;&gt;"OK",IF(IFERROR(VLOOKUP(C175&amp;D175,[1]Radicacion!$J$2:$EI$30174,2,0),VLOOKUP(D175,[1]Radicacion!$J$2:$L$30174,2,0))&lt;&gt;"","NO EXIGIBLES"),""),"")</f>
        <v/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255</v>
      </c>
      <c r="E176" s="22">
        <v>44204</v>
      </c>
      <c r="F176" s="22">
        <v>44204</v>
      </c>
      <c r="G176" s="23">
        <v>266900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266900</v>
      </c>
      <c r="P176" s="26" t="s">
        <v>47</v>
      </c>
      <c r="Q176" s="23">
        <v>0</v>
      </c>
      <c r="R176" s="24">
        <v>0</v>
      </c>
      <c r="S176" s="24">
        <v>0</v>
      </c>
      <c r="T176" s="22" t="s">
        <v>47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e">
        <f>IF(D176&lt;&gt;"",IF(AK176&lt;&gt;"OK",IF(IFERROR(VLOOKUP(C176&amp;D176,[1]Radicacion!$J$2:$EI$30174,2,0),VLOOKUP(D176,[1]Radicacion!$J$2:$L$30174,2,0))&lt;&gt;"","NO EXIGIBLES"),""),"")</f>
        <v>#N/A</v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256</v>
      </c>
      <c r="E177" s="22">
        <v>44206</v>
      </c>
      <c r="F177" s="22">
        <v>44476</v>
      </c>
      <c r="G177" s="23">
        <v>198700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198700</v>
      </c>
      <c r="P177" s="26">
        <v>1632</v>
      </c>
      <c r="Q177" s="23">
        <v>198700</v>
      </c>
      <c r="R177" s="24">
        <v>0</v>
      </c>
      <c r="S177" s="24">
        <v>0</v>
      </c>
      <c r="T177" s="22" t="s">
        <v>47</v>
      </c>
      <c r="U177" s="24">
        <v>0</v>
      </c>
      <c r="V177" s="23" t="s">
        <v>257</v>
      </c>
      <c r="W177" s="22">
        <v>44490</v>
      </c>
      <c r="X177" s="24">
        <v>1000</v>
      </c>
      <c r="Y177" s="22" t="s">
        <v>59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198700</v>
      </c>
      <c r="AH177" s="29"/>
      <c r="AI177" s="29"/>
      <c r="AJ177" s="30"/>
      <c r="AK177" s="2" t="str">
        <f t="shared" si="2"/>
        <v>OK</v>
      </c>
      <c r="AL177" t="str">
        <f>IF(D177&lt;&gt;"",IF(AK177&lt;&gt;"OK",IF(IFERROR(VLOOKUP(C177&amp;D177,[1]Radicacion!$J$2:$EI$30174,2,0),VLOOKUP(D177,[1]Radicacion!$J$2:$L$30174,2,0))&lt;&gt;"","NO EXIGIBLES"),""),"")</f>
        <v/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258</v>
      </c>
      <c r="E178" s="22">
        <v>44208</v>
      </c>
      <c r="F178" s="22">
        <v>44327</v>
      </c>
      <c r="G178" s="23">
        <v>229500</v>
      </c>
      <c r="H178" s="24">
        <v>0</v>
      </c>
      <c r="I178" s="31"/>
      <c r="J178" s="24">
        <v>229500</v>
      </c>
      <c r="K178" s="24">
        <v>0</v>
      </c>
      <c r="L178" s="24">
        <v>0</v>
      </c>
      <c r="M178" s="24">
        <v>0</v>
      </c>
      <c r="N178" s="24">
        <v>229500</v>
      </c>
      <c r="O178" s="24">
        <v>0</v>
      </c>
      <c r="P178" s="26">
        <v>1661</v>
      </c>
      <c r="Q178" s="23">
        <v>229500</v>
      </c>
      <c r="R178" s="24">
        <v>0</v>
      </c>
      <c r="S178" s="24">
        <v>0</v>
      </c>
      <c r="T178" s="22" t="s">
        <v>47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OK</v>
      </c>
      <c r="AL178" t="str">
        <f>IF(D178&lt;&gt;"",IF(AK178&lt;&gt;"OK",IF(IFERROR(VLOOKUP(C178&amp;D178,[1]Radicacion!$J$2:$EI$30174,2,0),VLOOKUP(D178,[1]Radicacion!$J$2:$L$30174,2,0))&lt;&gt;"","NO EXIGIBLES"),""),"")</f>
        <v/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259</v>
      </c>
      <c r="E179" s="22">
        <v>44208</v>
      </c>
      <c r="F179" s="22">
        <v>44326</v>
      </c>
      <c r="G179" s="23">
        <v>220700</v>
      </c>
      <c r="H179" s="24">
        <v>0</v>
      </c>
      <c r="I179" s="31"/>
      <c r="J179" s="24">
        <v>220700</v>
      </c>
      <c r="K179" s="24">
        <v>0</v>
      </c>
      <c r="L179" s="24">
        <v>0</v>
      </c>
      <c r="M179" s="24">
        <v>0</v>
      </c>
      <c r="N179" s="24">
        <v>220700</v>
      </c>
      <c r="O179" s="24">
        <v>0</v>
      </c>
      <c r="P179" s="26">
        <v>1660</v>
      </c>
      <c r="Q179" s="23">
        <v>220700</v>
      </c>
      <c r="R179" s="24">
        <v>0</v>
      </c>
      <c r="S179" s="24">
        <v>0</v>
      </c>
      <c r="T179" s="22" t="s">
        <v>47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OK</v>
      </c>
      <c r="AL179" t="str">
        <f>IF(D179&lt;&gt;"",IF(AK179&lt;&gt;"OK",IF(IFERROR(VLOOKUP(C179&amp;D179,[1]Radicacion!$J$2:$EI$30174,2,0),VLOOKUP(D179,[1]Radicacion!$J$2:$L$30174,2,0))&lt;&gt;"","NO EXIGIBLES"),""),"")</f>
        <v/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260</v>
      </c>
      <c r="E180" s="22">
        <v>44208</v>
      </c>
      <c r="F180" s="22">
        <v>44298</v>
      </c>
      <c r="G180" s="23">
        <v>8700</v>
      </c>
      <c r="H180" s="24">
        <v>0</v>
      </c>
      <c r="I180" s="31"/>
      <c r="J180" s="24">
        <v>8700</v>
      </c>
      <c r="K180" s="24">
        <v>0</v>
      </c>
      <c r="L180" s="24">
        <v>0</v>
      </c>
      <c r="M180" s="24">
        <v>0</v>
      </c>
      <c r="N180" s="24">
        <v>8700</v>
      </c>
      <c r="O180" s="24">
        <v>0</v>
      </c>
      <c r="P180" s="26">
        <v>1663</v>
      </c>
      <c r="Q180" s="23">
        <v>8700</v>
      </c>
      <c r="R180" s="24">
        <v>0</v>
      </c>
      <c r="S180" s="24">
        <v>0</v>
      </c>
      <c r="T180" s="22" t="s">
        <v>47</v>
      </c>
      <c r="U180" s="24">
        <v>0</v>
      </c>
      <c r="V180" s="23">
        <v>0</v>
      </c>
      <c r="W180" s="22" t="s">
        <v>47</v>
      </c>
      <c r="X180" s="24">
        <v>0</v>
      </c>
      <c r="Y180" s="22" t="s">
        <v>47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IF(D180&lt;&gt;"",IF(AK180&lt;&gt;"OK",IF(IFERROR(VLOOKUP(C180&amp;D180,[1]Radicacion!$J$2:$EI$30174,2,0),VLOOKUP(D180,[1]Radicacion!$J$2:$L$30174,2,0))&lt;&gt;"","NO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261</v>
      </c>
      <c r="E181" s="22">
        <v>44208</v>
      </c>
      <c r="F181" s="22">
        <v>44258</v>
      </c>
      <c r="G181" s="23">
        <v>103000</v>
      </c>
      <c r="H181" s="24">
        <v>0</v>
      </c>
      <c r="I181" s="31"/>
      <c r="J181" s="24">
        <v>102500</v>
      </c>
      <c r="K181" s="24">
        <v>0</v>
      </c>
      <c r="L181" s="24">
        <v>0</v>
      </c>
      <c r="M181" s="24">
        <v>0</v>
      </c>
      <c r="N181" s="24">
        <v>102500</v>
      </c>
      <c r="O181" s="24">
        <v>500</v>
      </c>
      <c r="P181" s="26">
        <v>1678</v>
      </c>
      <c r="Q181" s="23">
        <v>103000</v>
      </c>
      <c r="R181" s="24">
        <v>0</v>
      </c>
      <c r="S181" s="24">
        <v>0</v>
      </c>
      <c r="T181" s="22" t="s">
        <v>47</v>
      </c>
      <c r="U181" s="24">
        <v>0</v>
      </c>
      <c r="V181" s="23" t="s">
        <v>262</v>
      </c>
      <c r="W181" s="22">
        <v>44293</v>
      </c>
      <c r="X181" s="24">
        <v>500</v>
      </c>
      <c r="Y181" s="22" t="s">
        <v>59</v>
      </c>
      <c r="Z181" s="24">
        <v>0</v>
      </c>
      <c r="AA181" s="31"/>
      <c r="AB181" s="24">
        <v>0</v>
      </c>
      <c r="AC181" s="24">
        <v>500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e">
        <f>IF(D181&lt;&gt;"",IF(AK181&lt;&gt;"OK",IF(IFERROR(VLOOKUP(C181&amp;D181,[1]Radicacion!$J$2:$EI$30174,2,0),VLOOKUP(D181,[1]Radicacion!$J$2:$L$30174,2,0))&lt;&gt;"","NO EXIGIBLES"),""),"")</f>
        <v>#N/A</v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263</v>
      </c>
      <c r="E182" s="22">
        <v>44208</v>
      </c>
      <c r="F182" s="22">
        <v>44258</v>
      </c>
      <c r="G182" s="23">
        <v>101400</v>
      </c>
      <c r="H182" s="24">
        <v>0</v>
      </c>
      <c r="I182" s="31"/>
      <c r="J182" s="24">
        <v>100900</v>
      </c>
      <c r="K182" s="24">
        <v>0</v>
      </c>
      <c r="L182" s="24">
        <v>0</v>
      </c>
      <c r="M182" s="24">
        <v>0</v>
      </c>
      <c r="N182" s="24">
        <v>100900</v>
      </c>
      <c r="O182" s="24">
        <v>500</v>
      </c>
      <c r="P182" s="26">
        <v>1685</v>
      </c>
      <c r="Q182" s="23">
        <v>101400</v>
      </c>
      <c r="R182" s="24">
        <v>0</v>
      </c>
      <c r="S182" s="24">
        <v>0</v>
      </c>
      <c r="T182" s="22" t="s">
        <v>47</v>
      </c>
      <c r="U182" s="24">
        <v>0</v>
      </c>
      <c r="V182" s="23" t="s">
        <v>264</v>
      </c>
      <c r="W182" s="22">
        <v>44293</v>
      </c>
      <c r="X182" s="24">
        <v>500</v>
      </c>
      <c r="Y182" s="22" t="s">
        <v>59</v>
      </c>
      <c r="Z182" s="24">
        <v>0</v>
      </c>
      <c r="AA182" s="31"/>
      <c r="AB182" s="24">
        <v>0</v>
      </c>
      <c r="AC182" s="24">
        <v>500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IF(D182&lt;&gt;"",IF(AK182&lt;&gt;"OK",IF(IFERROR(VLOOKUP(C182&amp;D182,[1]Radicacion!$J$2:$EI$30174,2,0),VLOOKUP(D182,[1]Radicacion!$J$2:$L$30174,2,0))&lt;&gt;"","NO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265</v>
      </c>
      <c r="E183" s="22">
        <v>44209</v>
      </c>
      <c r="F183" s="22">
        <v>44258</v>
      </c>
      <c r="G183" s="23">
        <v>118200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118200</v>
      </c>
      <c r="P183" s="26">
        <v>1723</v>
      </c>
      <c r="Q183" s="23">
        <v>118200</v>
      </c>
      <c r="R183" s="24">
        <v>0</v>
      </c>
      <c r="S183" s="24">
        <v>0</v>
      </c>
      <c r="T183" s="22" t="s">
        <v>47</v>
      </c>
      <c r="U183" s="24">
        <v>0</v>
      </c>
      <c r="V183" s="23" t="s">
        <v>266</v>
      </c>
      <c r="W183" s="22">
        <v>44293</v>
      </c>
      <c r="X183" s="24">
        <v>500</v>
      </c>
      <c r="Y183" s="22" t="s">
        <v>59</v>
      </c>
      <c r="Z183" s="24">
        <v>0</v>
      </c>
      <c r="AA183" s="31"/>
      <c r="AB183" s="24">
        <v>0</v>
      </c>
      <c r="AC183" s="24">
        <v>500</v>
      </c>
      <c r="AD183" s="31"/>
      <c r="AE183" s="23">
        <v>0</v>
      </c>
      <c r="AF183" s="23">
        <v>0</v>
      </c>
      <c r="AG183" s="23">
        <v>117700</v>
      </c>
      <c r="AH183" s="29"/>
      <c r="AI183" s="29"/>
      <c r="AJ183" s="30"/>
      <c r="AK183" s="2" t="str">
        <f t="shared" si="2"/>
        <v>Verificar Valores</v>
      </c>
      <c r="AL183" t="e">
        <f>IF(D183&lt;&gt;"",IF(AK183&lt;&gt;"OK",IF(IFERROR(VLOOKUP(C183&amp;D183,[1]Radicacion!$J$2:$EI$30174,2,0),VLOOKUP(D183,[1]Radicacion!$J$2:$L$30174,2,0))&lt;&gt;"","NO EXIGIBLES"),""),"")</f>
        <v>#N/A</v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267</v>
      </c>
      <c r="E184" s="22">
        <v>44208</v>
      </c>
      <c r="F184" s="22">
        <v>44476</v>
      </c>
      <c r="G184" s="23">
        <v>670700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670700</v>
      </c>
      <c r="P184" s="26">
        <v>1795</v>
      </c>
      <c r="Q184" s="23">
        <v>670700</v>
      </c>
      <c r="R184" s="24">
        <v>0</v>
      </c>
      <c r="S184" s="24">
        <v>0</v>
      </c>
      <c r="T184" s="22" t="s">
        <v>47</v>
      </c>
      <c r="U184" s="24">
        <v>0</v>
      </c>
      <c r="V184" s="23" t="s">
        <v>268</v>
      </c>
      <c r="W184" s="22">
        <v>44490</v>
      </c>
      <c r="X184" s="24">
        <v>526200</v>
      </c>
      <c r="Y184" s="22" t="s">
        <v>59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670700</v>
      </c>
      <c r="AH184" s="29"/>
      <c r="AI184" s="29"/>
      <c r="AJ184" s="30"/>
      <c r="AK184" s="2" t="str">
        <f t="shared" si="2"/>
        <v>OK</v>
      </c>
      <c r="AL184" t="str">
        <f>IF(D184&lt;&gt;"",IF(AK184&lt;&gt;"OK",IF(IFERROR(VLOOKUP(C184&amp;D184,[1]Radicacion!$J$2:$EI$30174,2,0),VLOOKUP(D184,[1]Radicacion!$J$2:$L$30174,2,0))&lt;&gt;"","NO EXIGIBLES"),""),"")</f>
        <v/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269</v>
      </c>
      <c r="E185" s="22">
        <v>44211</v>
      </c>
      <c r="F185" s="22">
        <v>44258</v>
      </c>
      <c r="G185" s="23">
        <v>140700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140700</v>
      </c>
      <c r="P185" s="26">
        <v>1810</v>
      </c>
      <c r="Q185" s="23">
        <v>140700</v>
      </c>
      <c r="R185" s="24">
        <v>0</v>
      </c>
      <c r="S185" s="24">
        <v>0</v>
      </c>
      <c r="T185" s="22" t="s">
        <v>47</v>
      </c>
      <c r="U185" s="24">
        <v>0</v>
      </c>
      <c r="V185" s="23" t="s">
        <v>270</v>
      </c>
      <c r="W185" s="22">
        <v>44293</v>
      </c>
      <c r="X185" s="24">
        <v>53300</v>
      </c>
      <c r="Y185" s="22" t="s">
        <v>59</v>
      </c>
      <c r="Z185" s="24">
        <v>0</v>
      </c>
      <c r="AA185" s="31"/>
      <c r="AB185" s="24">
        <v>31980</v>
      </c>
      <c r="AC185" s="24">
        <v>21320</v>
      </c>
      <c r="AD185" s="31"/>
      <c r="AE185" s="23">
        <v>0</v>
      </c>
      <c r="AF185" s="23">
        <v>0</v>
      </c>
      <c r="AG185" s="23">
        <v>119380</v>
      </c>
      <c r="AH185" s="29"/>
      <c r="AI185" s="29"/>
      <c r="AJ185" s="30"/>
      <c r="AK185" s="2" t="str">
        <f t="shared" si="2"/>
        <v>Verificar Valores</v>
      </c>
      <c r="AL185" t="e">
        <f>IF(D185&lt;&gt;"",IF(AK185&lt;&gt;"OK",IF(IFERROR(VLOOKUP(C185&amp;D185,[1]Radicacion!$J$2:$EI$30174,2,0),VLOOKUP(D185,[1]Radicacion!$J$2:$L$30174,2,0))&lt;&gt;"","NO EXIGIBLES"),""),"")</f>
        <v>#N/A</v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271</v>
      </c>
      <c r="E186" s="22">
        <v>44211</v>
      </c>
      <c r="F186" s="22">
        <v>44476</v>
      </c>
      <c r="G186" s="23">
        <v>988300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988300</v>
      </c>
      <c r="P186" s="26">
        <v>1900</v>
      </c>
      <c r="Q186" s="23">
        <v>988300</v>
      </c>
      <c r="R186" s="24">
        <v>0</v>
      </c>
      <c r="S186" s="24">
        <v>0</v>
      </c>
      <c r="T186" s="22" t="s">
        <v>47</v>
      </c>
      <c r="U186" s="24">
        <v>0</v>
      </c>
      <c r="V186" s="23" t="s">
        <v>272</v>
      </c>
      <c r="W186" s="22">
        <v>44490</v>
      </c>
      <c r="X186" s="24">
        <v>1000</v>
      </c>
      <c r="Y186" s="22" t="s">
        <v>59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988300</v>
      </c>
      <c r="AH186" s="29"/>
      <c r="AI186" s="29"/>
      <c r="AJ186" s="30"/>
      <c r="AK186" s="2" t="str">
        <f t="shared" si="2"/>
        <v>OK</v>
      </c>
      <c r="AL186" t="str">
        <f>IF(D186&lt;&gt;"",IF(AK186&lt;&gt;"OK",IF(IFERROR(VLOOKUP(C186&amp;D186,[1]Radicacion!$J$2:$EI$30174,2,0),VLOOKUP(D186,[1]Radicacion!$J$2:$L$30174,2,0))&lt;&gt;"","NO EXIGIBLES"),""),"")</f>
        <v/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273</v>
      </c>
      <c r="E187" s="22">
        <v>44215</v>
      </c>
      <c r="F187" s="22">
        <v>44215</v>
      </c>
      <c r="G187" s="23">
        <v>266900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266900</v>
      </c>
      <c r="P187" s="26" t="s">
        <v>47</v>
      </c>
      <c r="Q187" s="23">
        <v>0</v>
      </c>
      <c r="R187" s="24">
        <v>0</v>
      </c>
      <c r="S187" s="24">
        <v>0</v>
      </c>
      <c r="T187" s="22" t="s">
        <v>47</v>
      </c>
      <c r="U187" s="24">
        <v>0</v>
      </c>
      <c r="V187" s="23">
        <v>0</v>
      </c>
      <c r="W187" s="22" t="s">
        <v>47</v>
      </c>
      <c r="X187" s="24">
        <v>0</v>
      </c>
      <c r="Y187" s="22" t="s">
        <v>47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IF(D187&lt;&gt;"",IF(AK187&lt;&gt;"OK",IF(IFERROR(VLOOKUP(C187&amp;D187,[1]Radicacion!$J$2:$EI$30174,2,0),VLOOKUP(D187,[1]Radicacion!$J$2:$L$30174,2,0))&lt;&gt;"","NO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274</v>
      </c>
      <c r="E188" s="22">
        <v>44215</v>
      </c>
      <c r="F188" s="22">
        <v>44266</v>
      </c>
      <c r="G188" s="23">
        <v>37500</v>
      </c>
      <c r="H188" s="24">
        <v>0</v>
      </c>
      <c r="I188" s="31"/>
      <c r="J188" s="24">
        <v>37500</v>
      </c>
      <c r="K188" s="24">
        <v>0</v>
      </c>
      <c r="L188" s="24">
        <v>0</v>
      </c>
      <c r="M188" s="24">
        <v>0</v>
      </c>
      <c r="N188" s="24">
        <v>37500</v>
      </c>
      <c r="O188" s="24">
        <v>0</v>
      </c>
      <c r="P188" s="26">
        <v>1912</v>
      </c>
      <c r="Q188" s="23">
        <v>37500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OK</v>
      </c>
      <c r="AL188" t="str">
        <f>IF(D188&lt;&gt;"",IF(AK188&lt;&gt;"OK",IF(IFERROR(VLOOKUP(C188&amp;D188,[1]Radicacion!$J$2:$EI$30174,2,0),VLOOKUP(D188,[1]Radicacion!$J$2:$L$30174,2,0))&lt;&gt;"","NO EXIGIBLES"),""),"")</f>
        <v/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275</v>
      </c>
      <c r="E189" s="22">
        <v>44216</v>
      </c>
      <c r="F189" s="22">
        <v>44266</v>
      </c>
      <c r="G189" s="23">
        <v>179900</v>
      </c>
      <c r="H189" s="24">
        <v>0</v>
      </c>
      <c r="I189" s="31"/>
      <c r="J189" s="24">
        <v>179900</v>
      </c>
      <c r="K189" s="24">
        <v>0</v>
      </c>
      <c r="L189" s="24">
        <v>0</v>
      </c>
      <c r="M189" s="24">
        <v>0</v>
      </c>
      <c r="N189" s="24">
        <v>179900</v>
      </c>
      <c r="O189" s="24">
        <v>0</v>
      </c>
      <c r="P189" s="26">
        <v>1937</v>
      </c>
      <c r="Q189" s="23">
        <v>179900</v>
      </c>
      <c r="R189" s="24">
        <v>0</v>
      </c>
      <c r="S189" s="24">
        <v>0</v>
      </c>
      <c r="T189" s="22" t="s">
        <v>47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OK</v>
      </c>
      <c r="AL189" t="str">
        <f>IF(D189&lt;&gt;"",IF(AK189&lt;&gt;"OK",IF(IFERROR(VLOOKUP(C189&amp;D189,[1]Radicacion!$J$2:$EI$30174,2,0),VLOOKUP(D189,[1]Radicacion!$J$2:$L$30174,2,0))&lt;&gt;"","NO EXIGIBLES"),""),"")</f>
        <v/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276</v>
      </c>
      <c r="E190" s="22">
        <v>44217</v>
      </c>
      <c r="F190" s="22">
        <v>44480</v>
      </c>
      <c r="G190" s="23">
        <v>1054400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1054400</v>
      </c>
      <c r="P190" s="26">
        <v>2009</v>
      </c>
      <c r="Q190" s="23">
        <v>1054400</v>
      </c>
      <c r="R190" s="24">
        <v>0</v>
      </c>
      <c r="S190" s="24">
        <v>0</v>
      </c>
      <c r="T190" s="22" t="s">
        <v>47</v>
      </c>
      <c r="U190" s="24">
        <v>1054400</v>
      </c>
      <c r="V190" s="23" t="s">
        <v>277</v>
      </c>
      <c r="W190" s="22">
        <v>44498</v>
      </c>
      <c r="X190" s="24">
        <v>926100</v>
      </c>
      <c r="Y190" s="22" t="s">
        <v>59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IF(D190&lt;&gt;"",IF(AK190&lt;&gt;"OK",IF(IFERROR(VLOOKUP(C190&amp;D190,[1]Radicacion!$J$2:$EI$30174,2,0),VLOOKUP(D190,[1]Radicacion!$J$2:$L$30174,2,0))&lt;&gt;"","NO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278</v>
      </c>
      <c r="E191" s="22">
        <v>44218</v>
      </c>
      <c r="F191" s="22">
        <v>44258</v>
      </c>
      <c r="G191" s="23">
        <v>89600</v>
      </c>
      <c r="H191" s="24">
        <v>0</v>
      </c>
      <c r="I191" s="31"/>
      <c r="J191" s="24">
        <v>89600</v>
      </c>
      <c r="K191" s="24">
        <v>0</v>
      </c>
      <c r="L191" s="24">
        <v>0</v>
      </c>
      <c r="M191" s="24">
        <v>0</v>
      </c>
      <c r="N191" s="24">
        <v>89600</v>
      </c>
      <c r="O191" s="24">
        <v>0</v>
      </c>
      <c r="P191" s="26">
        <v>2018</v>
      </c>
      <c r="Q191" s="23">
        <v>89600</v>
      </c>
      <c r="R191" s="24">
        <v>0</v>
      </c>
      <c r="S191" s="24">
        <v>0</v>
      </c>
      <c r="T191" s="22" t="s">
        <v>47</v>
      </c>
      <c r="U191" s="24">
        <v>0</v>
      </c>
      <c r="V191" s="23">
        <v>0</v>
      </c>
      <c r="W191" s="22" t="s">
        <v>47</v>
      </c>
      <c r="X191" s="24">
        <v>0</v>
      </c>
      <c r="Y191" s="22" t="s">
        <v>47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OK</v>
      </c>
      <c r="AL191" t="str">
        <f>IF(D191&lt;&gt;"",IF(AK191&lt;&gt;"OK",IF(IFERROR(VLOOKUP(C191&amp;D191,[1]Radicacion!$J$2:$EI$30174,2,0),VLOOKUP(D191,[1]Radicacion!$J$2:$L$30174,2,0))&lt;&gt;"","NO EXIGIBLES"),""),"")</f>
        <v/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279</v>
      </c>
      <c r="E192" s="22">
        <v>44218</v>
      </c>
      <c r="F192" s="22">
        <v>44258</v>
      </c>
      <c r="G192" s="23">
        <v>111000</v>
      </c>
      <c r="H192" s="24">
        <v>0</v>
      </c>
      <c r="I192" s="31"/>
      <c r="J192" s="24">
        <v>111000</v>
      </c>
      <c r="K192" s="24">
        <v>0</v>
      </c>
      <c r="L192" s="24">
        <v>0</v>
      </c>
      <c r="M192" s="24">
        <v>0</v>
      </c>
      <c r="N192" s="24">
        <v>111000</v>
      </c>
      <c r="O192" s="24">
        <v>0</v>
      </c>
      <c r="P192" s="26">
        <v>2019</v>
      </c>
      <c r="Q192" s="23">
        <v>111000</v>
      </c>
      <c r="R192" s="24">
        <v>0</v>
      </c>
      <c r="S192" s="24">
        <v>0</v>
      </c>
      <c r="T192" s="22" t="s">
        <v>47</v>
      </c>
      <c r="U192" s="24">
        <v>0</v>
      </c>
      <c r="V192" s="23">
        <v>0</v>
      </c>
      <c r="W192" s="22" t="s">
        <v>47</v>
      </c>
      <c r="X192" s="24">
        <v>0</v>
      </c>
      <c r="Y192" s="22" t="s">
        <v>47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OK</v>
      </c>
      <c r="AL192" t="str">
        <f>IF(D192&lt;&gt;"",IF(AK192&lt;&gt;"OK",IF(IFERROR(VLOOKUP(C192&amp;D192,[1]Radicacion!$J$2:$EI$30174,2,0),VLOOKUP(D192,[1]Radicacion!$J$2:$L$30174,2,0))&lt;&gt;"","NO EXIGIBLES"),""),"")</f>
        <v/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280</v>
      </c>
      <c r="E193" s="22">
        <v>44218</v>
      </c>
      <c r="F193" s="22">
        <v>44258</v>
      </c>
      <c r="G193" s="23">
        <v>81200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81200</v>
      </c>
      <c r="P193" s="26">
        <v>2020</v>
      </c>
      <c r="Q193" s="23">
        <v>81200</v>
      </c>
      <c r="R193" s="24">
        <v>0</v>
      </c>
      <c r="S193" s="24">
        <v>0</v>
      </c>
      <c r="T193" s="22" t="s">
        <v>47</v>
      </c>
      <c r="U193" s="24">
        <v>0</v>
      </c>
      <c r="V193" s="23">
        <v>0</v>
      </c>
      <c r="W193" s="22" t="s">
        <v>47</v>
      </c>
      <c r="X193" s="24">
        <v>0</v>
      </c>
      <c r="Y193" s="22" t="s">
        <v>47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81200</v>
      </c>
      <c r="AH193" s="29"/>
      <c r="AI193" s="29"/>
      <c r="AJ193" s="30"/>
      <c r="AK193" s="2" t="str">
        <f t="shared" si="2"/>
        <v>OK</v>
      </c>
      <c r="AL193" t="str">
        <f>IF(D193&lt;&gt;"",IF(AK193&lt;&gt;"OK",IF(IFERROR(VLOOKUP(C193&amp;D193,[1]Radicacion!$J$2:$EI$30174,2,0),VLOOKUP(D193,[1]Radicacion!$J$2:$L$30174,2,0))&lt;&gt;"","NO EXIGIBLES"),""),"")</f>
        <v/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281</v>
      </c>
      <c r="E194" s="22">
        <v>44218</v>
      </c>
      <c r="F194" s="22">
        <v>44258</v>
      </c>
      <c r="G194" s="23">
        <v>126400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126400</v>
      </c>
      <c r="P194" s="26">
        <v>2021</v>
      </c>
      <c r="Q194" s="23">
        <v>126400</v>
      </c>
      <c r="R194" s="24">
        <v>0</v>
      </c>
      <c r="S194" s="24">
        <v>0</v>
      </c>
      <c r="T194" s="22" t="s">
        <v>47</v>
      </c>
      <c r="U194" s="24">
        <v>0</v>
      </c>
      <c r="V194" s="23">
        <v>0</v>
      </c>
      <c r="W194" s="22" t="s">
        <v>47</v>
      </c>
      <c r="X194" s="24">
        <v>0</v>
      </c>
      <c r="Y194" s="22" t="s">
        <v>47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126400</v>
      </c>
      <c r="AH194" s="29"/>
      <c r="AI194" s="29"/>
      <c r="AJ194" s="30"/>
      <c r="AK194" s="2" t="str">
        <f t="shared" si="2"/>
        <v>OK</v>
      </c>
      <c r="AL194" t="str">
        <f>IF(D194&lt;&gt;"",IF(AK194&lt;&gt;"OK",IF(IFERROR(VLOOKUP(C194&amp;D194,[1]Radicacion!$J$2:$EI$30174,2,0),VLOOKUP(D194,[1]Radicacion!$J$2:$L$30174,2,0))&lt;&gt;"","NO EXIGIBLES"),""),"")</f>
        <v/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282</v>
      </c>
      <c r="E195" s="22">
        <v>44218</v>
      </c>
      <c r="F195" s="22">
        <v>44258</v>
      </c>
      <c r="G195" s="23">
        <v>141400</v>
      </c>
      <c r="H195" s="24">
        <v>0</v>
      </c>
      <c r="I195" s="31"/>
      <c r="J195" s="24">
        <v>141400</v>
      </c>
      <c r="K195" s="24">
        <v>0</v>
      </c>
      <c r="L195" s="24">
        <v>0</v>
      </c>
      <c r="M195" s="24">
        <v>0</v>
      </c>
      <c r="N195" s="24">
        <v>141400</v>
      </c>
      <c r="O195" s="24">
        <v>0</v>
      </c>
      <c r="P195" s="26">
        <v>2022</v>
      </c>
      <c r="Q195" s="23">
        <v>141400</v>
      </c>
      <c r="R195" s="24">
        <v>0</v>
      </c>
      <c r="S195" s="24">
        <v>0</v>
      </c>
      <c r="T195" s="22" t="s">
        <v>47</v>
      </c>
      <c r="U195" s="24">
        <v>0</v>
      </c>
      <c r="V195" s="23">
        <v>0</v>
      </c>
      <c r="W195" s="22" t="s">
        <v>47</v>
      </c>
      <c r="X195" s="24">
        <v>0</v>
      </c>
      <c r="Y195" s="22" t="s">
        <v>47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OK</v>
      </c>
      <c r="AL195" t="str">
        <f>IF(D195&lt;&gt;"",IF(AK195&lt;&gt;"OK",IF(IFERROR(VLOOKUP(C195&amp;D195,[1]Radicacion!$J$2:$EI$30174,2,0),VLOOKUP(D195,[1]Radicacion!$J$2:$L$30174,2,0))&lt;&gt;"","NO EXIGIBLES"),""),"")</f>
        <v/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283</v>
      </c>
      <c r="E196" s="22">
        <v>44218</v>
      </c>
      <c r="F196" s="22">
        <v>44258</v>
      </c>
      <c r="G196" s="23">
        <v>139800</v>
      </c>
      <c r="H196" s="24">
        <v>0</v>
      </c>
      <c r="I196" s="31"/>
      <c r="J196" s="24">
        <v>139800</v>
      </c>
      <c r="K196" s="24">
        <v>0</v>
      </c>
      <c r="L196" s="24">
        <v>0</v>
      </c>
      <c r="M196" s="24">
        <v>0</v>
      </c>
      <c r="N196" s="24">
        <v>139800</v>
      </c>
      <c r="O196" s="24">
        <v>0</v>
      </c>
      <c r="P196" s="26">
        <v>2023</v>
      </c>
      <c r="Q196" s="23">
        <v>139800</v>
      </c>
      <c r="R196" s="24">
        <v>0</v>
      </c>
      <c r="S196" s="24">
        <v>0</v>
      </c>
      <c r="T196" s="22" t="s">
        <v>47</v>
      </c>
      <c r="U196" s="24">
        <v>0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OK</v>
      </c>
      <c r="AL196" t="str">
        <f>IF(D196&lt;&gt;"",IF(AK196&lt;&gt;"OK",IF(IFERROR(VLOOKUP(C196&amp;D196,[1]Radicacion!$J$2:$EI$30174,2,0),VLOOKUP(D196,[1]Radicacion!$J$2:$L$30174,2,0))&lt;&gt;"","NO EXIGIBLES"),""),"")</f>
        <v/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284</v>
      </c>
      <c r="E197" s="22">
        <v>44218</v>
      </c>
      <c r="F197" s="22">
        <v>44258</v>
      </c>
      <c r="G197" s="23">
        <v>86700</v>
      </c>
      <c r="H197" s="24">
        <v>0</v>
      </c>
      <c r="I197" s="31"/>
      <c r="J197" s="24">
        <v>86700</v>
      </c>
      <c r="K197" s="24">
        <v>0</v>
      </c>
      <c r="L197" s="24">
        <v>0</v>
      </c>
      <c r="M197" s="24">
        <v>0</v>
      </c>
      <c r="N197" s="24">
        <v>86700</v>
      </c>
      <c r="O197" s="24">
        <v>0</v>
      </c>
      <c r="P197" s="26">
        <v>2024</v>
      </c>
      <c r="Q197" s="23">
        <v>86700</v>
      </c>
      <c r="R197" s="24">
        <v>0</v>
      </c>
      <c r="S197" s="24">
        <v>0</v>
      </c>
      <c r="T197" s="22" t="s">
        <v>47</v>
      </c>
      <c r="U197" s="24">
        <v>0</v>
      </c>
      <c r="V197" s="23">
        <v>0</v>
      </c>
      <c r="W197" s="22" t="s">
        <v>47</v>
      </c>
      <c r="X197" s="24">
        <v>0</v>
      </c>
      <c r="Y197" s="22" t="s">
        <v>47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OK</v>
      </c>
      <c r="AL197" t="str">
        <f>IF(D197&lt;&gt;"",IF(AK197&lt;&gt;"OK",IF(IFERROR(VLOOKUP(C197&amp;D197,[1]Radicacion!$J$2:$EI$30174,2,0),VLOOKUP(D197,[1]Radicacion!$J$2:$L$30174,2,0))&lt;&gt;"","NO EXIGIBLES"),""),"")</f>
        <v/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285</v>
      </c>
      <c r="E198" s="22">
        <v>44218</v>
      </c>
      <c r="F198" s="22">
        <v>44257</v>
      </c>
      <c r="G198" s="23">
        <v>869100</v>
      </c>
      <c r="H198" s="24">
        <v>0</v>
      </c>
      <c r="I198" s="31"/>
      <c r="J198" s="24">
        <v>646740</v>
      </c>
      <c r="K198" s="24">
        <v>0</v>
      </c>
      <c r="L198" s="24">
        <v>0</v>
      </c>
      <c r="M198" s="24">
        <v>0</v>
      </c>
      <c r="N198" s="24">
        <v>646740</v>
      </c>
      <c r="O198" s="24">
        <v>222360</v>
      </c>
      <c r="P198" s="26">
        <v>2025</v>
      </c>
      <c r="Q198" s="23">
        <v>869100</v>
      </c>
      <c r="R198" s="24">
        <v>0</v>
      </c>
      <c r="S198" s="24">
        <v>0</v>
      </c>
      <c r="T198" s="22" t="s">
        <v>47</v>
      </c>
      <c r="U198" s="24">
        <v>0</v>
      </c>
      <c r="V198" s="23" t="s">
        <v>286</v>
      </c>
      <c r="W198" s="22">
        <v>44285</v>
      </c>
      <c r="X198" s="24">
        <v>555900</v>
      </c>
      <c r="Y198" s="22" t="s">
        <v>59</v>
      </c>
      <c r="Z198" s="24">
        <v>0</v>
      </c>
      <c r="AA198" s="31"/>
      <c r="AB198" s="24">
        <v>333540</v>
      </c>
      <c r="AC198" s="24">
        <v>222360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IF(D198&lt;&gt;"",IF(AK198&lt;&gt;"OK",IF(IFERROR(VLOOKUP(C198&amp;D198,[1]Radicacion!$J$2:$EI$30174,2,0),VLOOKUP(D198,[1]Radicacion!$J$2:$L$30174,2,0))&lt;&gt;"","NO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287</v>
      </c>
      <c r="E199" s="22">
        <v>44218</v>
      </c>
      <c r="F199" s="22">
        <v>44257</v>
      </c>
      <c r="G199" s="23">
        <v>192600</v>
      </c>
      <c r="H199" s="24">
        <v>0</v>
      </c>
      <c r="I199" s="31"/>
      <c r="J199" s="24">
        <v>192600</v>
      </c>
      <c r="K199" s="24">
        <v>0</v>
      </c>
      <c r="L199" s="24">
        <v>0</v>
      </c>
      <c r="M199" s="24">
        <v>0</v>
      </c>
      <c r="N199" s="24">
        <v>192600</v>
      </c>
      <c r="O199" s="24">
        <v>0</v>
      </c>
      <c r="P199" s="26">
        <v>2026</v>
      </c>
      <c r="Q199" s="23">
        <v>192600</v>
      </c>
      <c r="R199" s="24">
        <v>0</v>
      </c>
      <c r="S199" s="24">
        <v>0</v>
      </c>
      <c r="T199" s="22" t="s">
        <v>47</v>
      </c>
      <c r="U199" s="24">
        <v>0</v>
      </c>
      <c r="V199" s="23">
        <v>0</v>
      </c>
      <c r="W199" s="22" t="s">
        <v>47</v>
      </c>
      <c r="X199" s="24">
        <v>0</v>
      </c>
      <c r="Y199" s="22" t="s">
        <v>47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OK</v>
      </c>
      <c r="AL199" t="str">
        <f>IF(D199&lt;&gt;"",IF(AK199&lt;&gt;"OK",IF(IFERROR(VLOOKUP(C199&amp;D199,[1]Radicacion!$J$2:$EI$30174,2,0),VLOOKUP(D199,[1]Radicacion!$J$2:$L$30174,2,0))&lt;&gt;"","NO EXIGIBLES"),""),"")</f>
        <v/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288</v>
      </c>
      <c r="E200" s="22">
        <v>44218</v>
      </c>
      <c r="F200" s="22">
        <v>44258</v>
      </c>
      <c r="G200" s="23">
        <v>147800</v>
      </c>
      <c r="H200" s="24">
        <v>0</v>
      </c>
      <c r="I200" s="31"/>
      <c r="J200" s="24">
        <v>146800</v>
      </c>
      <c r="K200" s="24">
        <v>0</v>
      </c>
      <c r="L200" s="24">
        <v>0</v>
      </c>
      <c r="M200" s="24">
        <v>0</v>
      </c>
      <c r="N200" s="24">
        <v>146800</v>
      </c>
      <c r="O200" s="24">
        <v>1000</v>
      </c>
      <c r="P200" s="26">
        <v>2029</v>
      </c>
      <c r="Q200" s="23">
        <v>147800</v>
      </c>
      <c r="R200" s="24">
        <v>0</v>
      </c>
      <c r="S200" s="24">
        <v>0</v>
      </c>
      <c r="T200" s="22" t="s">
        <v>47</v>
      </c>
      <c r="U200" s="24">
        <v>0</v>
      </c>
      <c r="V200" s="23" t="s">
        <v>289</v>
      </c>
      <c r="W200" s="22">
        <v>44293</v>
      </c>
      <c r="X200" s="24">
        <v>1000</v>
      </c>
      <c r="Y200" s="22" t="s">
        <v>59</v>
      </c>
      <c r="Z200" s="24">
        <v>0</v>
      </c>
      <c r="AA200" s="31"/>
      <c r="AB200" s="24">
        <v>0</v>
      </c>
      <c r="AC200" s="24">
        <v>1000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IF(D200&lt;&gt;"",IF(AK200&lt;&gt;"OK",IF(IFERROR(VLOOKUP(C200&amp;D200,[1]Radicacion!$J$2:$EI$30174,2,0),VLOOKUP(D200,[1]Radicacion!$J$2:$L$30174,2,0))&lt;&gt;"","NO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290</v>
      </c>
      <c r="E201" s="22">
        <v>44218</v>
      </c>
      <c r="F201" s="22">
        <v>44258</v>
      </c>
      <c r="G201" s="23">
        <v>142400</v>
      </c>
      <c r="H201" s="24">
        <v>0</v>
      </c>
      <c r="I201" s="31"/>
      <c r="J201" s="24">
        <v>142400</v>
      </c>
      <c r="K201" s="24">
        <v>0</v>
      </c>
      <c r="L201" s="24">
        <v>0</v>
      </c>
      <c r="M201" s="24">
        <v>0</v>
      </c>
      <c r="N201" s="24">
        <v>142400</v>
      </c>
      <c r="O201" s="24">
        <v>0</v>
      </c>
      <c r="P201" s="26">
        <v>2030</v>
      </c>
      <c r="Q201" s="23">
        <v>142400</v>
      </c>
      <c r="R201" s="24">
        <v>0</v>
      </c>
      <c r="S201" s="24">
        <v>0</v>
      </c>
      <c r="T201" s="22" t="s">
        <v>47</v>
      </c>
      <c r="U201" s="24">
        <v>0</v>
      </c>
      <c r="V201" s="23">
        <v>0</v>
      </c>
      <c r="W201" s="22" t="s">
        <v>47</v>
      </c>
      <c r="X201" s="24">
        <v>0</v>
      </c>
      <c r="Y201" s="22" t="s">
        <v>47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OK</v>
      </c>
      <c r="AL201" t="str">
        <f>IF(D201&lt;&gt;"",IF(AK201&lt;&gt;"OK",IF(IFERROR(VLOOKUP(C201&amp;D201,[1]Radicacion!$J$2:$EI$30174,2,0),VLOOKUP(D201,[1]Radicacion!$J$2:$L$30174,2,0))&lt;&gt;"","NO EXIGIBLES"),""),"")</f>
        <v/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291</v>
      </c>
      <c r="E202" s="22">
        <v>44218</v>
      </c>
      <c r="F202" s="22">
        <v>44258</v>
      </c>
      <c r="G202" s="23">
        <v>150500</v>
      </c>
      <c r="H202" s="24">
        <v>0</v>
      </c>
      <c r="I202" s="31"/>
      <c r="J202" s="24">
        <v>150500</v>
      </c>
      <c r="K202" s="24">
        <v>0</v>
      </c>
      <c r="L202" s="24">
        <v>0</v>
      </c>
      <c r="M202" s="24">
        <v>0</v>
      </c>
      <c r="N202" s="24">
        <v>150500</v>
      </c>
      <c r="O202" s="24">
        <v>0</v>
      </c>
      <c r="P202" s="26">
        <v>2031</v>
      </c>
      <c r="Q202" s="23">
        <v>150500</v>
      </c>
      <c r="R202" s="24">
        <v>0</v>
      </c>
      <c r="S202" s="24">
        <v>0</v>
      </c>
      <c r="T202" s="22" t="s">
        <v>47</v>
      </c>
      <c r="U202" s="24">
        <v>0</v>
      </c>
      <c r="V202" s="23">
        <v>0</v>
      </c>
      <c r="W202" s="22" t="s">
        <v>47</v>
      </c>
      <c r="X202" s="24">
        <v>0</v>
      </c>
      <c r="Y202" s="22" t="s">
        <v>47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IF(D202&lt;&gt;"",IF(AK202&lt;&gt;"OK",IF(IFERROR(VLOOKUP(C202&amp;D202,[1]Radicacion!$J$2:$EI$30174,2,0),VLOOKUP(D202,[1]Radicacion!$J$2:$L$30174,2,0))&lt;&gt;"","NO EXIGIBLES"),""),"")</f>
        <v/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292</v>
      </c>
      <c r="E203" s="22">
        <v>44218</v>
      </c>
      <c r="F203" s="22">
        <v>44258</v>
      </c>
      <c r="G203" s="23">
        <v>100000</v>
      </c>
      <c r="H203" s="24">
        <v>0</v>
      </c>
      <c r="I203" s="31"/>
      <c r="J203" s="24">
        <v>100000</v>
      </c>
      <c r="K203" s="24">
        <v>0</v>
      </c>
      <c r="L203" s="24">
        <v>0</v>
      </c>
      <c r="M203" s="24">
        <v>0</v>
      </c>
      <c r="N203" s="24">
        <v>100000</v>
      </c>
      <c r="O203" s="24">
        <v>0</v>
      </c>
      <c r="P203" s="26">
        <v>2032</v>
      </c>
      <c r="Q203" s="23">
        <v>100000</v>
      </c>
      <c r="R203" s="24">
        <v>0</v>
      </c>
      <c r="S203" s="24">
        <v>0</v>
      </c>
      <c r="T203" s="22" t="s">
        <v>47</v>
      </c>
      <c r="U203" s="24">
        <v>0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OK</v>
      </c>
      <c r="AL203" t="str">
        <f>IF(D203&lt;&gt;"",IF(AK203&lt;&gt;"OK",IF(IFERROR(VLOOKUP(C203&amp;D203,[1]Radicacion!$J$2:$EI$30174,2,0),VLOOKUP(D203,[1]Radicacion!$J$2:$L$30174,2,0))&lt;&gt;"","NO EXIGIBLES"),""),"")</f>
        <v/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293</v>
      </c>
      <c r="E204" s="22">
        <v>44218</v>
      </c>
      <c r="F204" s="22">
        <v>44258</v>
      </c>
      <c r="G204" s="23">
        <v>1738000</v>
      </c>
      <c r="H204" s="24">
        <v>0</v>
      </c>
      <c r="I204" s="31"/>
      <c r="J204" s="24">
        <v>1397640</v>
      </c>
      <c r="K204" s="24">
        <v>0</v>
      </c>
      <c r="L204" s="24">
        <v>0</v>
      </c>
      <c r="M204" s="24">
        <v>0</v>
      </c>
      <c r="N204" s="24">
        <v>1397640</v>
      </c>
      <c r="O204" s="24">
        <v>340360</v>
      </c>
      <c r="P204" s="26">
        <v>2033</v>
      </c>
      <c r="Q204" s="23">
        <v>1738000</v>
      </c>
      <c r="R204" s="24">
        <v>0</v>
      </c>
      <c r="S204" s="24">
        <v>0</v>
      </c>
      <c r="T204" s="22" t="s">
        <v>47</v>
      </c>
      <c r="U204" s="24">
        <v>0</v>
      </c>
      <c r="V204" s="23" t="s">
        <v>294</v>
      </c>
      <c r="W204" s="22">
        <v>44293</v>
      </c>
      <c r="X204" s="24">
        <v>340360</v>
      </c>
      <c r="Y204" s="22" t="s">
        <v>59</v>
      </c>
      <c r="Z204" s="24">
        <v>0</v>
      </c>
      <c r="AA204" s="31"/>
      <c r="AB204" s="24">
        <v>204216</v>
      </c>
      <c r="AC204" s="24">
        <v>136144</v>
      </c>
      <c r="AD204" s="31"/>
      <c r="AE204" s="23">
        <v>0</v>
      </c>
      <c r="AF204" s="23">
        <v>0</v>
      </c>
      <c r="AG204" s="23">
        <v>204216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IF(D204&lt;&gt;"",IF(AK204&lt;&gt;"OK",IF(IFERROR(VLOOKUP(C204&amp;D204,[1]Radicacion!$J$2:$EI$30174,2,0),VLOOKUP(D204,[1]Radicacion!$J$2:$L$30174,2,0))&lt;&gt;"","NO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295</v>
      </c>
      <c r="E205" s="22">
        <v>44218</v>
      </c>
      <c r="F205" s="22">
        <v>44258</v>
      </c>
      <c r="G205" s="23">
        <v>90900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90900</v>
      </c>
      <c r="P205" s="26">
        <v>2034</v>
      </c>
      <c r="Q205" s="23">
        <v>90900</v>
      </c>
      <c r="R205" s="24">
        <v>0</v>
      </c>
      <c r="S205" s="24">
        <v>0</v>
      </c>
      <c r="T205" s="22" t="s">
        <v>47</v>
      </c>
      <c r="U205" s="24">
        <v>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90900</v>
      </c>
      <c r="AH205" s="29"/>
      <c r="AI205" s="29"/>
      <c r="AJ205" s="30"/>
      <c r="AK205" s="2" t="str">
        <f t="shared" si="3"/>
        <v>OK</v>
      </c>
      <c r="AL205" t="str">
        <f>IF(D205&lt;&gt;"",IF(AK205&lt;&gt;"OK",IF(IFERROR(VLOOKUP(C205&amp;D205,[1]Radicacion!$J$2:$EI$30174,2,0),VLOOKUP(D205,[1]Radicacion!$J$2:$L$30174,2,0))&lt;&gt;"","NO EXIGIBLES"),""),"")</f>
        <v/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296</v>
      </c>
      <c r="E206" s="22">
        <v>44218</v>
      </c>
      <c r="F206" s="22">
        <v>44258</v>
      </c>
      <c r="G206" s="23">
        <v>1220700</v>
      </c>
      <c r="H206" s="24">
        <v>0</v>
      </c>
      <c r="I206" s="31"/>
      <c r="J206" s="24">
        <v>1220700</v>
      </c>
      <c r="K206" s="24">
        <v>0</v>
      </c>
      <c r="L206" s="24">
        <v>0</v>
      </c>
      <c r="M206" s="24">
        <v>0</v>
      </c>
      <c r="N206" s="24">
        <v>1220700</v>
      </c>
      <c r="O206" s="24">
        <v>0</v>
      </c>
      <c r="P206" s="26">
        <v>2035</v>
      </c>
      <c r="Q206" s="23">
        <v>1220700</v>
      </c>
      <c r="R206" s="24">
        <v>0</v>
      </c>
      <c r="S206" s="24">
        <v>0</v>
      </c>
      <c r="T206" s="22" t="s">
        <v>47</v>
      </c>
      <c r="U206" s="24">
        <v>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OK</v>
      </c>
      <c r="AL206" t="str">
        <f>IF(D206&lt;&gt;"",IF(AK206&lt;&gt;"OK",IF(IFERROR(VLOOKUP(C206&amp;D206,[1]Radicacion!$J$2:$EI$30174,2,0),VLOOKUP(D206,[1]Radicacion!$J$2:$L$30174,2,0))&lt;&gt;"","NO EXIGIBLES"),""),"")</f>
        <v/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297</v>
      </c>
      <c r="E207" s="22">
        <v>44218</v>
      </c>
      <c r="F207" s="22">
        <v>44257</v>
      </c>
      <c r="G207" s="23">
        <v>356100</v>
      </c>
      <c r="H207" s="24">
        <v>0</v>
      </c>
      <c r="I207" s="31"/>
      <c r="J207" s="24">
        <v>356100</v>
      </c>
      <c r="K207" s="24">
        <v>0</v>
      </c>
      <c r="L207" s="24">
        <v>0</v>
      </c>
      <c r="M207" s="24">
        <v>0</v>
      </c>
      <c r="N207" s="24">
        <v>356100</v>
      </c>
      <c r="O207" s="24">
        <v>0</v>
      </c>
      <c r="P207" s="26">
        <v>2094</v>
      </c>
      <c r="Q207" s="23">
        <v>356100</v>
      </c>
      <c r="R207" s="24">
        <v>0</v>
      </c>
      <c r="S207" s="24">
        <v>0</v>
      </c>
      <c r="T207" s="22" t="s">
        <v>47</v>
      </c>
      <c r="U207" s="24">
        <v>0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OK</v>
      </c>
      <c r="AL207" t="str">
        <f>IF(D207&lt;&gt;"",IF(AK207&lt;&gt;"OK",IF(IFERROR(VLOOKUP(C207&amp;D207,[1]Radicacion!$J$2:$EI$30174,2,0),VLOOKUP(D207,[1]Radicacion!$J$2:$L$30174,2,0))&lt;&gt;"","NO EXIGIBLES"),""),"")</f>
        <v/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298</v>
      </c>
      <c r="E208" s="22">
        <v>44220</v>
      </c>
      <c r="F208" s="22">
        <v>44476</v>
      </c>
      <c r="G208" s="23">
        <v>1772400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1772400</v>
      </c>
      <c r="P208" s="26">
        <v>2146</v>
      </c>
      <c r="Q208" s="23">
        <v>1772400</v>
      </c>
      <c r="R208" s="24">
        <v>0</v>
      </c>
      <c r="S208" s="24">
        <v>0</v>
      </c>
      <c r="T208" s="22" t="s">
        <v>47</v>
      </c>
      <c r="U208" s="24">
        <v>0</v>
      </c>
      <c r="V208" s="23" t="s">
        <v>299</v>
      </c>
      <c r="W208" s="22">
        <v>44490</v>
      </c>
      <c r="X208" s="24">
        <v>351000</v>
      </c>
      <c r="Y208" s="22" t="s">
        <v>59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1772400</v>
      </c>
      <c r="AH208" s="29"/>
      <c r="AI208" s="29"/>
      <c r="AJ208" s="30"/>
      <c r="AK208" s="2" t="str">
        <f t="shared" si="3"/>
        <v>OK</v>
      </c>
      <c r="AL208" t="str">
        <f>IF(D208&lt;&gt;"",IF(AK208&lt;&gt;"OK",IF(IFERROR(VLOOKUP(C208&amp;D208,[1]Radicacion!$J$2:$EI$30174,2,0),VLOOKUP(D208,[1]Radicacion!$J$2:$L$30174,2,0))&lt;&gt;"","NO EXIGIBLES"),""),"")</f>
        <v/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300</v>
      </c>
      <c r="E209" s="22">
        <v>44220</v>
      </c>
      <c r="F209" s="22">
        <v>44220</v>
      </c>
      <c r="G209" s="23">
        <v>266900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266900</v>
      </c>
      <c r="P209" s="26" t="s">
        <v>47</v>
      </c>
      <c r="Q209" s="23">
        <v>0</v>
      </c>
      <c r="R209" s="24">
        <v>0</v>
      </c>
      <c r="S209" s="24">
        <v>0</v>
      </c>
      <c r="T209" s="22" t="s">
        <v>47</v>
      </c>
      <c r="U209" s="24">
        <v>0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IF(D209&lt;&gt;"",IF(AK209&lt;&gt;"OK",IF(IFERROR(VLOOKUP(C209&amp;D209,[1]Radicacion!$J$2:$EI$30174,2,0),VLOOKUP(D209,[1]Radicacion!$J$2:$L$30174,2,0))&lt;&gt;"","NO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301</v>
      </c>
      <c r="E210" s="22">
        <v>44221</v>
      </c>
      <c r="F210" s="22">
        <v>44266</v>
      </c>
      <c r="G210" s="23">
        <v>5700</v>
      </c>
      <c r="H210" s="24">
        <v>0</v>
      </c>
      <c r="I210" s="31"/>
      <c r="J210" s="24">
        <v>5700</v>
      </c>
      <c r="K210" s="24">
        <v>0</v>
      </c>
      <c r="L210" s="24">
        <v>0</v>
      </c>
      <c r="M210" s="24">
        <v>0</v>
      </c>
      <c r="N210" s="24">
        <v>5700</v>
      </c>
      <c r="O210" s="24">
        <v>0</v>
      </c>
      <c r="P210" s="26">
        <v>2185</v>
      </c>
      <c r="Q210" s="23">
        <v>5700</v>
      </c>
      <c r="R210" s="24">
        <v>0</v>
      </c>
      <c r="S210" s="24">
        <v>0</v>
      </c>
      <c r="T210" s="22" t="s">
        <v>47</v>
      </c>
      <c r="U210" s="24">
        <v>0</v>
      </c>
      <c r="V210" s="23">
        <v>0</v>
      </c>
      <c r="W210" s="22" t="s">
        <v>47</v>
      </c>
      <c r="X210" s="24">
        <v>0</v>
      </c>
      <c r="Y210" s="22" t="s">
        <v>47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OK</v>
      </c>
      <c r="AL210" t="str">
        <f>IF(D210&lt;&gt;"",IF(AK210&lt;&gt;"OK",IF(IFERROR(VLOOKUP(C210&amp;D210,[1]Radicacion!$J$2:$EI$30174,2,0),VLOOKUP(D210,[1]Radicacion!$J$2:$L$30174,2,0))&lt;&gt;"","NO EXIGIBLES"),""),"")</f>
        <v/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302</v>
      </c>
      <c r="E211" s="22">
        <v>44221</v>
      </c>
      <c r="F211" s="22">
        <v>44258</v>
      </c>
      <c r="G211" s="23">
        <v>1205600</v>
      </c>
      <c r="H211" s="24">
        <v>0</v>
      </c>
      <c r="I211" s="31"/>
      <c r="J211" s="24">
        <v>1145120</v>
      </c>
      <c r="K211" s="24">
        <v>0</v>
      </c>
      <c r="L211" s="24">
        <v>0</v>
      </c>
      <c r="M211" s="24">
        <v>0</v>
      </c>
      <c r="N211" s="24">
        <v>1145120</v>
      </c>
      <c r="O211" s="24">
        <v>60480</v>
      </c>
      <c r="P211" s="26">
        <v>2165</v>
      </c>
      <c r="Q211" s="23">
        <v>1205600</v>
      </c>
      <c r="R211" s="24">
        <v>0</v>
      </c>
      <c r="S211" s="24">
        <v>0</v>
      </c>
      <c r="T211" s="22" t="s">
        <v>47</v>
      </c>
      <c r="U211" s="24">
        <v>0</v>
      </c>
      <c r="V211" s="23" t="s">
        <v>303</v>
      </c>
      <c r="W211" s="22">
        <v>44295</v>
      </c>
      <c r="X211" s="24">
        <v>151200</v>
      </c>
      <c r="Y211" s="22" t="s">
        <v>59</v>
      </c>
      <c r="Z211" s="24">
        <v>0</v>
      </c>
      <c r="AA211" s="31"/>
      <c r="AB211" s="24">
        <v>90720</v>
      </c>
      <c r="AC211" s="24">
        <v>60480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IF(D211&lt;&gt;"",IF(AK211&lt;&gt;"OK",IF(IFERROR(VLOOKUP(C211&amp;D211,[1]Radicacion!$J$2:$EI$30174,2,0),VLOOKUP(D211,[1]Radicacion!$J$2:$L$30174,2,0))&lt;&gt;"","NO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304</v>
      </c>
      <c r="E212" s="22">
        <v>44221</v>
      </c>
      <c r="F212" s="22">
        <v>44258</v>
      </c>
      <c r="G212" s="23">
        <v>122000</v>
      </c>
      <c r="H212" s="24">
        <v>0</v>
      </c>
      <c r="I212" s="31"/>
      <c r="J212" s="24">
        <v>122000</v>
      </c>
      <c r="K212" s="24">
        <v>0</v>
      </c>
      <c r="L212" s="24">
        <v>0</v>
      </c>
      <c r="M212" s="24">
        <v>0</v>
      </c>
      <c r="N212" s="24">
        <v>122000</v>
      </c>
      <c r="O212" s="24">
        <v>0</v>
      </c>
      <c r="P212" s="26">
        <v>2167</v>
      </c>
      <c r="Q212" s="23">
        <v>122000</v>
      </c>
      <c r="R212" s="24">
        <v>0</v>
      </c>
      <c r="S212" s="24">
        <v>0</v>
      </c>
      <c r="T212" s="22" t="s">
        <v>47</v>
      </c>
      <c r="U212" s="24">
        <v>0</v>
      </c>
      <c r="V212" s="23">
        <v>0</v>
      </c>
      <c r="W212" s="22" t="s">
        <v>47</v>
      </c>
      <c r="X212" s="24">
        <v>0</v>
      </c>
      <c r="Y212" s="22" t="s">
        <v>47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OK</v>
      </c>
      <c r="AL212" t="str">
        <f>IF(D212&lt;&gt;"",IF(AK212&lt;&gt;"OK",IF(IFERROR(VLOOKUP(C212&amp;D212,[1]Radicacion!$J$2:$EI$30174,2,0),VLOOKUP(D212,[1]Radicacion!$J$2:$L$30174,2,0))&lt;&gt;"","NO EXIGIBLES"),""),"")</f>
        <v/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305</v>
      </c>
      <c r="E213" s="22">
        <v>44221</v>
      </c>
      <c r="F213" s="22">
        <v>44258</v>
      </c>
      <c r="G213" s="23">
        <v>850800</v>
      </c>
      <c r="H213" s="24">
        <v>0</v>
      </c>
      <c r="I213" s="31"/>
      <c r="J213" s="24">
        <v>850800</v>
      </c>
      <c r="K213" s="24">
        <v>0</v>
      </c>
      <c r="L213" s="24">
        <v>0</v>
      </c>
      <c r="M213" s="24">
        <v>0</v>
      </c>
      <c r="N213" s="24">
        <v>850800</v>
      </c>
      <c r="O213" s="24">
        <v>0</v>
      </c>
      <c r="P213" s="26">
        <v>2168</v>
      </c>
      <c r="Q213" s="23">
        <v>850800</v>
      </c>
      <c r="R213" s="24">
        <v>0</v>
      </c>
      <c r="S213" s="24">
        <v>0</v>
      </c>
      <c r="T213" s="22" t="s">
        <v>47</v>
      </c>
      <c r="U213" s="24">
        <v>0</v>
      </c>
      <c r="V213" s="23">
        <v>0</v>
      </c>
      <c r="W213" s="22" t="s">
        <v>47</v>
      </c>
      <c r="X213" s="24">
        <v>0</v>
      </c>
      <c r="Y213" s="22" t="s">
        <v>47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OK</v>
      </c>
      <c r="AL213" t="str">
        <f>IF(D213&lt;&gt;"",IF(AK213&lt;&gt;"OK",IF(IFERROR(VLOOKUP(C213&amp;D213,[1]Radicacion!$J$2:$EI$30174,2,0),VLOOKUP(D213,[1]Radicacion!$J$2:$L$30174,2,0))&lt;&gt;"","NO EXIGIBLES"),""),"")</f>
        <v/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306</v>
      </c>
      <c r="E214" s="22">
        <v>44222</v>
      </c>
      <c r="F214" s="22">
        <v>44266</v>
      </c>
      <c r="G214" s="23">
        <v>39300</v>
      </c>
      <c r="H214" s="24">
        <v>0</v>
      </c>
      <c r="I214" s="31"/>
      <c r="J214" s="24">
        <v>39300</v>
      </c>
      <c r="K214" s="24">
        <v>0</v>
      </c>
      <c r="L214" s="24">
        <v>0</v>
      </c>
      <c r="M214" s="24">
        <v>0</v>
      </c>
      <c r="N214" s="24">
        <v>39300</v>
      </c>
      <c r="O214" s="24">
        <v>0</v>
      </c>
      <c r="P214" s="26">
        <v>2255</v>
      </c>
      <c r="Q214" s="23">
        <v>39300</v>
      </c>
      <c r="R214" s="24">
        <v>0</v>
      </c>
      <c r="S214" s="24">
        <v>0</v>
      </c>
      <c r="T214" s="22" t="s">
        <v>47</v>
      </c>
      <c r="U214" s="24">
        <v>0</v>
      </c>
      <c r="V214" s="23">
        <v>0</v>
      </c>
      <c r="W214" s="22" t="s">
        <v>47</v>
      </c>
      <c r="X214" s="24">
        <v>0</v>
      </c>
      <c r="Y214" s="22" t="s">
        <v>47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OK</v>
      </c>
      <c r="AL214" t="str">
        <f>IF(D214&lt;&gt;"",IF(AK214&lt;&gt;"OK",IF(IFERROR(VLOOKUP(C214&amp;D214,[1]Radicacion!$J$2:$EI$30174,2,0),VLOOKUP(D214,[1]Radicacion!$J$2:$L$30174,2,0))&lt;&gt;"","NO EXIGIBLES"),""),"")</f>
        <v/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307</v>
      </c>
      <c r="E215" s="22">
        <v>44222</v>
      </c>
      <c r="F215" s="22">
        <v>44258</v>
      </c>
      <c r="G215" s="23">
        <v>341600</v>
      </c>
      <c r="H215" s="24">
        <v>0</v>
      </c>
      <c r="I215" s="31"/>
      <c r="J215" s="24">
        <v>341600</v>
      </c>
      <c r="K215" s="24">
        <v>0</v>
      </c>
      <c r="L215" s="24">
        <v>0</v>
      </c>
      <c r="M215" s="24">
        <v>0</v>
      </c>
      <c r="N215" s="24">
        <v>341600</v>
      </c>
      <c r="O215" s="24">
        <v>0</v>
      </c>
      <c r="P215" s="26">
        <v>2298</v>
      </c>
      <c r="Q215" s="23">
        <v>341600</v>
      </c>
      <c r="R215" s="24">
        <v>0</v>
      </c>
      <c r="S215" s="24">
        <v>0</v>
      </c>
      <c r="T215" s="22" t="s">
        <v>47</v>
      </c>
      <c r="U215" s="24">
        <v>0</v>
      </c>
      <c r="V215" s="23">
        <v>0</v>
      </c>
      <c r="W215" s="22" t="s">
        <v>47</v>
      </c>
      <c r="X215" s="24">
        <v>0</v>
      </c>
      <c r="Y215" s="22" t="s">
        <v>47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OK</v>
      </c>
      <c r="AL215" t="str">
        <f>IF(D215&lt;&gt;"",IF(AK215&lt;&gt;"OK",IF(IFERROR(VLOOKUP(C215&amp;D215,[1]Radicacion!$J$2:$EI$30174,2,0),VLOOKUP(D215,[1]Radicacion!$J$2:$L$30174,2,0))&lt;&gt;"","NO EXIGIBLES"),""),"")</f>
        <v/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308</v>
      </c>
      <c r="E216" s="22">
        <v>44222</v>
      </c>
      <c r="F216" s="22">
        <v>44258</v>
      </c>
      <c r="G216" s="23">
        <v>59200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59200</v>
      </c>
      <c r="P216" s="26">
        <v>2300</v>
      </c>
      <c r="Q216" s="23">
        <v>59200</v>
      </c>
      <c r="R216" s="24">
        <v>0</v>
      </c>
      <c r="S216" s="24">
        <v>0</v>
      </c>
      <c r="T216" s="22" t="s">
        <v>47</v>
      </c>
      <c r="U216" s="24">
        <v>0</v>
      </c>
      <c r="V216" s="23">
        <v>0</v>
      </c>
      <c r="W216" s="22" t="s">
        <v>47</v>
      </c>
      <c r="X216" s="24">
        <v>0</v>
      </c>
      <c r="Y216" s="22" t="s">
        <v>47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59200</v>
      </c>
      <c r="AH216" s="29"/>
      <c r="AI216" s="29"/>
      <c r="AJ216" s="30"/>
      <c r="AK216" s="2" t="str">
        <f t="shared" si="3"/>
        <v>OK</v>
      </c>
      <c r="AL216" t="str">
        <f>IF(D216&lt;&gt;"",IF(AK216&lt;&gt;"OK",IF(IFERROR(VLOOKUP(C216&amp;D216,[1]Radicacion!$J$2:$EI$30174,2,0),VLOOKUP(D216,[1]Radicacion!$J$2:$L$30174,2,0))&lt;&gt;"","NO EXIGIBLES"),""),"")</f>
        <v/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309</v>
      </c>
      <c r="E217" s="22">
        <v>44222</v>
      </c>
      <c r="F217" s="22">
        <v>44265</v>
      </c>
      <c r="G217" s="23">
        <v>1016700</v>
      </c>
      <c r="H217" s="24">
        <v>0</v>
      </c>
      <c r="I217" s="31"/>
      <c r="J217" s="24">
        <v>1016700</v>
      </c>
      <c r="K217" s="24">
        <v>0</v>
      </c>
      <c r="L217" s="24">
        <v>0</v>
      </c>
      <c r="M217" s="24">
        <v>0</v>
      </c>
      <c r="N217" s="24">
        <v>1016700</v>
      </c>
      <c r="O217" s="24">
        <v>0</v>
      </c>
      <c r="P217" s="26">
        <v>2301</v>
      </c>
      <c r="Q217" s="23">
        <v>1016700</v>
      </c>
      <c r="R217" s="24">
        <v>0</v>
      </c>
      <c r="S217" s="24">
        <v>0</v>
      </c>
      <c r="T217" s="22" t="s">
        <v>47</v>
      </c>
      <c r="U217" s="24">
        <v>0</v>
      </c>
      <c r="V217" s="23">
        <v>0</v>
      </c>
      <c r="W217" s="22" t="s">
        <v>47</v>
      </c>
      <c r="X217" s="24">
        <v>0</v>
      </c>
      <c r="Y217" s="22" t="s">
        <v>47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OK</v>
      </c>
      <c r="AL217" t="str">
        <f>IF(D217&lt;&gt;"",IF(AK217&lt;&gt;"OK",IF(IFERROR(VLOOKUP(C217&amp;D217,[1]Radicacion!$J$2:$EI$30174,2,0),VLOOKUP(D217,[1]Radicacion!$J$2:$L$30174,2,0))&lt;&gt;"","NO EXIGIBLES"),""),"")</f>
        <v/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310</v>
      </c>
      <c r="E218" s="22">
        <v>44222</v>
      </c>
      <c r="F218" s="22">
        <v>44258</v>
      </c>
      <c r="G218" s="23">
        <v>94700</v>
      </c>
      <c r="H218" s="24">
        <v>0</v>
      </c>
      <c r="I218" s="31"/>
      <c r="J218" s="24">
        <v>94700</v>
      </c>
      <c r="K218" s="24">
        <v>0</v>
      </c>
      <c r="L218" s="24">
        <v>0</v>
      </c>
      <c r="M218" s="24">
        <v>0</v>
      </c>
      <c r="N218" s="24">
        <v>94700</v>
      </c>
      <c r="O218" s="24">
        <v>0</v>
      </c>
      <c r="P218" s="26">
        <v>2302</v>
      </c>
      <c r="Q218" s="23">
        <v>94700</v>
      </c>
      <c r="R218" s="24">
        <v>0</v>
      </c>
      <c r="S218" s="24">
        <v>0</v>
      </c>
      <c r="T218" s="22" t="s">
        <v>47</v>
      </c>
      <c r="U218" s="24">
        <v>0</v>
      </c>
      <c r="V218" s="23">
        <v>0</v>
      </c>
      <c r="W218" s="22" t="s">
        <v>47</v>
      </c>
      <c r="X218" s="24">
        <v>0</v>
      </c>
      <c r="Y218" s="22" t="s">
        <v>47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OK</v>
      </c>
      <c r="AL218" t="str">
        <f>IF(D218&lt;&gt;"",IF(AK218&lt;&gt;"OK",IF(IFERROR(VLOOKUP(C218&amp;D218,[1]Radicacion!$J$2:$EI$30174,2,0),VLOOKUP(D218,[1]Radicacion!$J$2:$L$30174,2,0))&lt;&gt;"","NO EXIGIBLES"),""),"")</f>
        <v/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311</v>
      </c>
      <c r="E219" s="22">
        <v>44218</v>
      </c>
      <c r="F219" s="22">
        <v>44476</v>
      </c>
      <c r="G219" s="23">
        <v>826800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826800</v>
      </c>
      <c r="P219" s="26">
        <v>2303</v>
      </c>
      <c r="Q219" s="23">
        <v>826800</v>
      </c>
      <c r="R219" s="24">
        <v>0</v>
      </c>
      <c r="S219" s="24">
        <v>0</v>
      </c>
      <c r="T219" s="22" t="s">
        <v>47</v>
      </c>
      <c r="U219" s="24">
        <v>0</v>
      </c>
      <c r="V219" s="23" t="s">
        <v>312</v>
      </c>
      <c r="W219" s="22">
        <v>44490</v>
      </c>
      <c r="X219" s="24">
        <v>403900</v>
      </c>
      <c r="Y219" s="22" t="s">
        <v>59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826800</v>
      </c>
      <c r="AH219" s="29"/>
      <c r="AI219" s="29"/>
      <c r="AJ219" s="30"/>
      <c r="AK219" s="2" t="str">
        <f t="shared" si="3"/>
        <v>OK</v>
      </c>
      <c r="AL219" t="str">
        <f>IF(D219&lt;&gt;"",IF(AK219&lt;&gt;"OK",IF(IFERROR(VLOOKUP(C219&amp;D219,[1]Radicacion!$J$2:$EI$30174,2,0),VLOOKUP(D219,[1]Radicacion!$J$2:$L$30174,2,0))&lt;&gt;"","NO EXIGIBLES"),""),"")</f>
        <v/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313</v>
      </c>
      <c r="E220" s="22">
        <v>44222</v>
      </c>
      <c r="F220" s="22">
        <v>44476</v>
      </c>
      <c r="G220" s="23">
        <v>283400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283400</v>
      </c>
      <c r="P220" s="26">
        <v>2304</v>
      </c>
      <c r="Q220" s="23">
        <v>283400</v>
      </c>
      <c r="R220" s="24">
        <v>0</v>
      </c>
      <c r="S220" s="24">
        <v>0</v>
      </c>
      <c r="T220" s="22" t="s">
        <v>47</v>
      </c>
      <c r="U220" s="24">
        <v>0</v>
      </c>
      <c r="V220" s="23">
        <v>0</v>
      </c>
      <c r="W220" s="22" t="s">
        <v>47</v>
      </c>
      <c r="X220" s="24">
        <v>0</v>
      </c>
      <c r="Y220" s="22" t="s">
        <v>47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283400</v>
      </c>
      <c r="AH220" s="29"/>
      <c r="AI220" s="29"/>
      <c r="AJ220" s="30"/>
      <c r="AK220" s="2" t="str">
        <f t="shared" si="3"/>
        <v>OK</v>
      </c>
      <c r="AL220" t="str">
        <f>IF(D220&lt;&gt;"",IF(AK220&lt;&gt;"OK",IF(IFERROR(VLOOKUP(C220&amp;D220,[1]Radicacion!$J$2:$EI$30174,2,0),VLOOKUP(D220,[1]Radicacion!$J$2:$L$30174,2,0))&lt;&gt;"","NO EXIGIBLES"),""),"")</f>
        <v/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314</v>
      </c>
      <c r="E221" s="22">
        <v>44222</v>
      </c>
      <c r="F221" s="22">
        <v>44258</v>
      </c>
      <c r="G221" s="23">
        <v>135400</v>
      </c>
      <c r="H221" s="24">
        <v>0</v>
      </c>
      <c r="I221" s="31"/>
      <c r="J221" s="24">
        <v>135400</v>
      </c>
      <c r="K221" s="24">
        <v>0</v>
      </c>
      <c r="L221" s="24">
        <v>0</v>
      </c>
      <c r="M221" s="24">
        <v>0</v>
      </c>
      <c r="N221" s="24">
        <v>135400</v>
      </c>
      <c r="O221" s="24">
        <v>0</v>
      </c>
      <c r="P221" s="26">
        <v>2305</v>
      </c>
      <c r="Q221" s="23">
        <v>135400</v>
      </c>
      <c r="R221" s="24">
        <v>0</v>
      </c>
      <c r="S221" s="24">
        <v>0</v>
      </c>
      <c r="T221" s="22" t="s">
        <v>47</v>
      </c>
      <c r="U221" s="24">
        <v>0</v>
      </c>
      <c r="V221" s="23">
        <v>0</v>
      </c>
      <c r="W221" s="22" t="s">
        <v>47</v>
      </c>
      <c r="X221" s="24">
        <v>0</v>
      </c>
      <c r="Y221" s="22" t="s">
        <v>47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OK</v>
      </c>
      <c r="AL221" t="str">
        <f>IF(D221&lt;&gt;"",IF(AK221&lt;&gt;"OK",IF(IFERROR(VLOOKUP(C221&amp;D221,[1]Radicacion!$J$2:$EI$30174,2,0),VLOOKUP(D221,[1]Radicacion!$J$2:$L$30174,2,0))&lt;&gt;"","NO EXIGIBLES"),""),"")</f>
        <v/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315</v>
      </c>
      <c r="E222" s="22">
        <v>44222</v>
      </c>
      <c r="F222" s="22">
        <v>44258</v>
      </c>
      <c r="G222" s="23">
        <v>83700</v>
      </c>
      <c r="H222" s="24">
        <v>0</v>
      </c>
      <c r="I222" s="31"/>
      <c r="J222" s="24">
        <v>83700</v>
      </c>
      <c r="K222" s="24">
        <v>0</v>
      </c>
      <c r="L222" s="24">
        <v>0</v>
      </c>
      <c r="M222" s="24">
        <v>0</v>
      </c>
      <c r="N222" s="24">
        <v>83700</v>
      </c>
      <c r="O222" s="24">
        <v>0</v>
      </c>
      <c r="P222" s="26">
        <v>2308</v>
      </c>
      <c r="Q222" s="23">
        <v>83700</v>
      </c>
      <c r="R222" s="24">
        <v>0</v>
      </c>
      <c r="S222" s="24">
        <v>0</v>
      </c>
      <c r="T222" s="22" t="s">
        <v>47</v>
      </c>
      <c r="U222" s="24">
        <v>0</v>
      </c>
      <c r="V222" s="23">
        <v>0</v>
      </c>
      <c r="W222" s="22" t="s">
        <v>47</v>
      </c>
      <c r="X222" s="24">
        <v>0</v>
      </c>
      <c r="Y222" s="22" t="s">
        <v>47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OK</v>
      </c>
      <c r="AL222" t="str">
        <f>IF(D222&lt;&gt;"",IF(AK222&lt;&gt;"OK",IF(IFERROR(VLOOKUP(C222&amp;D222,[1]Radicacion!$J$2:$EI$30174,2,0),VLOOKUP(D222,[1]Radicacion!$J$2:$L$30174,2,0))&lt;&gt;"","NO EXIGIBLES"),""),"")</f>
        <v/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316</v>
      </c>
      <c r="E223" s="22">
        <v>44222</v>
      </c>
      <c r="F223" s="22">
        <v>44258</v>
      </c>
      <c r="G223" s="23">
        <v>83900</v>
      </c>
      <c r="H223" s="24">
        <v>0</v>
      </c>
      <c r="I223" s="31"/>
      <c r="J223" s="24">
        <v>83900</v>
      </c>
      <c r="K223" s="24">
        <v>0</v>
      </c>
      <c r="L223" s="24">
        <v>0</v>
      </c>
      <c r="M223" s="24">
        <v>0</v>
      </c>
      <c r="N223" s="24">
        <v>83900</v>
      </c>
      <c r="O223" s="24">
        <v>0</v>
      </c>
      <c r="P223" s="26">
        <v>2309</v>
      </c>
      <c r="Q223" s="23">
        <v>83900</v>
      </c>
      <c r="R223" s="24">
        <v>0</v>
      </c>
      <c r="S223" s="24">
        <v>0</v>
      </c>
      <c r="T223" s="22" t="s">
        <v>47</v>
      </c>
      <c r="U223" s="24">
        <v>0</v>
      </c>
      <c r="V223" s="23">
        <v>0</v>
      </c>
      <c r="W223" s="22" t="s">
        <v>47</v>
      </c>
      <c r="X223" s="24">
        <v>0</v>
      </c>
      <c r="Y223" s="22" t="s">
        <v>47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OK</v>
      </c>
      <c r="AL223" t="str">
        <f>IF(D223&lt;&gt;"",IF(AK223&lt;&gt;"OK",IF(IFERROR(VLOOKUP(C223&amp;D223,[1]Radicacion!$J$2:$EI$30174,2,0),VLOOKUP(D223,[1]Radicacion!$J$2:$L$30174,2,0))&lt;&gt;"","NO EXIGIBLES"),""),"")</f>
        <v/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317</v>
      </c>
      <c r="E224" s="22">
        <v>44222</v>
      </c>
      <c r="F224" s="22">
        <v>44258</v>
      </c>
      <c r="G224" s="23">
        <v>62200</v>
      </c>
      <c r="H224" s="24">
        <v>0</v>
      </c>
      <c r="I224" s="31"/>
      <c r="J224" s="24">
        <v>62200</v>
      </c>
      <c r="K224" s="24">
        <v>0</v>
      </c>
      <c r="L224" s="24">
        <v>0</v>
      </c>
      <c r="M224" s="24">
        <v>0</v>
      </c>
      <c r="N224" s="24">
        <v>62200</v>
      </c>
      <c r="O224" s="24">
        <v>0</v>
      </c>
      <c r="P224" s="26">
        <v>2311</v>
      </c>
      <c r="Q224" s="23">
        <v>62200</v>
      </c>
      <c r="R224" s="24">
        <v>0</v>
      </c>
      <c r="S224" s="24">
        <v>0</v>
      </c>
      <c r="T224" s="22" t="s">
        <v>47</v>
      </c>
      <c r="U224" s="24">
        <v>0</v>
      </c>
      <c r="V224" s="23">
        <v>0</v>
      </c>
      <c r="W224" s="22" t="s">
        <v>47</v>
      </c>
      <c r="X224" s="24">
        <v>0</v>
      </c>
      <c r="Y224" s="22" t="s">
        <v>47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OK</v>
      </c>
      <c r="AL224" t="str">
        <f>IF(D224&lt;&gt;"",IF(AK224&lt;&gt;"OK",IF(IFERROR(VLOOKUP(C224&amp;D224,[1]Radicacion!$J$2:$EI$30174,2,0),VLOOKUP(D224,[1]Radicacion!$J$2:$L$30174,2,0))&lt;&gt;"","NO EXIGIBLES"),""),"")</f>
        <v/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318</v>
      </c>
      <c r="E225" s="22">
        <v>44221</v>
      </c>
      <c r="F225" s="22">
        <v>44476</v>
      </c>
      <c r="G225" s="23">
        <v>1103000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1103000</v>
      </c>
      <c r="P225" s="26">
        <v>2313</v>
      </c>
      <c r="Q225" s="23">
        <v>1103000</v>
      </c>
      <c r="R225" s="24">
        <v>0</v>
      </c>
      <c r="S225" s="24">
        <v>0</v>
      </c>
      <c r="T225" s="22" t="s">
        <v>47</v>
      </c>
      <c r="U225" s="24">
        <v>0</v>
      </c>
      <c r="V225" s="23" t="s">
        <v>319</v>
      </c>
      <c r="W225" s="22">
        <v>44490</v>
      </c>
      <c r="X225" s="24">
        <v>500</v>
      </c>
      <c r="Y225" s="22" t="s">
        <v>59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1103000</v>
      </c>
      <c r="AH225" s="29"/>
      <c r="AI225" s="29"/>
      <c r="AJ225" s="30"/>
      <c r="AK225" s="2" t="str">
        <f t="shared" si="3"/>
        <v>OK</v>
      </c>
      <c r="AL225" t="str">
        <f>IF(D225&lt;&gt;"",IF(AK225&lt;&gt;"OK",IF(IFERROR(VLOOKUP(C225&amp;D225,[1]Radicacion!$J$2:$EI$30174,2,0),VLOOKUP(D225,[1]Radicacion!$J$2:$L$30174,2,0))&lt;&gt;"","NO EXIGIBLES"),""),"")</f>
        <v/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320</v>
      </c>
      <c r="E226" s="22">
        <v>44222</v>
      </c>
      <c r="F226" s="22">
        <v>44258</v>
      </c>
      <c r="G226" s="23">
        <v>137000</v>
      </c>
      <c r="H226" s="24">
        <v>0</v>
      </c>
      <c r="I226" s="31"/>
      <c r="J226" s="24">
        <v>137000</v>
      </c>
      <c r="K226" s="24">
        <v>0</v>
      </c>
      <c r="L226" s="24">
        <v>0</v>
      </c>
      <c r="M226" s="24">
        <v>0</v>
      </c>
      <c r="N226" s="24">
        <v>137000</v>
      </c>
      <c r="O226" s="24">
        <v>0</v>
      </c>
      <c r="P226" s="26">
        <v>2314</v>
      </c>
      <c r="Q226" s="23">
        <v>137000</v>
      </c>
      <c r="R226" s="24">
        <v>0</v>
      </c>
      <c r="S226" s="24">
        <v>0</v>
      </c>
      <c r="T226" s="22" t="s">
        <v>47</v>
      </c>
      <c r="U226" s="24">
        <v>0</v>
      </c>
      <c r="V226" s="23">
        <v>0</v>
      </c>
      <c r="W226" s="22" t="s">
        <v>47</v>
      </c>
      <c r="X226" s="24">
        <v>0</v>
      </c>
      <c r="Y226" s="22" t="s">
        <v>47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OK</v>
      </c>
      <c r="AL226" t="str">
        <f>IF(D226&lt;&gt;"",IF(AK226&lt;&gt;"OK",IF(IFERROR(VLOOKUP(C226&amp;D226,[1]Radicacion!$J$2:$EI$30174,2,0),VLOOKUP(D226,[1]Radicacion!$J$2:$L$30174,2,0))&lt;&gt;"","NO EXIGIBLES"),""),"")</f>
        <v/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321</v>
      </c>
      <c r="E227" s="22">
        <v>44222</v>
      </c>
      <c r="F227" s="22">
        <v>44258</v>
      </c>
      <c r="G227" s="23">
        <v>85300</v>
      </c>
      <c r="H227" s="24">
        <v>0</v>
      </c>
      <c r="I227" s="31"/>
      <c r="J227" s="24">
        <v>85300</v>
      </c>
      <c r="K227" s="24">
        <v>0</v>
      </c>
      <c r="L227" s="24">
        <v>0</v>
      </c>
      <c r="M227" s="24">
        <v>0</v>
      </c>
      <c r="N227" s="24">
        <v>85300</v>
      </c>
      <c r="O227" s="24">
        <v>0</v>
      </c>
      <c r="P227" s="26">
        <v>2336</v>
      </c>
      <c r="Q227" s="23">
        <v>85300</v>
      </c>
      <c r="R227" s="24">
        <v>0</v>
      </c>
      <c r="S227" s="24">
        <v>0</v>
      </c>
      <c r="T227" s="22" t="s">
        <v>47</v>
      </c>
      <c r="U227" s="24">
        <v>0</v>
      </c>
      <c r="V227" s="23">
        <v>0</v>
      </c>
      <c r="W227" s="22" t="s">
        <v>47</v>
      </c>
      <c r="X227" s="24">
        <v>0</v>
      </c>
      <c r="Y227" s="22" t="s">
        <v>47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OK</v>
      </c>
      <c r="AL227" t="str">
        <f>IF(D227&lt;&gt;"",IF(AK227&lt;&gt;"OK",IF(IFERROR(VLOOKUP(C227&amp;D227,[1]Radicacion!$J$2:$EI$30174,2,0),VLOOKUP(D227,[1]Radicacion!$J$2:$L$30174,2,0))&lt;&gt;"","NO EXIGIBLES"),""),"")</f>
        <v/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322</v>
      </c>
      <c r="E228" s="22">
        <v>44226</v>
      </c>
      <c r="F228" s="22">
        <v>44257</v>
      </c>
      <c r="G228" s="23">
        <v>166500</v>
      </c>
      <c r="H228" s="24">
        <v>0</v>
      </c>
      <c r="I228" s="31"/>
      <c r="J228" s="24">
        <v>166500</v>
      </c>
      <c r="K228" s="24">
        <v>0</v>
      </c>
      <c r="L228" s="24">
        <v>0</v>
      </c>
      <c r="M228" s="24">
        <v>0</v>
      </c>
      <c r="N228" s="24">
        <v>166500</v>
      </c>
      <c r="O228" s="24">
        <v>0</v>
      </c>
      <c r="P228" s="26">
        <v>2695</v>
      </c>
      <c r="Q228" s="23">
        <v>166500</v>
      </c>
      <c r="R228" s="24">
        <v>0</v>
      </c>
      <c r="S228" s="24">
        <v>0</v>
      </c>
      <c r="T228" s="22" t="s">
        <v>47</v>
      </c>
      <c r="U228" s="24">
        <v>0</v>
      </c>
      <c r="V228" s="23">
        <v>0</v>
      </c>
      <c r="W228" s="22" t="s">
        <v>47</v>
      </c>
      <c r="X228" s="24">
        <v>0</v>
      </c>
      <c r="Y228" s="22" t="s">
        <v>47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OK</v>
      </c>
      <c r="AL228" t="str">
        <f>IF(D228&lt;&gt;"",IF(AK228&lt;&gt;"OK",IF(IFERROR(VLOOKUP(C228&amp;D228,[1]Radicacion!$J$2:$EI$30174,2,0),VLOOKUP(D228,[1]Radicacion!$J$2:$L$30174,2,0))&lt;&gt;"","NO EXIGIBLES"),""),"")</f>
        <v/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323</v>
      </c>
      <c r="E229" s="22">
        <v>44226</v>
      </c>
      <c r="F229" s="22">
        <v>44257</v>
      </c>
      <c r="G229" s="23">
        <v>969400</v>
      </c>
      <c r="H229" s="24">
        <v>0</v>
      </c>
      <c r="I229" s="31"/>
      <c r="J229" s="24">
        <v>926400</v>
      </c>
      <c r="K229" s="24">
        <v>0</v>
      </c>
      <c r="L229" s="24">
        <v>0</v>
      </c>
      <c r="M229" s="24">
        <v>0</v>
      </c>
      <c r="N229" s="24">
        <v>926400</v>
      </c>
      <c r="O229" s="24">
        <v>43000</v>
      </c>
      <c r="P229" s="26">
        <v>2697</v>
      </c>
      <c r="Q229" s="23">
        <v>969400</v>
      </c>
      <c r="R229" s="24">
        <v>0</v>
      </c>
      <c r="S229" s="24">
        <v>0</v>
      </c>
      <c r="T229" s="22" t="s">
        <v>47</v>
      </c>
      <c r="U229" s="24">
        <v>0</v>
      </c>
      <c r="V229" s="23" t="s">
        <v>324</v>
      </c>
      <c r="W229" s="22">
        <v>44286</v>
      </c>
      <c r="X229" s="24">
        <v>107500</v>
      </c>
      <c r="Y229" s="22" t="s">
        <v>59</v>
      </c>
      <c r="Z229" s="24">
        <v>0</v>
      </c>
      <c r="AA229" s="31"/>
      <c r="AB229" s="24">
        <v>64500</v>
      </c>
      <c r="AC229" s="24">
        <v>43000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e">
        <f>IF(D229&lt;&gt;"",IF(AK229&lt;&gt;"OK",IF(IFERROR(VLOOKUP(C229&amp;D229,[1]Radicacion!$J$2:$EI$30174,2,0),VLOOKUP(D229,[1]Radicacion!$J$2:$L$30174,2,0))&lt;&gt;"","NO EXIGIBLES"),""),"")</f>
        <v>#N/A</v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325</v>
      </c>
      <c r="E230" s="22">
        <v>44226</v>
      </c>
      <c r="F230" s="22">
        <v>44258</v>
      </c>
      <c r="G230" s="23">
        <v>70200</v>
      </c>
      <c r="H230" s="24">
        <v>0</v>
      </c>
      <c r="I230" s="31"/>
      <c r="J230" s="24">
        <v>70200</v>
      </c>
      <c r="K230" s="24">
        <v>0</v>
      </c>
      <c r="L230" s="24">
        <v>0</v>
      </c>
      <c r="M230" s="24">
        <v>0</v>
      </c>
      <c r="N230" s="24">
        <v>70200</v>
      </c>
      <c r="O230" s="24">
        <v>0</v>
      </c>
      <c r="P230" s="26">
        <v>2701</v>
      </c>
      <c r="Q230" s="23">
        <v>70200</v>
      </c>
      <c r="R230" s="24">
        <v>0</v>
      </c>
      <c r="S230" s="24">
        <v>0</v>
      </c>
      <c r="T230" s="22" t="s">
        <v>47</v>
      </c>
      <c r="U230" s="24">
        <v>0</v>
      </c>
      <c r="V230" s="23">
        <v>0</v>
      </c>
      <c r="W230" s="22" t="s">
        <v>47</v>
      </c>
      <c r="X230" s="24">
        <v>0</v>
      </c>
      <c r="Y230" s="22" t="s">
        <v>47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OK</v>
      </c>
      <c r="AL230" t="str">
        <f>IF(D230&lt;&gt;"",IF(AK230&lt;&gt;"OK",IF(IFERROR(VLOOKUP(C230&amp;D230,[1]Radicacion!$J$2:$EI$30174,2,0),VLOOKUP(D230,[1]Radicacion!$J$2:$L$30174,2,0))&lt;&gt;"","NO EXIGIBLES"),""),"")</f>
        <v/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326</v>
      </c>
      <c r="E231" s="22">
        <v>44226</v>
      </c>
      <c r="F231" s="22">
        <v>44258</v>
      </c>
      <c r="G231" s="23">
        <v>1215300</v>
      </c>
      <c r="H231" s="24">
        <v>0</v>
      </c>
      <c r="I231" s="31"/>
      <c r="J231" s="24">
        <v>1215300</v>
      </c>
      <c r="K231" s="24">
        <v>0</v>
      </c>
      <c r="L231" s="24">
        <v>0</v>
      </c>
      <c r="M231" s="24">
        <v>0</v>
      </c>
      <c r="N231" s="24">
        <v>1215300</v>
      </c>
      <c r="O231" s="24">
        <v>0</v>
      </c>
      <c r="P231" s="26">
        <v>2703</v>
      </c>
      <c r="Q231" s="23">
        <v>1215300</v>
      </c>
      <c r="R231" s="24">
        <v>0</v>
      </c>
      <c r="S231" s="24">
        <v>0</v>
      </c>
      <c r="T231" s="22" t="s">
        <v>47</v>
      </c>
      <c r="U231" s="24">
        <v>0</v>
      </c>
      <c r="V231" s="23">
        <v>0</v>
      </c>
      <c r="W231" s="22" t="s">
        <v>47</v>
      </c>
      <c r="X231" s="24">
        <v>0</v>
      </c>
      <c r="Y231" s="22" t="s">
        <v>47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OK</v>
      </c>
      <c r="AL231" t="str">
        <f>IF(D231&lt;&gt;"",IF(AK231&lt;&gt;"OK",IF(IFERROR(VLOOKUP(C231&amp;D231,[1]Radicacion!$J$2:$EI$30174,2,0),VLOOKUP(D231,[1]Radicacion!$J$2:$L$30174,2,0))&lt;&gt;"","NO EXIGIBLES"),""),"")</f>
        <v/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327</v>
      </c>
      <c r="E232" s="22">
        <v>44226</v>
      </c>
      <c r="F232" s="22">
        <v>44258</v>
      </c>
      <c r="G232" s="23">
        <v>1111400</v>
      </c>
      <c r="H232" s="24">
        <v>0</v>
      </c>
      <c r="I232" s="31"/>
      <c r="J232" s="24">
        <v>1111400</v>
      </c>
      <c r="K232" s="24">
        <v>0</v>
      </c>
      <c r="L232" s="24">
        <v>0</v>
      </c>
      <c r="M232" s="24">
        <v>0</v>
      </c>
      <c r="N232" s="24">
        <v>1111400</v>
      </c>
      <c r="O232" s="24">
        <v>0</v>
      </c>
      <c r="P232" s="26">
        <v>2704</v>
      </c>
      <c r="Q232" s="23">
        <v>1111400</v>
      </c>
      <c r="R232" s="24">
        <v>0</v>
      </c>
      <c r="S232" s="24">
        <v>0</v>
      </c>
      <c r="T232" s="22" t="s">
        <v>47</v>
      </c>
      <c r="U232" s="24">
        <v>0</v>
      </c>
      <c r="V232" s="23">
        <v>0</v>
      </c>
      <c r="W232" s="22" t="s">
        <v>47</v>
      </c>
      <c r="X232" s="24">
        <v>0</v>
      </c>
      <c r="Y232" s="22" t="s">
        <v>47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OK</v>
      </c>
      <c r="AL232" t="str">
        <f>IF(D232&lt;&gt;"",IF(AK232&lt;&gt;"OK",IF(IFERROR(VLOOKUP(C232&amp;D232,[1]Radicacion!$J$2:$EI$30174,2,0),VLOOKUP(D232,[1]Radicacion!$J$2:$L$30174,2,0))&lt;&gt;"","NO EXIGIBLES"),""),"")</f>
        <v/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328</v>
      </c>
      <c r="E233" s="22">
        <v>44226</v>
      </c>
      <c r="F233" s="22">
        <v>44258</v>
      </c>
      <c r="G233" s="23">
        <v>103000</v>
      </c>
      <c r="H233" s="24">
        <v>0</v>
      </c>
      <c r="I233" s="31"/>
      <c r="J233" s="24">
        <v>99500</v>
      </c>
      <c r="K233" s="24">
        <v>0</v>
      </c>
      <c r="L233" s="24">
        <v>0</v>
      </c>
      <c r="M233" s="24">
        <v>0</v>
      </c>
      <c r="N233" s="24">
        <v>99500</v>
      </c>
      <c r="O233" s="24">
        <v>3500</v>
      </c>
      <c r="P233" s="26">
        <v>2711</v>
      </c>
      <c r="Q233" s="23">
        <v>103000</v>
      </c>
      <c r="R233" s="24">
        <v>0</v>
      </c>
      <c r="S233" s="24">
        <v>0</v>
      </c>
      <c r="T233" s="22" t="s">
        <v>47</v>
      </c>
      <c r="U233" s="24">
        <v>0</v>
      </c>
      <c r="V233" s="23" t="s">
        <v>329</v>
      </c>
      <c r="W233" s="22">
        <v>44284</v>
      </c>
      <c r="X233" s="24">
        <v>3500</v>
      </c>
      <c r="Y233" s="22" t="s">
        <v>59</v>
      </c>
      <c r="Z233" s="24">
        <v>0</v>
      </c>
      <c r="AA233" s="31"/>
      <c r="AB233" s="24">
        <v>0</v>
      </c>
      <c r="AC233" s="24">
        <v>3500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e">
        <f>IF(D233&lt;&gt;"",IF(AK233&lt;&gt;"OK",IF(IFERROR(VLOOKUP(C233&amp;D233,[1]Radicacion!$J$2:$EI$30174,2,0),VLOOKUP(D233,[1]Radicacion!$J$2:$L$30174,2,0))&lt;&gt;"","NO EXIGIBLES"),""),"")</f>
        <v>#N/A</v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330</v>
      </c>
      <c r="E234" s="22">
        <v>44226</v>
      </c>
      <c r="F234" s="22">
        <v>44226</v>
      </c>
      <c r="G234" s="23">
        <v>266900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266900</v>
      </c>
      <c r="P234" s="26" t="s">
        <v>47</v>
      </c>
      <c r="Q234" s="23">
        <v>0</v>
      </c>
      <c r="R234" s="24">
        <v>0</v>
      </c>
      <c r="S234" s="24">
        <v>0</v>
      </c>
      <c r="T234" s="22" t="s">
        <v>47</v>
      </c>
      <c r="U234" s="24">
        <v>0</v>
      </c>
      <c r="V234" s="23">
        <v>0</v>
      </c>
      <c r="W234" s="22" t="s">
        <v>47</v>
      </c>
      <c r="X234" s="24">
        <v>0</v>
      </c>
      <c r="Y234" s="22" t="s">
        <v>47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e">
        <f>IF(D234&lt;&gt;"",IF(AK234&lt;&gt;"OK",IF(IFERROR(VLOOKUP(C234&amp;D234,[1]Radicacion!$J$2:$EI$30174,2,0),VLOOKUP(D234,[1]Radicacion!$J$2:$L$30174,2,0))&lt;&gt;"","NO EXIGIBLES"),""),"")</f>
        <v>#N/A</v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331</v>
      </c>
      <c r="E235" s="22">
        <v>44226</v>
      </c>
      <c r="F235" s="22">
        <v>44258</v>
      </c>
      <c r="G235" s="23">
        <v>1191700</v>
      </c>
      <c r="H235" s="24">
        <v>0</v>
      </c>
      <c r="I235" s="31"/>
      <c r="J235" s="24">
        <v>1191700</v>
      </c>
      <c r="K235" s="24">
        <v>0</v>
      </c>
      <c r="L235" s="24">
        <v>0</v>
      </c>
      <c r="M235" s="24">
        <v>0</v>
      </c>
      <c r="N235" s="24">
        <v>1191700</v>
      </c>
      <c r="O235" s="24">
        <v>0</v>
      </c>
      <c r="P235" s="26">
        <v>2717</v>
      </c>
      <c r="Q235" s="23">
        <v>1191700</v>
      </c>
      <c r="R235" s="24">
        <v>0</v>
      </c>
      <c r="S235" s="24">
        <v>0</v>
      </c>
      <c r="T235" s="22" t="s">
        <v>47</v>
      </c>
      <c r="U235" s="24">
        <v>0</v>
      </c>
      <c r="V235" s="23">
        <v>0</v>
      </c>
      <c r="W235" s="22" t="s">
        <v>47</v>
      </c>
      <c r="X235" s="24">
        <v>0</v>
      </c>
      <c r="Y235" s="22" t="s">
        <v>47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OK</v>
      </c>
      <c r="AL235" t="str">
        <f>IF(D235&lt;&gt;"",IF(AK235&lt;&gt;"OK",IF(IFERROR(VLOOKUP(C235&amp;D235,[1]Radicacion!$J$2:$EI$30174,2,0),VLOOKUP(D235,[1]Radicacion!$J$2:$L$30174,2,0))&lt;&gt;"","NO EXIGIBLES"),""),"")</f>
        <v/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332</v>
      </c>
      <c r="E236" s="22">
        <v>44226</v>
      </c>
      <c r="F236" s="22">
        <v>44258</v>
      </c>
      <c r="G236" s="23">
        <v>166600</v>
      </c>
      <c r="H236" s="24">
        <v>0</v>
      </c>
      <c r="I236" s="31"/>
      <c r="J236" s="24">
        <v>166600</v>
      </c>
      <c r="K236" s="24">
        <v>0</v>
      </c>
      <c r="L236" s="24">
        <v>0</v>
      </c>
      <c r="M236" s="24">
        <v>0</v>
      </c>
      <c r="N236" s="24">
        <v>166600</v>
      </c>
      <c r="O236" s="24">
        <v>0</v>
      </c>
      <c r="P236" s="26">
        <v>2718</v>
      </c>
      <c r="Q236" s="23">
        <v>166600</v>
      </c>
      <c r="R236" s="24">
        <v>0</v>
      </c>
      <c r="S236" s="24">
        <v>0</v>
      </c>
      <c r="T236" s="22" t="s">
        <v>47</v>
      </c>
      <c r="U236" s="24">
        <v>0</v>
      </c>
      <c r="V236" s="23">
        <v>0</v>
      </c>
      <c r="W236" s="22" t="s">
        <v>47</v>
      </c>
      <c r="X236" s="24">
        <v>0</v>
      </c>
      <c r="Y236" s="22" t="s">
        <v>47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OK</v>
      </c>
      <c r="AL236" t="str">
        <f>IF(D236&lt;&gt;"",IF(AK236&lt;&gt;"OK",IF(IFERROR(VLOOKUP(C236&amp;D236,[1]Radicacion!$J$2:$EI$30174,2,0),VLOOKUP(D236,[1]Radicacion!$J$2:$L$30174,2,0))&lt;&gt;"","NO EXIGIBLES"),""),"")</f>
        <v/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333</v>
      </c>
      <c r="E237" s="22">
        <v>44227</v>
      </c>
      <c r="F237" s="22">
        <v>44257</v>
      </c>
      <c r="G237" s="23">
        <v>193700</v>
      </c>
      <c r="H237" s="24">
        <v>0</v>
      </c>
      <c r="I237" s="31"/>
      <c r="J237" s="24">
        <v>193700</v>
      </c>
      <c r="K237" s="24">
        <v>0</v>
      </c>
      <c r="L237" s="24">
        <v>0</v>
      </c>
      <c r="M237" s="24">
        <v>0</v>
      </c>
      <c r="N237" s="24">
        <v>193700</v>
      </c>
      <c r="O237" s="24">
        <v>0</v>
      </c>
      <c r="P237" s="26">
        <v>2726</v>
      </c>
      <c r="Q237" s="23">
        <v>193700</v>
      </c>
      <c r="R237" s="24">
        <v>0</v>
      </c>
      <c r="S237" s="24">
        <v>0</v>
      </c>
      <c r="T237" s="22" t="s">
        <v>47</v>
      </c>
      <c r="U237" s="24">
        <v>0</v>
      </c>
      <c r="V237" s="23">
        <v>0</v>
      </c>
      <c r="W237" s="22" t="s">
        <v>47</v>
      </c>
      <c r="X237" s="24">
        <v>0</v>
      </c>
      <c r="Y237" s="22" t="s">
        <v>47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OK</v>
      </c>
      <c r="AL237" t="str">
        <f>IF(D237&lt;&gt;"",IF(AK237&lt;&gt;"OK",IF(IFERROR(VLOOKUP(C237&amp;D237,[1]Radicacion!$J$2:$EI$30174,2,0),VLOOKUP(D237,[1]Radicacion!$J$2:$L$30174,2,0))&lt;&gt;"","NO EXIGIBLES"),""),"")</f>
        <v/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334</v>
      </c>
      <c r="E238" s="22">
        <v>44227</v>
      </c>
      <c r="F238" s="22">
        <v>44258</v>
      </c>
      <c r="G238" s="23">
        <v>1089400</v>
      </c>
      <c r="H238" s="24">
        <v>0</v>
      </c>
      <c r="I238" s="31"/>
      <c r="J238" s="24">
        <v>1089400</v>
      </c>
      <c r="K238" s="24">
        <v>0</v>
      </c>
      <c r="L238" s="24">
        <v>0</v>
      </c>
      <c r="M238" s="24">
        <v>0</v>
      </c>
      <c r="N238" s="24">
        <v>1089400</v>
      </c>
      <c r="O238" s="24">
        <v>0</v>
      </c>
      <c r="P238" s="26">
        <v>2725</v>
      </c>
      <c r="Q238" s="23">
        <v>1089400</v>
      </c>
      <c r="R238" s="24">
        <v>0</v>
      </c>
      <c r="S238" s="24">
        <v>0</v>
      </c>
      <c r="T238" s="22" t="s">
        <v>47</v>
      </c>
      <c r="U238" s="24">
        <v>0</v>
      </c>
      <c r="V238" s="23">
        <v>0</v>
      </c>
      <c r="W238" s="22" t="s">
        <v>47</v>
      </c>
      <c r="X238" s="24">
        <v>0</v>
      </c>
      <c r="Y238" s="22" t="s">
        <v>47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OK</v>
      </c>
      <c r="AL238" t="str">
        <f>IF(D238&lt;&gt;"",IF(AK238&lt;&gt;"OK",IF(IFERROR(VLOOKUP(C238&amp;D238,[1]Radicacion!$J$2:$EI$30174,2,0),VLOOKUP(D238,[1]Radicacion!$J$2:$L$30174,2,0))&lt;&gt;"","NO EXIGIBLES"),""),"")</f>
        <v/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335</v>
      </c>
      <c r="E239" s="22">
        <v>44227</v>
      </c>
      <c r="F239" s="22">
        <v>44258</v>
      </c>
      <c r="G239" s="23">
        <v>1034000</v>
      </c>
      <c r="H239" s="24">
        <v>0</v>
      </c>
      <c r="I239" s="31"/>
      <c r="J239" s="24">
        <v>1034000</v>
      </c>
      <c r="K239" s="24">
        <v>0</v>
      </c>
      <c r="L239" s="24">
        <v>0</v>
      </c>
      <c r="M239" s="24">
        <v>0</v>
      </c>
      <c r="N239" s="24">
        <v>1034000</v>
      </c>
      <c r="O239" s="24">
        <v>0</v>
      </c>
      <c r="P239" s="26">
        <v>2727</v>
      </c>
      <c r="Q239" s="23">
        <v>1034000</v>
      </c>
      <c r="R239" s="24">
        <v>0</v>
      </c>
      <c r="S239" s="24">
        <v>0</v>
      </c>
      <c r="T239" s="22" t="s">
        <v>47</v>
      </c>
      <c r="U239" s="24">
        <v>0</v>
      </c>
      <c r="V239" s="23">
        <v>0</v>
      </c>
      <c r="W239" s="22" t="s">
        <v>47</v>
      </c>
      <c r="X239" s="24">
        <v>0</v>
      </c>
      <c r="Y239" s="22" t="s">
        <v>47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OK</v>
      </c>
      <c r="AL239" t="str">
        <f>IF(D239&lt;&gt;"",IF(AK239&lt;&gt;"OK",IF(IFERROR(VLOOKUP(C239&amp;D239,[1]Radicacion!$J$2:$EI$30174,2,0),VLOOKUP(D239,[1]Radicacion!$J$2:$L$30174,2,0))&lt;&gt;"","NO EXIGIBLES"),""),"")</f>
        <v/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336</v>
      </c>
      <c r="E240" s="22">
        <v>44227</v>
      </c>
      <c r="F240" s="22">
        <v>44258</v>
      </c>
      <c r="G240" s="23">
        <v>111900</v>
      </c>
      <c r="H240" s="24">
        <v>0</v>
      </c>
      <c r="I240" s="31"/>
      <c r="J240" s="24">
        <v>111900</v>
      </c>
      <c r="K240" s="24">
        <v>0</v>
      </c>
      <c r="L240" s="24">
        <v>0</v>
      </c>
      <c r="M240" s="24">
        <v>0</v>
      </c>
      <c r="N240" s="24">
        <v>111900</v>
      </c>
      <c r="O240" s="24">
        <v>0</v>
      </c>
      <c r="P240" s="26">
        <v>2728</v>
      </c>
      <c r="Q240" s="23">
        <v>111900</v>
      </c>
      <c r="R240" s="24">
        <v>0</v>
      </c>
      <c r="S240" s="24">
        <v>0</v>
      </c>
      <c r="T240" s="22" t="s">
        <v>47</v>
      </c>
      <c r="U240" s="24">
        <v>0</v>
      </c>
      <c r="V240" s="23">
        <v>0</v>
      </c>
      <c r="W240" s="22" t="s">
        <v>47</v>
      </c>
      <c r="X240" s="24">
        <v>0</v>
      </c>
      <c r="Y240" s="22" t="s">
        <v>47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OK</v>
      </c>
      <c r="AL240" t="str">
        <f>IF(D240&lt;&gt;"",IF(AK240&lt;&gt;"OK",IF(IFERROR(VLOOKUP(C240&amp;D240,[1]Radicacion!$J$2:$EI$30174,2,0),VLOOKUP(D240,[1]Radicacion!$J$2:$L$30174,2,0))&lt;&gt;"","NO EXIGIBLES"),""),"")</f>
        <v/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337</v>
      </c>
      <c r="E241" s="22">
        <v>44227</v>
      </c>
      <c r="F241" s="22">
        <v>44258</v>
      </c>
      <c r="G241" s="23">
        <v>65200</v>
      </c>
      <c r="H241" s="24">
        <v>0</v>
      </c>
      <c r="I241" s="31"/>
      <c r="J241" s="24">
        <v>65200</v>
      </c>
      <c r="K241" s="24">
        <v>0</v>
      </c>
      <c r="L241" s="24">
        <v>0</v>
      </c>
      <c r="M241" s="24">
        <v>0</v>
      </c>
      <c r="N241" s="24">
        <v>65200</v>
      </c>
      <c r="O241" s="24">
        <v>0</v>
      </c>
      <c r="P241" s="26">
        <v>2733</v>
      </c>
      <c r="Q241" s="23">
        <v>65200</v>
      </c>
      <c r="R241" s="24">
        <v>0</v>
      </c>
      <c r="S241" s="24">
        <v>0</v>
      </c>
      <c r="T241" s="22" t="s">
        <v>47</v>
      </c>
      <c r="U241" s="24">
        <v>0</v>
      </c>
      <c r="V241" s="23">
        <v>0</v>
      </c>
      <c r="W241" s="22" t="s">
        <v>47</v>
      </c>
      <c r="X241" s="24">
        <v>0</v>
      </c>
      <c r="Y241" s="22" t="s">
        <v>47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OK</v>
      </c>
      <c r="AL241" t="str">
        <f>IF(D241&lt;&gt;"",IF(AK241&lt;&gt;"OK",IF(IFERROR(VLOOKUP(C241&amp;D241,[1]Radicacion!$J$2:$EI$30174,2,0),VLOOKUP(D241,[1]Radicacion!$J$2:$L$30174,2,0))&lt;&gt;"","NO EXIGIBLES"),""),"")</f>
        <v/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338</v>
      </c>
      <c r="E242" s="22">
        <v>44227</v>
      </c>
      <c r="F242" s="22">
        <v>44258</v>
      </c>
      <c r="G242" s="23">
        <v>120900</v>
      </c>
      <c r="H242" s="24">
        <v>0</v>
      </c>
      <c r="I242" s="31"/>
      <c r="J242" s="24">
        <v>117000</v>
      </c>
      <c r="K242" s="24">
        <v>0</v>
      </c>
      <c r="L242" s="24">
        <v>0</v>
      </c>
      <c r="M242" s="24">
        <v>0</v>
      </c>
      <c r="N242" s="24">
        <v>117000</v>
      </c>
      <c r="O242" s="24">
        <v>3900</v>
      </c>
      <c r="P242" s="26">
        <v>2737</v>
      </c>
      <c r="Q242" s="23">
        <v>120900</v>
      </c>
      <c r="R242" s="24">
        <v>0</v>
      </c>
      <c r="S242" s="24">
        <v>0</v>
      </c>
      <c r="T242" s="22" t="s">
        <v>47</v>
      </c>
      <c r="U242" s="24">
        <v>0</v>
      </c>
      <c r="V242" s="23" t="s">
        <v>339</v>
      </c>
      <c r="W242" s="22">
        <v>44285</v>
      </c>
      <c r="X242" s="24">
        <v>3900</v>
      </c>
      <c r="Y242" s="22" t="s">
        <v>59</v>
      </c>
      <c r="Z242" s="24">
        <v>0</v>
      </c>
      <c r="AA242" s="31"/>
      <c r="AB242" s="24">
        <v>0</v>
      </c>
      <c r="AC242" s="24">
        <v>3900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e">
        <f>IF(D242&lt;&gt;"",IF(AK242&lt;&gt;"OK",IF(IFERROR(VLOOKUP(C242&amp;D242,[1]Radicacion!$J$2:$EI$30174,2,0),VLOOKUP(D242,[1]Radicacion!$J$2:$L$30174,2,0))&lt;&gt;"","NO EXIGIBLES"),""),"")</f>
        <v>#N/A</v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340</v>
      </c>
      <c r="E243" s="22">
        <v>44227</v>
      </c>
      <c r="F243" s="22">
        <v>44258</v>
      </c>
      <c r="G243" s="23">
        <v>108200</v>
      </c>
      <c r="H243" s="24">
        <v>0</v>
      </c>
      <c r="I243" s="31"/>
      <c r="J243" s="24">
        <v>108200</v>
      </c>
      <c r="K243" s="24">
        <v>0</v>
      </c>
      <c r="L243" s="24">
        <v>0</v>
      </c>
      <c r="M243" s="24">
        <v>0</v>
      </c>
      <c r="N243" s="24">
        <v>108200</v>
      </c>
      <c r="O243" s="24">
        <v>0</v>
      </c>
      <c r="P243" s="26">
        <v>2739</v>
      </c>
      <c r="Q243" s="23">
        <v>108200</v>
      </c>
      <c r="R243" s="24">
        <v>0</v>
      </c>
      <c r="S243" s="24">
        <v>0</v>
      </c>
      <c r="T243" s="22" t="s">
        <v>47</v>
      </c>
      <c r="U243" s="24">
        <v>0</v>
      </c>
      <c r="V243" s="23">
        <v>0</v>
      </c>
      <c r="W243" s="22" t="s">
        <v>47</v>
      </c>
      <c r="X243" s="24">
        <v>0</v>
      </c>
      <c r="Y243" s="22" t="s">
        <v>47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OK</v>
      </c>
      <c r="AL243" t="str">
        <f>IF(D243&lt;&gt;"",IF(AK243&lt;&gt;"OK",IF(IFERROR(VLOOKUP(C243&amp;D243,[1]Radicacion!$J$2:$EI$30174,2,0),VLOOKUP(D243,[1]Radicacion!$J$2:$L$30174,2,0))&lt;&gt;"","NO EXIGIBLES"),""),"")</f>
        <v/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341</v>
      </c>
      <c r="E244" s="22">
        <v>44227</v>
      </c>
      <c r="F244" s="22">
        <v>44258</v>
      </c>
      <c r="G244" s="23">
        <v>112800</v>
      </c>
      <c r="H244" s="24">
        <v>0</v>
      </c>
      <c r="I244" s="31"/>
      <c r="J244" s="24">
        <v>112800</v>
      </c>
      <c r="K244" s="24">
        <v>0</v>
      </c>
      <c r="L244" s="24">
        <v>0</v>
      </c>
      <c r="M244" s="24">
        <v>0</v>
      </c>
      <c r="N244" s="24">
        <v>112800</v>
      </c>
      <c r="O244" s="24">
        <v>0</v>
      </c>
      <c r="P244" s="26">
        <v>2740</v>
      </c>
      <c r="Q244" s="23">
        <v>112800</v>
      </c>
      <c r="R244" s="24">
        <v>0</v>
      </c>
      <c r="S244" s="24">
        <v>0</v>
      </c>
      <c r="T244" s="22" t="s">
        <v>47</v>
      </c>
      <c r="U244" s="24">
        <v>0</v>
      </c>
      <c r="V244" s="23">
        <v>0</v>
      </c>
      <c r="W244" s="22" t="s">
        <v>47</v>
      </c>
      <c r="X244" s="24">
        <v>0</v>
      </c>
      <c r="Y244" s="22" t="s">
        <v>47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OK</v>
      </c>
      <c r="AL244" t="str">
        <f>IF(D244&lt;&gt;"",IF(AK244&lt;&gt;"OK",IF(IFERROR(VLOOKUP(C244&amp;D244,[1]Radicacion!$J$2:$EI$30174,2,0),VLOOKUP(D244,[1]Radicacion!$J$2:$L$30174,2,0))&lt;&gt;"","NO EXIGIBLES"),""),"")</f>
        <v/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342</v>
      </c>
      <c r="E245" s="22">
        <v>44227</v>
      </c>
      <c r="F245" s="22">
        <v>44258</v>
      </c>
      <c r="G245" s="23">
        <v>211600</v>
      </c>
      <c r="H245" s="24">
        <v>0</v>
      </c>
      <c r="I245" s="31"/>
      <c r="J245" s="24">
        <v>211600</v>
      </c>
      <c r="K245" s="24">
        <v>0</v>
      </c>
      <c r="L245" s="24">
        <v>0</v>
      </c>
      <c r="M245" s="24">
        <v>0</v>
      </c>
      <c r="N245" s="24">
        <v>211600</v>
      </c>
      <c r="O245" s="24">
        <v>0</v>
      </c>
      <c r="P245" s="26">
        <v>2752</v>
      </c>
      <c r="Q245" s="23">
        <v>211600</v>
      </c>
      <c r="R245" s="24">
        <v>0</v>
      </c>
      <c r="S245" s="24">
        <v>0</v>
      </c>
      <c r="T245" s="22" t="s">
        <v>47</v>
      </c>
      <c r="U245" s="24">
        <v>0</v>
      </c>
      <c r="V245" s="23">
        <v>0</v>
      </c>
      <c r="W245" s="22" t="s">
        <v>47</v>
      </c>
      <c r="X245" s="24">
        <v>0</v>
      </c>
      <c r="Y245" s="22" t="s">
        <v>47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OK</v>
      </c>
      <c r="AL245" t="str">
        <f>IF(D245&lt;&gt;"",IF(AK245&lt;&gt;"OK",IF(IFERROR(VLOOKUP(C245&amp;D245,[1]Radicacion!$J$2:$EI$30174,2,0),VLOOKUP(D245,[1]Radicacion!$J$2:$L$30174,2,0))&lt;&gt;"","NO EXIGIBLES"),""),"")</f>
        <v/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343</v>
      </c>
      <c r="E246" s="22">
        <v>44227</v>
      </c>
      <c r="F246" s="22">
        <v>44227</v>
      </c>
      <c r="G246" s="23">
        <v>200900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200900</v>
      </c>
      <c r="P246" s="26" t="s">
        <v>47</v>
      </c>
      <c r="Q246" s="23">
        <v>0</v>
      </c>
      <c r="R246" s="24">
        <v>0</v>
      </c>
      <c r="S246" s="24">
        <v>0</v>
      </c>
      <c r="T246" s="22" t="s">
        <v>47</v>
      </c>
      <c r="U246" s="24">
        <v>0</v>
      </c>
      <c r="V246" s="23">
        <v>0</v>
      </c>
      <c r="W246" s="22" t="s">
        <v>47</v>
      </c>
      <c r="X246" s="24">
        <v>0</v>
      </c>
      <c r="Y246" s="22" t="s">
        <v>47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IF(D246&lt;&gt;"",IF(AK246&lt;&gt;"OK",IF(IFERROR(VLOOKUP(C246&amp;D246,[1]Radicacion!$J$2:$EI$30174,2,0),VLOOKUP(D246,[1]Radicacion!$J$2:$L$30174,2,0))&lt;&gt;"","NO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344</v>
      </c>
      <c r="E247" s="22">
        <v>44227</v>
      </c>
      <c r="F247" s="22">
        <v>44258</v>
      </c>
      <c r="G247" s="23">
        <v>235600</v>
      </c>
      <c r="H247" s="24">
        <v>0</v>
      </c>
      <c r="I247" s="31"/>
      <c r="J247" s="24">
        <v>230832</v>
      </c>
      <c r="K247" s="24">
        <v>0</v>
      </c>
      <c r="L247" s="24">
        <v>0</v>
      </c>
      <c r="M247" s="24">
        <v>0</v>
      </c>
      <c r="N247" s="24">
        <v>230832</v>
      </c>
      <c r="O247" s="24">
        <v>4768</v>
      </c>
      <c r="P247" s="26">
        <v>2771</v>
      </c>
      <c r="Q247" s="23">
        <v>235600</v>
      </c>
      <c r="R247" s="24">
        <v>0</v>
      </c>
      <c r="S247" s="24">
        <v>0</v>
      </c>
      <c r="T247" s="22" t="s">
        <v>47</v>
      </c>
      <c r="U247" s="24">
        <v>0</v>
      </c>
      <c r="V247" s="23" t="s">
        <v>345</v>
      </c>
      <c r="W247" s="22">
        <v>44285</v>
      </c>
      <c r="X247" s="24">
        <v>4768</v>
      </c>
      <c r="Y247" s="22" t="s">
        <v>59</v>
      </c>
      <c r="Z247" s="24">
        <v>0</v>
      </c>
      <c r="AA247" s="31"/>
      <c r="AB247" s="24">
        <v>0</v>
      </c>
      <c r="AC247" s="24">
        <v>4768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Verificar Valores</v>
      </c>
      <c r="AL247" t="e">
        <f>IF(D247&lt;&gt;"",IF(AK247&lt;&gt;"OK",IF(IFERROR(VLOOKUP(C247&amp;D247,[1]Radicacion!$J$2:$EI$30174,2,0),VLOOKUP(D247,[1]Radicacion!$J$2:$L$30174,2,0))&lt;&gt;"","NO EXIGIBLES"),""),"")</f>
        <v>#N/A</v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346</v>
      </c>
      <c r="E248" s="22">
        <v>44227</v>
      </c>
      <c r="F248" s="22">
        <v>44258</v>
      </c>
      <c r="G248" s="23">
        <v>116500</v>
      </c>
      <c r="H248" s="24">
        <v>0</v>
      </c>
      <c r="I248" s="31"/>
      <c r="J248" s="24">
        <v>116500</v>
      </c>
      <c r="K248" s="24">
        <v>0</v>
      </c>
      <c r="L248" s="24">
        <v>0</v>
      </c>
      <c r="M248" s="24">
        <v>0</v>
      </c>
      <c r="N248" s="24">
        <v>116500</v>
      </c>
      <c r="O248" s="24">
        <v>0</v>
      </c>
      <c r="P248" s="26">
        <v>2772</v>
      </c>
      <c r="Q248" s="23">
        <v>116500</v>
      </c>
      <c r="R248" s="24">
        <v>0</v>
      </c>
      <c r="S248" s="24">
        <v>0</v>
      </c>
      <c r="T248" s="22" t="s">
        <v>47</v>
      </c>
      <c r="U248" s="24">
        <v>0</v>
      </c>
      <c r="V248" s="23">
        <v>0</v>
      </c>
      <c r="W248" s="22" t="s">
        <v>47</v>
      </c>
      <c r="X248" s="24">
        <v>0</v>
      </c>
      <c r="Y248" s="22" t="s">
        <v>47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OK</v>
      </c>
      <c r="AL248" t="str">
        <f>IF(D248&lt;&gt;"",IF(AK248&lt;&gt;"OK",IF(IFERROR(VLOOKUP(C248&amp;D248,[1]Radicacion!$J$2:$EI$30174,2,0),VLOOKUP(D248,[1]Radicacion!$J$2:$L$30174,2,0))&lt;&gt;"","NO EXIGIBLES"),""),"")</f>
        <v/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347</v>
      </c>
      <c r="E249" s="22">
        <v>44227</v>
      </c>
      <c r="F249" s="22">
        <v>44258</v>
      </c>
      <c r="G249" s="23">
        <v>179900</v>
      </c>
      <c r="H249" s="24">
        <v>0</v>
      </c>
      <c r="I249" s="31"/>
      <c r="J249" s="24">
        <v>179900</v>
      </c>
      <c r="K249" s="24">
        <v>0</v>
      </c>
      <c r="L249" s="24">
        <v>0</v>
      </c>
      <c r="M249" s="24">
        <v>0</v>
      </c>
      <c r="N249" s="24">
        <v>179900</v>
      </c>
      <c r="O249" s="24">
        <v>0</v>
      </c>
      <c r="P249" s="26">
        <v>2774</v>
      </c>
      <c r="Q249" s="23">
        <v>179900</v>
      </c>
      <c r="R249" s="24">
        <v>0</v>
      </c>
      <c r="S249" s="24">
        <v>0</v>
      </c>
      <c r="T249" s="22" t="s">
        <v>47</v>
      </c>
      <c r="U249" s="24">
        <v>0</v>
      </c>
      <c r="V249" s="23">
        <v>0</v>
      </c>
      <c r="W249" s="22" t="s">
        <v>47</v>
      </c>
      <c r="X249" s="24">
        <v>0</v>
      </c>
      <c r="Y249" s="22" t="s">
        <v>47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OK</v>
      </c>
      <c r="AL249" t="str">
        <f>IF(D249&lt;&gt;"",IF(AK249&lt;&gt;"OK",IF(IFERROR(VLOOKUP(C249&amp;D249,[1]Radicacion!$J$2:$EI$30174,2,0),VLOOKUP(D249,[1]Radicacion!$J$2:$L$30174,2,0))&lt;&gt;"","NO EXIGIBLES"),""),"")</f>
        <v/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348</v>
      </c>
      <c r="E250" s="22">
        <v>44227</v>
      </c>
      <c r="F250" s="22">
        <v>44258</v>
      </c>
      <c r="G250" s="23">
        <v>134300</v>
      </c>
      <c r="H250" s="24">
        <v>0</v>
      </c>
      <c r="I250" s="31"/>
      <c r="J250" s="24">
        <v>134300</v>
      </c>
      <c r="K250" s="24">
        <v>0</v>
      </c>
      <c r="L250" s="24">
        <v>0</v>
      </c>
      <c r="M250" s="24">
        <v>0</v>
      </c>
      <c r="N250" s="24">
        <v>134300</v>
      </c>
      <c r="O250" s="24">
        <v>0</v>
      </c>
      <c r="P250" s="26">
        <v>2776</v>
      </c>
      <c r="Q250" s="23">
        <v>134300</v>
      </c>
      <c r="R250" s="24">
        <v>0</v>
      </c>
      <c r="S250" s="24">
        <v>0</v>
      </c>
      <c r="T250" s="22" t="s">
        <v>47</v>
      </c>
      <c r="U250" s="24">
        <v>0</v>
      </c>
      <c r="V250" s="23">
        <v>0</v>
      </c>
      <c r="W250" s="22" t="s">
        <v>47</v>
      </c>
      <c r="X250" s="24">
        <v>0</v>
      </c>
      <c r="Y250" s="22" t="s">
        <v>47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OK</v>
      </c>
      <c r="AL250" t="str">
        <f>IF(D250&lt;&gt;"",IF(AK250&lt;&gt;"OK",IF(IFERROR(VLOOKUP(C250&amp;D250,[1]Radicacion!$J$2:$EI$30174,2,0),VLOOKUP(D250,[1]Radicacion!$J$2:$L$30174,2,0))&lt;&gt;"","NO EXIGIBLES"),""),"")</f>
        <v/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349</v>
      </c>
      <c r="E251" s="22">
        <v>44227</v>
      </c>
      <c r="F251" s="22">
        <v>44258</v>
      </c>
      <c r="G251" s="23">
        <v>139800</v>
      </c>
      <c r="H251" s="24">
        <v>0</v>
      </c>
      <c r="I251" s="31"/>
      <c r="J251" s="24">
        <v>135400</v>
      </c>
      <c r="K251" s="24">
        <v>0</v>
      </c>
      <c r="L251" s="24">
        <v>0</v>
      </c>
      <c r="M251" s="24">
        <v>0</v>
      </c>
      <c r="N251" s="24">
        <v>135400</v>
      </c>
      <c r="O251" s="24">
        <v>4400</v>
      </c>
      <c r="P251" s="26">
        <v>2777</v>
      </c>
      <c r="Q251" s="23">
        <v>139800</v>
      </c>
      <c r="R251" s="24">
        <v>0</v>
      </c>
      <c r="S251" s="24">
        <v>0</v>
      </c>
      <c r="T251" s="22" t="s">
        <v>47</v>
      </c>
      <c r="U251" s="24">
        <v>0</v>
      </c>
      <c r="V251" s="23" t="s">
        <v>350</v>
      </c>
      <c r="W251" s="22">
        <v>44285</v>
      </c>
      <c r="X251" s="24">
        <v>4400</v>
      </c>
      <c r="Y251" s="22" t="s">
        <v>59</v>
      </c>
      <c r="Z251" s="24">
        <v>0</v>
      </c>
      <c r="AA251" s="31"/>
      <c r="AB251" s="24">
        <v>0</v>
      </c>
      <c r="AC251" s="24">
        <v>4400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Verificar Valores</v>
      </c>
      <c r="AL251" t="e">
        <f>IF(D251&lt;&gt;"",IF(AK251&lt;&gt;"OK",IF(IFERROR(VLOOKUP(C251&amp;D251,[1]Radicacion!$J$2:$EI$30174,2,0),VLOOKUP(D251,[1]Radicacion!$J$2:$L$30174,2,0))&lt;&gt;"","NO EXIGIBLES"),""),"")</f>
        <v>#N/A</v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351</v>
      </c>
      <c r="E252" s="22">
        <v>44227</v>
      </c>
      <c r="F252" s="22">
        <v>44258</v>
      </c>
      <c r="G252" s="23">
        <v>203600</v>
      </c>
      <c r="H252" s="24">
        <v>0</v>
      </c>
      <c r="I252" s="31"/>
      <c r="J252" s="24">
        <v>203600</v>
      </c>
      <c r="K252" s="24">
        <v>0</v>
      </c>
      <c r="L252" s="24">
        <v>0</v>
      </c>
      <c r="M252" s="24">
        <v>0</v>
      </c>
      <c r="N252" s="24">
        <v>203600</v>
      </c>
      <c r="O252" s="24">
        <v>0</v>
      </c>
      <c r="P252" s="26">
        <v>2779</v>
      </c>
      <c r="Q252" s="23">
        <v>203600</v>
      </c>
      <c r="R252" s="24">
        <v>0</v>
      </c>
      <c r="S252" s="24">
        <v>0</v>
      </c>
      <c r="T252" s="22" t="s">
        <v>47</v>
      </c>
      <c r="U252" s="24">
        <v>0</v>
      </c>
      <c r="V252" s="23">
        <v>0</v>
      </c>
      <c r="W252" s="22" t="s">
        <v>47</v>
      </c>
      <c r="X252" s="24">
        <v>0</v>
      </c>
      <c r="Y252" s="22" t="s">
        <v>47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OK</v>
      </c>
      <c r="AL252" t="str">
        <f>IF(D252&lt;&gt;"",IF(AK252&lt;&gt;"OK",IF(IFERROR(VLOOKUP(C252&amp;D252,[1]Radicacion!$J$2:$EI$30174,2,0),VLOOKUP(D252,[1]Radicacion!$J$2:$L$30174,2,0))&lt;&gt;"","NO EXIGIBLES"),""),"")</f>
        <v/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352</v>
      </c>
      <c r="E253" s="22">
        <v>44228</v>
      </c>
      <c r="F253" s="22">
        <v>44266</v>
      </c>
      <c r="G253" s="23">
        <v>40200</v>
      </c>
      <c r="H253" s="24">
        <v>0</v>
      </c>
      <c r="I253" s="31"/>
      <c r="J253" s="24">
        <v>40200</v>
      </c>
      <c r="K253" s="24">
        <v>0</v>
      </c>
      <c r="L253" s="24">
        <v>0</v>
      </c>
      <c r="M253" s="24">
        <v>0</v>
      </c>
      <c r="N253" s="24">
        <v>40200</v>
      </c>
      <c r="O253" s="24">
        <v>0</v>
      </c>
      <c r="P253" s="26">
        <v>2839</v>
      </c>
      <c r="Q253" s="23">
        <v>40200</v>
      </c>
      <c r="R253" s="24">
        <v>0</v>
      </c>
      <c r="S253" s="24">
        <v>0</v>
      </c>
      <c r="T253" s="22" t="s">
        <v>47</v>
      </c>
      <c r="U253" s="24">
        <v>0</v>
      </c>
      <c r="V253" s="23">
        <v>0</v>
      </c>
      <c r="W253" s="22" t="s">
        <v>47</v>
      </c>
      <c r="X253" s="24">
        <v>0</v>
      </c>
      <c r="Y253" s="22" t="s">
        <v>47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OK</v>
      </c>
      <c r="AL253" t="str">
        <f>IF(D253&lt;&gt;"",IF(AK253&lt;&gt;"OK",IF(IFERROR(VLOOKUP(C253&amp;D253,[1]Radicacion!$J$2:$EI$30174,2,0),VLOOKUP(D253,[1]Radicacion!$J$2:$L$30174,2,0))&lt;&gt;"","NO EXIGIBLES"),""),"")</f>
        <v/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353</v>
      </c>
      <c r="E254" s="22">
        <v>44228</v>
      </c>
      <c r="F254" s="22">
        <v>44266</v>
      </c>
      <c r="G254" s="23">
        <v>36300</v>
      </c>
      <c r="H254" s="24">
        <v>0</v>
      </c>
      <c r="I254" s="31"/>
      <c r="J254" s="24">
        <v>36300</v>
      </c>
      <c r="K254" s="24">
        <v>0</v>
      </c>
      <c r="L254" s="24">
        <v>0</v>
      </c>
      <c r="M254" s="24">
        <v>0</v>
      </c>
      <c r="N254" s="24">
        <v>36300</v>
      </c>
      <c r="O254" s="24">
        <v>0</v>
      </c>
      <c r="P254" s="26">
        <v>2818</v>
      </c>
      <c r="Q254" s="23">
        <v>36300</v>
      </c>
      <c r="R254" s="24">
        <v>0</v>
      </c>
      <c r="S254" s="24">
        <v>0</v>
      </c>
      <c r="T254" s="22" t="s">
        <v>47</v>
      </c>
      <c r="U254" s="24">
        <v>0</v>
      </c>
      <c r="V254" s="23">
        <v>0</v>
      </c>
      <c r="W254" s="22" t="s">
        <v>47</v>
      </c>
      <c r="X254" s="24">
        <v>0</v>
      </c>
      <c r="Y254" s="22" t="s">
        <v>47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OK</v>
      </c>
      <c r="AL254" t="str">
        <f>IF(D254&lt;&gt;"",IF(AK254&lt;&gt;"OK",IF(IFERROR(VLOOKUP(C254&amp;D254,[1]Radicacion!$J$2:$EI$30174,2,0),VLOOKUP(D254,[1]Radicacion!$J$2:$L$30174,2,0))&lt;&gt;"","NO EXIGIBLES"),""),"")</f>
        <v/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354</v>
      </c>
      <c r="E255" s="22">
        <v>44229</v>
      </c>
      <c r="F255" s="22">
        <v>44257</v>
      </c>
      <c r="G255" s="23">
        <v>279300</v>
      </c>
      <c r="H255" s="24">
        <v>0</v>
      </c>
      <c r="I255" s="31"/>
      <c r="J255" s="24">
        <v>279300</v>
      </c>
      <c r="K255" s="24">
        <v>0</v>
      </c>
      <c r="L255" s="24">
        <v>0</v>
      </c>
      <c r="M255" s="24">
        <v>0</v>
      </c>
      <c r="N255" s="24">
        <v>279300</v>
      </c>
      <c r="O255" s="24">
        <v>0</v>
      </c>
      <c r="P255" s="26">
        <v>2880</v>
      </c>
      <c r="Q255" s="23">
        <v>279300</v>
      </c>
      <c r="R255" s="24">
        <v>0</v>
      </c>
      <c r="S255" s="24">
        <v>0</v>
      </c>
      <c r="T255" s="22" t="s">
        <v>47</v>
      </c>
      <c r="U255" s="24">
        <v>0</v>
      </c>
      <c r="V255" s="23">
        <v>0</v>
      </c>
      <c r="W255" s="22" t="s">
        <v>47</v>
      </c>
      <c r="X255" s="24">
        <v>0</v>
      </c>
      <c r="Y255" s="22" t="s">
        <v>47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OK</v>
      </c>
      <c r="AL255" t="str">
        <f>IF(D255&lt;&gt;"",IF(AK255&lt;&gt;"OK",IF(IFERROR(VLOOKUP(C255&amp;D255,[1]Radicacion!$J$2:$EI$30174,2,0),VLOOKUP(D255,[1]Radicacion!$J$2:$L$30174,2,0))&lt;&gt;"","NO EXIGIBLES"),""),"")</f>
        <v/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355</v>
      </c>
      <c r="E256" s="22">
        <v>44229</v>
      </c>
      <c r="F256" s="22">
        <v>44258</v>
      </c>
      <c r="G256" s="23">
        <v>1161500</v>
      </c>
      <c r="H256" s="24">
        <v>0</v>
      </c>
      <c r="I256" s="31"/>
      <c r="J256" s="24">
        <v>1161500</v>
      </c>
      <c r="K256" s="24">
        <v>0</v>
      </c>
      <c r="L256" s="24">
        <v>0</v>
      </c>
      <c r="M256" s="24">
        <v>0</v>
      </c>
      <c r="N256" s="24">
        <v>1161500</v>
      </c>
      <c r="O256" s="24">
        <v>0</v>
      </c>
      <c r="P256" s="26">
        <v>2920</v>
      </c>
      <c r="Q256" s="23">
        <v>1161500</v>
      </c>
      <c r="R256" s="24">
        <v>0</v>
      </c>
      <c r="S256" s="24">
        <v>0</v>
      </c>
      <c r="T256" s="22" t="s">
        <v>47</v>
      </c>
      <c r="U256" s="24">
        <v>0</v>
      </c>
      <c r="V256" s="23">
        <v>0</v>
      </c>
      <c r="W256" s="22" t="s">
        <v>47</v>
      </c>
      <c r="X256" s="24">
        <v>0</v>
      </c>
      <c r="Y256" s="22" t="s">
        <v>47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OK</v>
      </c>
      <c r="AL256" t="str">
        <f>IF(D256&lt;&gt;"",IF(AK256&lt;&gt;"OK",IF(IFERROR(VLOOKUP(C256&amp;D256,[1]Radicacion!$J$2:$EI$30174,2,0),VLOOKUP(D256,[1]Radicacion!$J$2:$L$30174,2,0))&lt;&gt;"","NO EXIGIBLES"),""),"")</f>
        <v/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356</v>
      </c>
      <c r="E257" s="22">
        <v>44229</v>
      </c>
      <c r="F257" s="22">
        <v>44229</v>
      </c>
      <c r="G257" s="23">
        <v>266900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266900</v>
      </c>
      <c r="P257" s="26" t="s">
        <v>47</v>
      </c>
      <c r="Q257" s="23">
        <v>0</v>
      </c>
      <c r="R257" s="24">
        <v>0</v>
      </c>
      <c r="S257" s="24">
        <v>0</v>
      </c>
      <c r="T257" s="22" t="s">
        <v>47</v>
      </c>
      <c r="U257" s="24">
        <v>0</v>
      </c>
      <c r="V257" s="23">
        <v>0</v>
      </c>
      <c r="W257" s="22" t="s">
        <v>47</v>
      </c>
      <c r="X257" s="24">
        <v>0</v>
      </c>
      <c r="Y257" s="22" t="s">
        <v>47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Verificar Valores</v>
      </c>
      <c r="AL257" t="e">
        <f>IF(D257&lt;&gt;"",IF(AK257&lt;&gt;"OK",IF(IFERROR(VLOOKUP(C257&amp;D257,[1]Radicacion!$J$2:$EI$30174,2,0),VLOOKUP(D257,[1]Radicacion!$J$2:$L$30174,2,0))&lt;&gt;"","NO EXIGIBLES"),""),"")</f>
        <v>#N/A</v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357</v>
      </c>
      <c r="E258" s="22">
        <v>44229</v>
      </c>
      <c r="F258" s="22">
        <v>44257</v>
      </c>
      <c r="G258" s="23">
        <v>126400</v>
      </c>
      <c r="H258" s="24">
        <v>0</v>
      </c>
      <c r="I258" s="31"/>
      <c r="J258" s="24">
        <v>126400</v>
      </c>
      <c r="K258" s="24">
        <v>0</v>
      </c>
      <c r="L258" s="24">
        <v>0</v>
      </c>
      <c r="M258" s="24">
        <v>0</v>
      </c>
      <c r="N258" s="24">
        <v>126400</v>
      </c>
      <c r="O258" s="24">
        <v>0</v>
      </c>
      <c r="P258" s="26">
        <v>2931</v>
      </c>
      <c r="Q258" s="23">
        <v>126400</v>
      </c>
      <c r="R258" s="24">
        <v>0</v>
      </c>
      <c r="S258" s="24">
        <v>0</v>
      </c>
      <c r="T258" s="22" t="s">
        <v>47</v>
      </c>
      <c r="U258" s="24">
        <v>0</v>
      </c>
      <c r="V258" s="23">
        <v>0</v>
      </c>
      <c r="W258" s="22" t="s">
        <v>47</v>
      </c>
      <c r="X258" s="24">
        <v>0</v>
      </c>
      <c r="Y258" s="22" t="s">
        <v>47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OK</v>
      </c>
      <c r="AL258" t="str">
        <f>IF(D258&lt;&gt;"",IF(AK258&lt;&gt;"OK",IF(IFERROR(VLOOKUP(C258&amp;D258,[1]Radicacion!$J$2:$EI$30174,2,0),VLOOKUP(D258,[1]Radicacion!$J$2:$L$30174,2,0))&lt;&gt;"","NO EXIGIBLES"),""),"")</f>
        <v/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358</v>
      </c>
      <c r="E259" s="22">
        <v>44229</v>
      </c>
      <c r="F259" s="22">
        <v>44258</v>
      </c>
      <c r="G259" s="23">
        <v>118000</v>
      </c>
      <c r="H259" s="24">
        <v>0</v>
      </c>
      <c r="I259" s="31"/>
      <c r="J259" s="24">
        <v>118000</v>
      </c>
      <c r="K259" s="24">
        <v>0</v>
      </c>
      <c r="L259" s="24">
        <v>0</v>
      </c>
      <c r="M259" s="24">
        <v>0</v>
      </c>
      <c r="N259" s="24">
        <v>118000</v>
      </c>
      <c r="O259" s="24">
        <v>0</v>
      </c>
      <c r="P259" s="26">
        <v>2941</v>
      </c>
      <c r="Q259" s="23">
        <v>118000</v>
      </c>
      <c r="R259" s="24">
        <v>0</v>
      </c>
      <c r="S259" s="24">
        <v>0</v>
      </c>
      <c r="T259" s="22" t="s">
        <v>47</v>
      </c>
      <c r="U259" s="24">
        <v>0</v>
      </c>
      <c r="V259" s="23">
        <v>0</v>
      </c>
      <c r="W259" s="22" t="s">
        <v>47</v>
      </c>
      <c r="X259" s="24">
        <v>0</v>
      </c>
      <c r="Y259" s="22" t="s">
        <v>47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OK</v>
      </c>
      <c r="AL259" t="str">
        <f>IF(D259&lt;&gt;"",IF(AK259&lt;&gt;"OK",IF(IFERROR(VLOOKUP(C259&amp;D259,[1]Radicacion!$J$2:$EI$30174,2,0),VLOOKUP(D259,[1]Radicacion!$J$2:$L$30174,2,0))&lt;&gt;"","NO EXIGIBLES"),""),"")</f>
        <v/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359</v>
      </c>
      <c r="E260" s="22">
        <v>44229</v>
      </c>
      <c r="F260" s="22">
        <v>44257</v>
      </c>
      <c r="G260" s="23">
        <v>126400</v>
      </c>
      <c r="H260" s="24">
        <v>0</v>
      </c>
      <c r="I260" s="31"/>
      <c r="J260" s="24">
        <v>126400</v>
      </c>
      <c r="K260" s="24">
        <v>0</v>
      </c>
      <c r="L260" s="24">
        <v>0</v>
      </c>
      <c r="M260" s="24">
        <v>0</v>
      </c>
      <c r="N260" s="24">
        <v>126400</v>
      </c>
      <c r="O260" s="24">
        <v>0</v>
      </c>
      <c r="P260" s="26">
        <v>2947</v>
      </c>
      <c r="Q260" s="23">
        <v>126400</v>
      </c>
      <c r="R260" s="24">
        <v>0</v>
      </c>
      <c r="S260" s="24">
        <v>0</v>
      </c>
      <c r="T260" s="22" t="s">
        <v>47</v>
      </c>
      <c r="U260" s="24">
        <v>0</v>
      </c>
      <c r="V260" s="23">
        <v>0</v>
      </c>
      <c r="W260" s="22" t="s">
        <v>47</v>
      </c>
      <c r="X260" s="24">
        <v>0</v>
      </c>
      <c r="Y260" s="22" t="s">
        <v>47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OK</v>
      </c>
      <c r="AL260" t="str">
        <f>IF(D260&lt;&gt;"",IF(AK260&lt;&gt;"OK",IF(IFERROR(VLOOKUP(C260&amp;D260,[1]Radicacion!$J$2:$EI$30174,2,0),VLOOKUP(D260,[1]Radicacion!$J$2:$L$30174,2,0))&lt;&gt;"","NO EXIGIBLES"),""),"")</f>
        <v/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360</v>
      </c>
      <c r="E261" s="22">
        <v>44229</v>
      </c>
      <c r="F261" s="22">
        <v>44258</v>
      </c>
      <c r="G261" s="23">
        <v>59700</v>
      </c>
      <c r="H261" s="24">
        <v>0</v>
      </c>
      <c r="I261" s="31"/>
      <c r="J261" s="24">
        <v>59700</v>
      </c>
      <c r="K261" s="24">
        <v>0</v>
      </c>
      <c r="L261" s="24">
        <v>0</v>
      </c>
      <c r="M261" s="24">
        <v>0</v>
      </c>
      <c r="N261" s="24">
        <v>59700</v>
      </c>
      <c r="O261" s="24">
        <v>0</v>
      </c>
      <c r="P261" s="26">
        <v>2951</v>
      </c>
      <c r="Q261" s="23">
        <v>59700</v>
      </c>
      <c r="R261" s="24">
        <v>0</v>
      </c>
      <c r="S261" s="24">
        <v>0</v>
      </c>
      <c r="T261" s="22" t="s">
        <v>47</v>
      </c>
      <c r="U261" s="24">
        <v>0</v>
      </c>
      <c r="V261" s="23">
        <v>0</v>
      </c>
      <c r="W261" s="22" t="s">
        <v>47</v>
      </c>
      <c r="X261" s="24">
        <v>0</v>
      </c>
      <c r="Y261" s="22" t="s">
        <v>47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OK</v>
      </c>
      <c r="AL261" t="str">
        <f>IF(D261&lt;&gt;"",IF(AK261&lt;&gt;"OK",IF(IFERROR(VLOOKUP(C261&amp;D261,[1]Radicacion!$J$2:$EI$30174,2,0),VLOOKUP(D261,[1]Radicacion!$J$2:$L$30174,2,0))&lt;&gt;"","NO EXIGIBLES"),""),"")</f>
        <v/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361</v>
      </c>
      <c r="E262" s="22">
        <v>44229</v>
      </c>
      <c r="F262" s="22">
        <v>44229</v>
      </c>
      <c r="G262" s="23">
        <v>266900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266900</v>
      </c>
      <c r="P262" s="26" t="s">
        <v>47</v>
      </c>
      <c r="Q262" s="23">
        <v>0</v>
      </c>
      <c r="R262" s="24">
        <v>0</v>
      </c>
      <c r="S262" s="24">
        <v>0</v>
      </c>
      <c r="T262" s="22" t="s">
        <v>47</v>
      </c>
      <c r="U262" s="24">
        <v>0</v>
      </c>
      <c r="V262" s="23">
        <v>0</v>
      </c>
      <c r="W262" s="22" t="s">
        <v>47</v>
      </c>
      <c r="X262" s="24">
        <v>0</v>
      </c>
      <c r="Y262" s="22" t="s">
        <v>47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Verificar Valores</v>
      </c>
      <c r="AL262" t="e">
        <f>IF(D262&lt;&gt;"",IF(AK262&lt;&gt;"OK",IF(IFERROR(VLOOKUP(C262&amp;D262,[1]Radicacion!$J$2:$EI$30174,2,0),VLOOKUP(D262,[1]Radicacion!$J$2:$L$30174,2,0))&lt;&gt;"","NO EXIGIBLES"),""),"")</f>
        <v>#N/A</v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362</v>
      </c>
      <c r="E263" s="22">
        <v>44230</v>
      </c>
      <c r="F263" s="22">
        <v>44266</v>
      </c>
      <c r="G263" s="23">
        <v>36300</v>
      </c>
      <c r="H263" s="24">
        <v>0</v>
      </c>
      <c r="I263" s="31"/>
      <c r="J263" s="24">
        <v>36300</v>
      </c>
      <c r="K263" s="24">
        <v>0</v>
      </c>
      <c r="L263" s="24">
        <v>0</v>
      </c>
      <c r="M263" s="24">
        <v>0</v>
      </c>
      <c r="N263" s="24">
        <v>36300</v>
      </c>
      <c r="O263" s="24">
        <v>0</v>
      </c>
      <c r="P263" s="26">
        <v>3093</v>
      </c>
      <c r="Q263" s="23">
        <v>36300</v>
      </c>
      <c r="R263" s="24">
        <v>0</v>
      </c>
      <c r="S263" s="24">
        <v>0</v>
      </c>
      <c r="T263" s="22" t="s">
        <v>47</v>
      </c>
      <c r="U263" s="24">
        <v>0</v>
      </c>
      <c r="V263" s="23">
        <v>0</v>
      </c>
      <c r="W263" s="22" t="s">
        <v>47</v>
      </c>
      <c r="X263" s="24">
        <v>0</v>
      </c>
      <c r="Y263" s="22" t="s">
        <v>47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OK</v>
      </c>
      <c r="AL263" t="str">
        <f>IF(D263&lt;&gt;"",IF(AK263&lt;&gt;"OK",IF(IFERROR(VLOOKUP(C263&amp;D263,[1]Radicacion!$J$2:$EI$30174,2,0),VLOOKUP(D263,[1]Radicacion!$J$2:$L$30174,2,0))&lt;&gt;"","NO EXIGIBLES"),""),"")</f>
        <v/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363</v>
      </c>
      <c r="E264" s="22">
        <v>44230</v>
      </c>
      <c r="F264" s="22">
        <v>44265</v>
      </c>
      <c r="G264" s="23">
        <v>122600</v>
      </c>
      <c r="H264" s="24">
        <v>0</v>
      </c>
      <c r="I264" s="31"/>
      <c r="J264" s="24">
        <v>122600</v>
      </c>
      <c r="K264" s="24">
        <v>0</v>
      </c>
      <c r="L264" s="24">
        <v>0</v>
      </c>
      <c r="M264" s="24">
        <v>0</v>
      </c>
      <c r="N264" s="24">
        <v>122600</v>
      </c>
      <c r="O264" s="24">
        <v>0</v>
      </c>
      <c r="P264" s="26">
        <v>2992</v>
      </c>
      <c r="Q264" s="23">
        <v>122600</v>
      </c>
      <c r="R264" s="24">
        <v>0</v>
      </c>
      <c r="S264" s="24">
        <v>0</v>
      </c>
      <c r="T264" s="22" t="s">
        <v>47</v>
      </c>
      <c r="U264" s="24">
        <v>0</v>
      </c>
      <c r="V264" s="23">
        <v>0</v>
      </c>
      <c r="W264" s="22" t="s">
        <v>47</v>
      </c>
      <c r="X264" s="24">
        <v>0</v>
      </c>
      <c r="Y264" s="22" t="s">
        <v>47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OK</v>
      </c>
      <c r="AL264" t="str">
        <f>IF(D264&lt;&gt;"",IF(AK264&lt;&gt;"OK",IF(IFERROR(VLOOKUP(C264&amp;D264,[1]Radicacion!$J$2:$EI$30174,2,0),VLOOKUP(D264,[1]Radicacion!$J$2:$L$30174,2,0))&lt;&gt;"","NO EXIGIBLES"),""),"")</f>
        <v/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364</v>
      </c>
      <c r="E265" s="22">
        <v>44230</v>
      </c>
      <c r="F265" s="22">
        <v>44266</v>
      </c>
      <c r="G265" s="23">
        <v>16100</v>
      </c>
      <c r="H265" s="24">
        <v>0</v>
      </c>
      <c r="I265" s="31"/>
      <c r="J265" s="24">
        <v>16100</v>
      </c>
      <c r="K265" s="24">
        <v>0</v>
      </c>
      <c r="L265" s="24">
        <v>0</v>
      </c>
      <c r="M265" s="24">
        <v>0</v>
      </c>
      <c r="N265" s="24">
        <v>16100</v>
      </c>
      <c r="O265" s="24">
        <v>0</v>
      </c>
      <c r="P265" s="26">
        <v>3002</v>
      </c>
      <c r="Q265" s="23">
        <v>16100</v>
      </c>
      <c r="R265" s="24">
        <v>0</v>
      </c>
      <c r="S265" s="24">
        <v>0</v>
      </c>
      <c r="T265" s="22" t="s">
        <v>47</v>
      </c>
      <c r="U265" s="24">
        <v>0</v>
      </c>
      <c r="V265" s="23">
        <v>0</v>
      </c>
      <c r="W265" s="22" t="s">
        <v>47</v>
      </c>
      <c r="X265" s="24">
        <v>0</v>
      </c>
      <c r="Y265" s="22" t="s">
        <v>47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OK</v>
      </c>
      <c r="AL265" t="str">
        <f>IF(D265&lt;&gt;"",IF(AK265&lt;&gt;"OK",IF(IFERROR(VLOOKUP(C265&amp;D265,[1]Radicacion!$J$2:$EI$30174,2,0),VLOOKUP(D265,[1]Radicacion!$J$2:$L$30174,2,0))&lt;&gt;"","NO EXIGIBLES"),""),"")</f>
        <v/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365</v>
      </c>
      <c r="E266" s="22">
        <v>44231</v>
      </c>
      <c r="F266" s="22">
        <v>44266</v>
      </c>
      <c r="G266" s="23">
        <v>61000</v>
      </c>
      <c r="H266" s="24">
        <v>6800</v>
      </c>
      <c r="I266" s="31"/>
      <c r="J266" s="24">
        <v>54200</v>
      </c>
      <c r="K266" s="24">
        <v>0</v>
      </c>
      <c r="L266" s="24">
        <v>0</v>
      </c>
      <c r="M266" s="24">
        <v>0</v>
      </c>
      <c r="N266" s="24">
        <v>54200</v>
      </c>
      <c r="O266" s="24">
        <v>0</v>
      </c>
      <c r="P266" s="26">
        <v>3162</v>
      </c>
      <c r="Q266" s="23">
        <v>61000</v>
      </c>
      <c r="R266" s="24">
        <v>6800</v>
      </c>
      <c r="S266" s="24">
        <v>0</v>
      </c>
      <c r="T266" s="22" t="s">
        <v>47</v>
      </c>
      <c r="U266" s="24">
        <v>0</v>
      </c>
      <c r="V266" s="23">
        <v>0</v>
      </c>
      <c r="W266" s="22" t="s">
        <v>47</v>
      </c>
      <c r="X266" s="24">
        <v>0</v>
      </c>
      <c r="Y266" s="22" t="s">
        <v>47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6800</v>
      </c>
      <c r="AH266" s="29"/>
      <c r="AI266" s="29"/>
      <c r="AJ266" s="30"/>
      <c r="AK266" s="2" t="str">
        <f t="shared" ref="AK266:AK329" si="4">IF(A266&lt;&gt;"",IF(O266-AG266=0,"OK","Verificar Valores"),"")</f>
        <v>Verificar Valores</v>
      </c>
      <c r="AL266" t="e">
        <f>IF(D266&lt;&gt;"",IF(AK266&lt;&gt;"OK",IF(IFERROR(VLOOKUP(C266&amp;D266,[1]Radicacion!$J$2:$EI$30174,2,0),VLOOKUP(D266,[1]Radicacion!$J$2:$L$30174,2,0))&lt;&gt;"","NO EXIGIBLES"),""),"")</f>
        <v>#N/A</v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366</v>
      </c>
      <c r="E267" s="22">
        <v>44231</v>
      </c>
      <c r="F267" s="22">
        <v>44231</v>
      </c>
      <c r="G267" s="23">
        <v>106400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106400</v>
      </c>
      <c r="P267" s="26" t="s">
        <v>47</v>
      </c>
      <c r="Q267" s="23">
        <v>0</v>
      </c>
      <c r="R267" s="24">
        <v>0</v>
      </c>
      <c r="S267" s="24">
        <v>0</v>
      </c>
      <c r="T267" s="22" t="s">
        <v>47</v>
      </c>
      <c r="U267" s="24">
        <v>0</v>
      </c>
      <c r="V267" s="23">
        <v>0</v>
      </c>
      <c r="W267" s="22" t="s">
        <v>47</v>
      </c>
      <c r="X267" s="24">
        <v>0</v>
      </c>
      <c r="Y267" s="22" t="s">
        <v>47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Verificar Valores</v>
      </c>
      <c r="AL267" t="e">
        <f>IF(D267&lt;&gt;"",IF(AK267&lt;&gt;"OK",IF(IFERROR(VLOOKUP(C267&amp;D267,[1]Radicacion!$J$2:$EI$30174,2,0),VLOOKUP(D267,[1]Radicacion!$J$2:$L$30174,2,0))&lt;&gt;"","NO EXIGIBLES"),""),"")</f>
        <v>#N/A</v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367</v>
      </c>
      <c r="E268" s="22">
        <v>44231</v>
      </c>
      <c r="F268" s="22">
        <v>44231</v>
      </c>
      <c r="G268" s="23">
        <v>537500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537500</v>
      </c>
      <c r="P268" s="26" t="s">
        <v>47</v>
      </c>
      <c r="Q268" s="23">
        <v>0</v>
      </c>
      <c r="R268" s="24">
        <v>0</v>
      </c>
      <c r="S268" s="24">
        <v>0</v>
      </c>
      <c r="T268" s="22" t="s">
        <v>47</v>
      </c>
      <c r="U268" s="24">
        <v>0</v>
      </c>
      <c r="V268" s="23">
        <v>0</v>
      </c>
      <c r="W268" s="22" t="s">
        <v>47</v>
      </c>
      <c r="X268" s="24">
        <v>0</v>
      </c>
      <c r="Y268" s="22" t="s">
        <v>47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Verificar Valores</v>
      </c>
      <c r="AL268" t="e">
        <f>IF(D268&lt;&gt;"",IF(AK268&lt;&gt;"OK",IF(IFERROR(VLOOKUP(C268&amp;D268,[1]Radicacion!$J$2:$EI$30174,2,0),VLOOKUP(D268,[1]Radicacion!$J$2:$L$30174,2,0))&lt;&gt;"","NO EXIGIBLES"),""),"")</f>
        <v>#N/A</v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368</v>
      </c>
      <c r="E269" s="22">
        <v>44232</v>
      </c>
      <c r="F269" s="22">
        <v>44266</v>
      </c>
      <c r="G269" s="23">
        <v>1163300</v>
      </c>
      <c r="H269" s="24">
        <v>0</v>
      </c>
      <c r="I269" s="31"/>
      <c r="J269" s="24">
        <v>1163300</v>
      </c>
      <c r="K269" s="24">
        <v>0</v>
      </c>
      <c r="L269" s="24">
        <v>0</v>
      </c>
      <c r="M269" s="24">
        <v>0</v>
      </c>
      <c r="N269" s="24">
        <v>1163300</v>
      </c>
      <c r="O269" s="24">
        <v>0</v>
      </c>
      <c r="P269" s="26">
        <v>3194</v>
      </c>
      <c r="Q269" s="23">
        <v>1163300</v>
      </c>
      <c r="R269" s="24">
        <v>0</v>
      </c>
      <c r="S269" s="24">
        <v>0</v>
      </c>
      <c r="T269" s="22" t="s">
        <v>47</v>
      </c>
      <c r="U269" s="24">
        <v>0</v>
      </c>
      <c r="V269" s="23" t="s">
        <v>369</v>
      </c>
      <c r="W269" s="22">
        <v>44293</v>
      </c>
      <c r="X269" s="24">
        <v>924000</v>
      </c>
      <c r="Y269" s="22" t="s">
        <v>59</v>
      </c>
      <c r="Z269" s="24">
        <v>0</v>
      </c>
      <c r="AA269" s="31"/>
      <c r="AB269" s="24">
        <v>924000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OK</v>
      </c>
      <c r="AL269" t="str">
        <f>IF(D269&lt;&gt;"",IF(AK269&lt;&gt;"OK",IF(IFERROR(VLOOKUP(C269&amp;D269,[1]Radicacion!$J$2:$EI$30174,2,0),VLOOKUP(D269,[1]Radicacion!$J$2:$L$30174,2,0))&lt;&gt;"","NO EXIGIBLES"),""),"")</f>
        <v/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370</v>
      </c>
      <c r="E270" s="22">
        <v>44232</v>
      </c>
      <c r="F270" s="22">
        <v>44232</v>
      </c>
      <c r="G270" s="23">
        <v>1140000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1140000</v>
      </c>
      <c r="P270" s="26" t="s">
        <v>47</v>
      </c>
      <c r="Q270" s="23">
        <v>0</v>
      </c>
      <c r="R270" s="24">
        <v>0</v>
      </c>
      <c r="S270" s="24">
        <v>0</v>
      </c>
      <c r="T270" s="22" t="s">
        <v>47</v>
      </c>
      <c r="U270" s="24">
        <v>0</v>
      </c>
      <c r="V270" s="23">
        <v>0</v>
      </c>
      <c r="W270" s="22" t="s">
        <v>47</v>
      </c>
      <c r="X270" s="24">
        <v>0</v>
      </c>
      <c r="Y270" s="22" t="s">
        <v>47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Verificar Valores</v>
      </c>
      <c r="AL270" t="e">
        <f>IF(D270&lt;&gt;"",IF(AK270&lt;&gt;"OK",IF(IFERROR(VLOOKUP(C270&amp;D270,[1]Radicacion!$J$2:$EI$30174,2,0),VLOOKUP(D270,[1]Radicacion!$J$2:$L$30174,2,0))&lt;&gt;"","NO EXIGIBLES"),""),"")</f>
        <v>#N/A</v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371</v>
      </c>
      <c r="E271" s="22">
        <v>44234</v>
      </c>
      <c r="F271" s="22">
        <v>44327</v>
      </c>
      <c r="G271" s="23">
        <v>929400</v>
      </c>
      <c r="H271" s="24">
        <v>0</v>
      </c>
      <c r="I271" s="31"/>
      <c r="J271" s="24">
        <v>929400</v>
      </c>
      <c r="K271" s="24">
        <v>0</v>
      </c>
      <c r="L271" s="24">
        <v>0</v>
      </c>
      <c r="M271" s="24">
        <v>0</v>
      </c>
      <c r="N271" s="24">
        <v>929400</v>
      </c>
      <c r="O271" s="24">
        <v>0</v>
      </c>
      <c r="P271" s="26">
        <v>3308</v>
      </c>
      <c r="Q271" s="23">
        <v>929400</v>
      </c>
      <c r="R271" s="24">
        <v>0</v>
      </c>
      <c r="S271" s="24">
        <v>0</v>
      </c>
      <c r="T271" s="22" t="s">
        <v>47</v>
      </c>
      <c r="U271" s="24">
        <v>0</v>
      </c>
      <c r="V271" s="23">
        <v>0</v>
      </c>
      <c r="W271" s="22" t="s">
        <v>47</v>
      </c>
      <c r="X271" s="24">
        <v>0</v>
      </c>
      <c r="Y271" s="22" t="s">
        <v>47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OK</v>
      </c>
      <c r="AL271" t="str">
        <f>IF(D271&lt;&gt;"",IF(AK271&lt;&gt;"OK",IF(IFERROR(VLOOKUP(C271&amp;D271,[1]Radicacion!$J$2:$EI$30174,2,0),VLOOKUP(D271,[1]Radicacion!$J$2:$L$30174,2,0))&lt;&gt;"","NO EXIGIBLES"),""),"")</f>
        <v/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372</v>
      </c>
      <c r="E272" s="22">
        <v>44234</v>
      </c>
      <c r="F272" s="22">
        <v>44265</v>
      </c>
      <c r="G272" s="23">
        <v>956300</v>
      </c>
      <c r="H272" s="24">
        <v>0</v>
      </c>
      <c r="I272" s="31"/>
      <c r="J272" s="24">
        <v>956300</v>
      </c>
      <c r="K272" s="24">
        <v>0</v>
      </c>
      <c r="L272" s="24">
        <v>0</v>
      </c>
      <c r="M272" s="24">
        <v>0</v>
      </c>
      <c r="N272" s="24">
        <v>956300</v>
      </c>
      <c r="O272" s="24">
        <v>0</v>
      </c>
      <c r="P272" s="26">
        <v>3290</v>
      </c>
      <c r="Q272" s="23">
        <v>956300</v>
      </c>
      <c r="R272" s="24">
        <v>0</v>
      </c>
      <c r="S272" s="24">
        <v>0</v>
      </c>
      <c r="T272" s="22" t="s">
        <v>47</v>
      </c>
      <c r="U272" s="24">
        <v>0</v>
      </c>
      <c r="V272" s="23">
        <v>0</v>
      </c>
      <c r="W272" s="22" t="s">
        <v>47</v>
      </c>
      <c r="X272" s="24">
        <v>0</v>
      </c>
      <c r="Y272" s="22" t="s">
        <v>47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OK</v>
      </c>
      <c r="AL272" t="str">
        <f>IF(D272&lt;&gt;"",IF(AK272&lt;&gt;"OK",IF(IFERROR(VLOOKUP(C272&amp;D272,[1]Radicacion!$J$2:$EI$30174,2,0),VLOOKUP(D272,[1]Radicacion!$J$2:$L$30174,2,0))&lt;&gt;"","NO EXIGIBLES"),""),"")</f>
        <v/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373</v>
      </c>
      <c r="E273" s="22">
        <v>44234</v>
      </c>
      <c r="F273" s="22">
        <v>44265</v>
      </c>
      <c r="G273" s="23">
        <v>820500</v>
      </c>
      <c r="H273" s="24">
        <v>0</v>
      </c>
      <c r="I273" s="31"/>
      <c r="J273" s="24">
        <v>820500</v>
      </c>
      <c r="K273" s="24">
        <v>0</v>
      </c>
      <c r="L273" s="24">
        <v>0</v>
      </c>
      <c r="M273" s="24">
        <v>0</v>
      </c>
      <c r="N273" s="24">
        <v>820500</v>
      </c>
      <c r="O273" s="24">
        <v>0</v>
      </c>
      <c r="P273" s="26">
        <v>3291</v>
      </c>
      <c r="Q273" s="23">
        <v>820500</v>
      </c>
      <c r="R273" s="24">
        <v>0</v>
      </c>
      <c r="S273" s="24">
        <v>0</v>
      </c>
      <c r="T273" s="22" t="s">
        <v>47</v>
      </c>
      <c r="U273" s="24">
        <v>0</v>
      </c>
      <c r="V273" s="23">
        <v>0</v>
      </c>
      <c r="W273" s="22" t="s">
        <v>47</v>
      </c>
      <c r="X273" s="24">
        <v>0</v>
      </c>
      <c r="Y273" s="22" t="s">
        <v>47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OK</v>
      </c>
      <c r="AL273" t="str">
        <f>IF(D273&lt;&gt;"",IF(AK273&lt;&gt;"OK",IF(IFERROR(VLOOKUP(C273&amp;D273,[1]Radicacion!$J$2:$EI$30174,2,0),VLOOKUP(D273,[1]Radicacion!$J$2:$L$30174,2,0))&lt;&gt;"","NO EXIGIBLES"),""),"")</f>
        <v/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374</v>
      </c>
      <c r="E274" s="22">
        <v>44234</v>
      </c>
      <c r="F274" s="22">
        <v>44265</v>
      </c>
      <c r="G274" s="23">
        <v>296800</v>
      </c>
      <c r="H274" s="24">
        <v>0</v>
      </c>
      <c r="I274" s="31"/>
      <c r="J274" s="24">
        <v>296800</v>
      </c>
      <c r="K274" s="24">
        <v>0</v>
      </c>
      <c r="L274" s="24">
        <v>0</v>
      </c>
      <c r="M274" s="24">
        <v>0</v>
      </c>
      <c r="N274" s="24">
        <v>296800</v>
      </c>
      <c r="O274" s="24">
        <v>0</v>
      </c>
      <c r="P274" s="26">
        <v>3292</v>
      </c>
      <c r="Q274" s="23">
        <v>296800</v>
      </c>
      <c r="R274" s="24">
        <v>0</v>
      </c>
      <c r="S274" s="24">
        <v>0</v>
      </c>
      <c r="T274" s="22" t="s">
        <v>47</v>
      </c>
      <c r="U274" s="24">
        <v>0</v>
      </c>
      <c r="V274" s="23">
        <v>0</v>
      </c>
      <c r="W274" s="22" t="s">
        <v>47</v>
      </c>
      <c r="X274" s="24">
        <v>0</v>
      </c>
      <c r="Y274" s="22" t="s">
        <v>47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OK</v>
      </c>
      <c r="AL274" t="str">
        <f>IF(D274&lt;&gt;"",IF(AK274&lt;&gt;"OK",IF(IFERROR(VLOOKUP(C274&amp;D274,[1]Radicacion!$J$2:$EI$30174,2,0),VLOOKUP(D274,[1]Radicacion!$J$2:$L$30174,2,0))&lt;&gt;"","NO EXIGIBLES"),""),"")</f>
        <v/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375</v>
      </c>
      <c r="E275" s="22">
        <v>44234</v>
      </c>
      <c r="F275" s="22">
        <v>44265</v>
      </c>
      <c r="G275" s="23">
        <v>144800</v>
      </c>
      <c r="H275" s="24">
        <v>0</v>
      </c>
      <c r="I275" s="31"/>
      <c r="J275" s="24">
        <v>139530</v>
      </c>
      <c r="K275" s="24">
        <v>0</v>
      </c>
      <c r="L275" s="24">
        <v>0</v>
      </c>
      <c r="M275" s="24">
        <v>0</v>
      </c>
      <c r="N275" s="24">
        <v>139530</v>
      </c>
      <c r="O275" s="24">
        <v>5270</v>
      </c>
      <c r="P275" s="26">
        <v>3295</v>
      </c>
      <c r="Q275" s="23">
        <v>144800</v>
      </c>
      <c r="R275" s="24">
        <v>0</v>
      </c>
      <c r="S275" s="24">
        <v>0</v>
      </c>
      <c r="T275" s="22" t="s">
        <v>47</v>
      </c>
      <c r="U275" s="24">
        <v>0</v>
      </c>
      <c r="V275" s="23" t="s">
        <v>376</v>
      </c>
      <c r="W275" s="22">
        <v>44288</v>
      </c>
      <c r="X275" s="24">
        <v>13175</v>
      </c>
      <c r="Y275" s="22" t="s">
        <v>59</v>
      </c>
      <c r="Z275" s="24">
        <v>0</v>
      </c>
      <c r="AA275" s="31"/>
      <c r="AB275" s="24">
        <v>7905</v>
      </c>
      <c r="AC275" s="24">
        <v>5270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e">
        <f>IF(D275&lt;&gt;"",IF(AK275&lt;&gt;"OK",IF(IFERROR(VLOOKUP(C275&amp;D275,[1]Radicacion!$J$2:$EI$30174,2,0),VLOOKUP(D275,[1]Radicacion!$J$2:$L$30174,2,0))&lt;&gt;"","NO EXIGIBLES"),""),"")</f>
        <v>#N/A</v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377</v>
      </c>
      <c r="E276" s="22">
        <v>44234</v>
      </c>
      <c r="F276" s="22">
        <v>44265</v>
      </c>
      <c r="G276" s="23">
        <v>110300</v>
      </c>
      <c r="H276" s="24">
        <v>0</v>
      </c>
      <c r="I276" s="31"/>
      <c r="J276" s="24">
        <v>110300</v>
      </c>
      <c r="K276" s="24">
        <v>0</v>
      </c>
      <c r="L276" s="24">
        <v>0</v>
      </c>
      <c r="M276" s="24">
        <v>0</v>
      </c>
      <c r="N276" s="24">
        <v>110300</v>
      </c>
      <c r="O276" s="24">
        <v>0</v>
      </c>
      <c r="P276" s="26">
        <v>3296</v>
      </c>
      <c r="Q276" s="23">
        <v>110300</v>
      </c>
      <c r="R276" s="24">
        <v>0</v>
      </c>
      <c r="S276" s="24">
        <v>0</v>
      </c>
      <c r="T276" s="22" t="s">
        <v>47</v>
      </c>
      <c r="U276" s="24">
        <v>0</v>
      </c>
      <c r="V276" s="23">
        <v>0</v>
      </c>
      <c r="W276" s="22" t="s">
        <v>47</v>
      </c>
      <c r="X276" s="24">
        <v>0</v>
      </c>
      <c r="Y276" s="22" t="s">
        <v>47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OK</v>
      </c>
      <c r="AL276" t="str">
        <f>IF(D276&lt;&gt;"",IF(AK276&lt;&gt;"OK",IF(IFERROR(VLOOKUP(C276&amp;D276,[1]Radicacion!$J$2:$EI$30174,2,0),VLOOKUP(D276,[1]Radicacion!$J$2:$L$30174,2,0))&lt;&gt;"","NO EXIGIBLES"),""),"")</f>
        <v/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378</v>
      </c>
      <c r="E277" s="22">
        <v>44234</v>
      </c>
      <c r="F277" s="22">
        <v>44265</v>
      </c>
      <c r="G277" s="23">
        <v>107200</v>
      </c>
      <c r="H277" s="24">
        <v>0</v>
      </c>
      <c r="I277" s="31"/>
      <c r="J277" s="24">
        <v>101440</v>
      </c>
      <c r="K277" s="24">
        <v>0</v>
      </c>
      <c r="L277" s="24">
        <v>0</v>
      </c>
      <c r="M277" s="24">
        <v>0</v>
      </c>
      <c r="N277" s="24">
        <v>101440</v>
      </c>
      <c r="O277" s="24">
        <v>5760</v>
      </c>
      <c r="P277" s="26">
        <v>3298</v>
      </c>
      <c r="Q277" s="23">
        <v>107200</v>
      </c>
      <c r="R277" s="24">
        <v>0</v>
      </c>
      <c r="S277" s="24">
        <v>0</v>
      </c>
      <c r="T277" s="22" t="s">
        <v>47</v>
      </c>
      <c r="U277" s="24">
        <v>0</v>
      </c>
      <c r="V277" s="23" t="s">
        <v>379</v>
      </c>
      <c r="W277" s="22">
        <v>44288</v>
      </c>
      <c r="X277" s="24">
        <v>14400</v>
      </c>
      <c r="Y277" s="22" t="s">
        <v>59</v>
      </c>
      <c r="Z277" s="24">
        <v>0</v>
      </c>
      <c r="AA277" s="31"/>
      <c r="AB277" s="24">
        <v>8640</v>
      </c>
      <c r="AC277" s="24">
        <v>5760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tr">
        <f t="shared" si="4"/>
        <v>Verificar Valores</v>
      </c>
      <c r="AL277" t="e">
        <f>IF(D277&lt;&gt;"",IF(AK277&lt;&gt;"OK",IF(IFERROR(VLOOKUP(C277&amp;D277,[1]Radicacion!$J$2:$EI$30174,2,0),VLOOKUP(D277,[1]Radicacion!$J$2:$L$30174,2,0))&lt;&gt;"","NO EXIGIBLES"),""),"")</f>
        <v>#N/A</v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380</v>
      </c>
      <c r="E278" s="22">
        <v>44234</v>
      </c>
      <c r="F278" s="22">
        <v>44265</v>
      </c>
      <c r="G278" s="23">
        <v>848000</v>
      </c>
      <c r="H278" s="24">
        <v>0</v>
      </c>
      <c r="I278" s="31"/>
      <c r="J278" s="24">
        <v>848000</v>
      </c>
      <c r="K278" s="24">
        <v>0</v>
      </c>
      <c r="L278" s="24">
        <v>0</v>
      </c>
      <c r="M278" s="24">
        <v>0</v>
      </c>
      <c r="N278" s="24">
        <v>848000</v>
      </c>
      <c r="O278" s="24">
        <v>0</v>
      </c>
      <c r="P278" s="26">
        <v>3299</v>
      </c>
      <c r="Q278" s="23">
        <v>848000</v>
      </c>
      <c r="R278" s="24">
        <v>0</v>
      </c>
      <c r="S278" s="24">
        <v>0</v>
      </c>
      <c r="T278" s="22" t="s">
        <v>47</v>
      </c>
      <c r="U278" s="24">
        <v>0</v>
      </c>
      <c r="V278" s="23">
        <v>0</v>
      </c>
      <c r="W278" s="22" t="s">
        <v>47</v>
      </c>
      <c r="X278" s="24">
        <v>0</v>
      </c>
      <c r="Y278" s="22" t="s">
        <v>47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IF(D278&lt;&gt;"",IF(AK278&lt;&gt;"OK",IF(IFERROR(VLOOKUP(C278&amp;D278,[1]Radicacion!$J$2:$EI$30174,2,0),VLOOKUP(D278,[1]Radicacion!$J$2:$L$30174,2,0))&lt;&gt;"","NO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381</v>
      </c>
      <c r="E279" s="22">
        <v>44234</v>
      </c>
      <c r="F279" s="22">
        <v>44265</v>
      </c>
      <c r="G279" s="23">
        <v>896000</v>
      </c>
      <c r="H279" s="24">
        <v>0</v>
      </c>
      <c r="I279" s="31"/>
      <c r="J279" s="24">
        <v>896000</v>
      </c>
      <c r="K279" s="24">
        <v>0</v>
      </c>
      <c r="L279" s="24">
        <v>0</v>
      </c>
      <c r="M279" s="24">
        <v>0</v>
      </c>
      <c r="N279" s="24">
        <v>896000</v>
      </c>
      <c r="O279" s="24">
        <v>0</v>
      </c>
      <c r="P279" s="26">
        <v>3300</v>
      </c>
      <c r="Q279" s="23">
        <v>896000</v>
      </c>
      <c r="R279" s="24">
        <v>0</v>
      </c>
      <c r="S279" s="24">
        <v>0</v>
      </c>
      <c r="T279" s="22" t="s">
        <v>47</v>
      </c>
      <c r="U279" s="24">
        <v>0</v>
      </c>
      <c r="V279" s="23">
        <v>0</v>
      </c>
      <c r="W279" s="22" t="s">
        <v>47</v>
      </c>
      <c r="X279" s="24">
        <v>0</v>
      </c>
      <c r="Y279" s="22" t="s">
        <v>47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OK</v>
      </c>
      <c r="AL279" t="str">
        <f>IF(D279&lt;&gt;"",IF(AK279&lt;&gt;"OK",IF(IFERROR(VLOOKUP(C279&amp;D279,[1]Radicacion!$J$2:$EI$30174,2,0),VLOOKUP(D279,[1]Radicacion!$J$2:$L$30174,2,0))&lt;&gt;"","NO EXIGIBLES"),""),"")</f>
        <v/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382</v>
      </c>
      <c r="E280" s="22">
        <v>44234</v>
      </c>
      <c r="F280" s="22">
        <v>44265</v>
      </c>
      <c r="G280" s="23">
        <v>181500</v>
      </c>
      <c r="H280" s="24">
        <v>0</v>
      </c>
      <c r="I280" s="31"/>
      <c r="J280" s="24">
        <v>181500</v>
      </c>
      <c r="K280" s="24">
        <v>0</v>
      </c>
      <c r="L280" s="24">
        <v>0</v>
      </c>
      <c r="M280" s="24">
        <v>0</v>
      </c>
      <c r="N280" s="24">
        <v>181500</v>
      </c>
      <c r="O280" s="24">
        <v>0</v>
      </c>
      <c r="P280" s="26">
        <v>3301</v>
      </c>
      <c r="Q280" s="23">
        <v>181500</v>
      </c>
      <c r="R280" s="24">
        <v>0</v>
      </c>
      <c r="S280" s="24">
        <v>0</v>
      </c>
      <c r="T280" s="22" t="s">
        <v>47</v>
      </c>
      <c r="U280" s="24">
        <v>0</v>
      </c>
      <c r="V280" s="23">
        <v>0</v>
      </c>
      <c r="W280" s="22" t="s">
        <v>47</v>
      </c>
      <c r="X280" s="24">
        <v>0</v>
      </c>
      <c r="Y280" s="22" t="s">
        <v>47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OK</v>
      </c>
      <c r="AL280" t="str">
        <f>IF(D280&lt;&gt;"",IF(AK280&lt;&gt;"OK",IF(IFERROR(VLOOKUP(C280&amp;D280,[1]Radicacion!$J$2:$EI$30174,2,0),VLOOKUP(D280,[1]Radicacion!$J$2:$L$30174,2,0))&lt;&gt;"","NO EXIGIBLES"),""),"")</f>
        <v/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383</v>
      </c>
      <c r="E281" s="22">
        <v>44234</v>
      </c>
      <c r="F281" s="22">
        <v>44265</v>
      </c>
      <c r="G281" s="23">
        <v>76800</v>
      </c>
      <c r="H281" s="24">
        <v>0</v>
      </c>
      <c r="I281" s="31"/>
      <c r="J281" s="24">
        <v>76800</v>
      </c>
      <c r="K281" s="24">
        <v>0</v>
      </c>
      <c r="L281" s="24">
        <v>0</v>
      </c>
      <c r="M281" s="24">
        <v>0</v>
      </c>
      <c r="N281" s="24">
        <v>76800</v>
      </c>
      <c r="O281" s="24">
        <v>0</v>
      </c>
      <c r="P281" s="26">
        <v>3304</v>
      </c>
      <c r="Q281" s="23">
        <v>76800</v>
      </c>
      <c r="R281" s="24">
        <v>0</v>
      </c>
      <c r="S281" s="24">
        <v>0</v>
      </c>
      <c r="T281" s="22" t="s">
        <v>47</v>
      </c>
      <c r="U281" s="24">
        <v>0</v>
      </c>
      <c r="V281" s="23">
        <v>0</v>
      </c>
      <c r="W281" s="22" t="s">
        <v>47</v>
      </c>
      <c r="X281" s="24">
        <v>0</v>
      </c>
      <c r="Y281" s="22" t="s">
        <v>47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IF(D281&lt;&gt;"",IF(AK281&lt;&gt;"OK",IF(IFERROR(VLOOKUP(C281&amp;D281,[1]Radicacion!$J$2:$EI$30174,2,0),VLOOKUP(D281,[1]Radicacion!$J$2:$L$30174,2,0))&lt;&gt;"","NO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384</v>
      </c>
      <c r="E282" s="22">
        <v>44235</v>
      </c>
      <c r="F282" s="22">
        <v>44265</v>
      </c>
      <c r="G282" s="23">
        <v>97600</v>
      </c>
      <c r="H282" s="24">
        <v>0</v>
      </c>
      <c r="I282" s="31"/>
      <c r="J282" s="24">
        <v>97600</v>
      </c>
      <c r="K282" s="24">
        <v>0</v>
      </c>
      <c r="L282" s="24">
        <v>0</v>
      </c>
      <c r="M282" s="24">
        <v>0</v>
      </c>
      <c r="N282" s="24">
        <v>97600</v>
      </c>
      <c r="O282" s="24">
        <v>0</v>
      </c>
      <c r="P282" s="26">
        <v>3314</v>
      </c>
      <c r="Q282" s="23">
        <v>97600</v>
      </c>
      <c r="R282" s="24">
        <v>0</v>
      </c>
      <c r="S282" s="24">
        <v>0</v>
      </c>
      <c r="T282" s="22" t="s">
        <v>47</v>
      </c>
      <c r="U282" s="24">
        <v>0</v>
      </c>
      <c r="V282" s="23">
        <v>0</v>
      </c>
      <c r="W282" s="22" t="s">
        <v>47</v>
      </c>
      <c r="X282" s="24">
        <v>0</v>
      </c>
      <c r="Y282" s="22" t="s">
        <v>47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IF(D282&lt;&gt;"",IF(AK282&lt;&gt;"OK",IF(IFERROR(VLOOKUP(C282&amp;D282,[1]Radicacion!$J$2:$EI$30174,2,0),VLOOKUP(D282,[1]Radicacion!$J$2:$L$30174,2,0))&lt;&gt;"","NO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385</v>
      </c>
      <c r="E283" s="22">
        <v>44235</v>
      </c>
      <c r="F283" s="22">
        <v>44265</v>
      </c>
      <c r="G283" s="23">
        <v>76300</v>
      </c>
      <c r="H283" s="24">
        <v>0</v>
      </c>
      <c r="I283" s="31"/>
      <c r="J283" s="24">
        <v>76300</v>
      </c>
      <c r="K283" s="24">
        <v>0</v>
      </c>
      <c r="L283" s="24">
        <v>0</v>
      </c>
      <c r="M283" s="24">
        <v>0</v>
      </c>
      <c r="N283" s="24">
        <v>76300</v>
      </c>
      <c r="O283" s="24">
        <v>0</v>
      </c>
      <c r="P283" s="26">
        <v>3346</v>
      </c>
      <c r="Q283" s="23">
        <v>76300</v>
      </c>
      <c r="R283" s="24">
        <v>0</v>
      </c>
      <c r="S283" s="24">
        <v>0</v>
      </c>
      <c r="T283" s="22" t="s">
        <v>47</v>
      </c>
      <c r="U283" s="24">
        <v>0</v>
      </c>
      <c r="V283" s="23">
        <v>0</v>
      </c>
      <c r="W283" s="22" t="s">
        <v>47</v>
      </c>
      <c r="X283" s="24">
        <v>0</v>
      </c>
      <c r="Y283" s="22" t="s">
        <v>47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IF(D283&lt;&gt;"",IF(AK283&lt;&gt;"OK",IF(IFERROR(VLOOKUP(C283&amp;D283,[1]Radicacion!$J$2:$EI$30174,2,0),VLOOKUP(D283,[1]Radicacion!$J$2:$L$30174,2,0))&lt;&gt;"","NO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386</v>
      </c>
      <c r="E284" s="22">
        <v>44236</v>
      </c>
      <c r="F284" s="22">
        <v>44265</v>
      </c>
      <c r="G284" s="23">
        <v>1144500</v>
      </c>
      <c r="H284" s="24">
        <v>0</v>
      </c>
      <c r="I284" s="31"/>
      <c r="J284" s="24">
        <v>1139050</v>
      </c>
      <c r="K284" s="24">
        <v>0</v>
      </c>
      <c r="L284" s="24">
        <v>0</v>
      </c>
      <c r="M284" s="24">
        <v>0</v>
      </c>
      <c r="N284" s="24">
        <v>1139050</v>
      </c>
      <c r="O284" s="24">
        <v>5450</v>
      </c>
      <c r="P284" s="26">
        <v>3458</v>
      </c>
      <c r="Q284" s="23">
        <v>1144500</v>
      </c>
      <c r="R284" s="24">
        <v>0</v>
      </c>
      <c r="S284" s="24">
        <v>0</v>
      </c>
      <c r="T284" s="22" t="s">
        <v>47</v>
      </c>
      <c r="U284" s="24">
        <v>0</v>
      </c>
      <c r="V284" s="23" t="s">
        <v>387</v>
      </c>
      <c r="W284" s="22">
        <v>44288</v>
      </c>
      <c r="X284" s="24">
        <v>937625</v>
      </c>
      <c r="Y284" s="22" t="s">
        <v>59</v>
      </c>
      <c r="Z284" s="24">
        <v>0</v>
      </c>
      <c r="AA284" s="31"/>
      <c r="AB284" s="24">
        <v>932175</v>
      </c>
      <c r="AC284" s="24">
        <v>5450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tr">
        <f t="shared" si="4"/>
        <v>Verificar Valores</v>
      </c>
      <c r="AL284" t="e">
        <f>IF(D284&lt;&gt;"",IF(AK284&lt;&gt;"OK",IF(IFERROR(VLOOKUP(C284&amp;D284,[1]Radicacion!$J$2:$EI$30174,2,0),VLOOKUP(D284,[1]Radicacion!$J$2:$L$30174,2,0))&lt;&gt;"","NO EXIGIBLES"),""),"")</f>
        <v>#N/A</v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388</v>
      </c>
      <c r="E285" s="22">
        <v>44236</v>
      </c>
      <c r="F285" s="22">
        <v>44236</v>
      </c>
      <c r="G285" s="23">
        <v>266900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266900</v>
      </c>
      <c r="P285" s="26" t="s">
        <v>47</v>
      </c>
      <c r="Q285" s="23">
        <v>0</v>
      </c>
      <c r="R285" s="24">
        <v>0</v>
      </c>
      <c r="S285" s="24">
        <v>0</v>
      </c>
      <c r="T285" s="22" t="s">
        <v>47</v>
      </c>
      <c r="U285" s="24">
        <v>0</v>
      </c>
      <c r="V285" s="23">
        <v>0</v>
      </c>
      <c r="W285" s="22" t="s">
        <v>47</v>
      </c>
      <c r="X285" s="24">
        <v>0</v>
      </c>
      <c r="Y285" s="22" t="s">
        <v>47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tr">
        <f t="shared" si="4"/>
        <v>Verificar Valores</v>
      </c>
      <c r="AL285" t="e">
        <f>IF(D285&lt;&gt;"",IF(AK285&lt;&gt;"OK",IF(IFERROR(VLOOKUP(C285&amp;D285,[1]Radicacion!$J$2:$EI$30174,2,0),VLOOKUP(D285,[1]Radicacion!$J$2:$L$30174,2,0))&lt;&gt;"","NO EXIGIBLES"),""),"")</f>
        <v>#N/A</v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389</v>
      </c>
      <c r="E286" s="22">
        <v>44237</v>
      </c>
      <c r="F286" s="22">
        <v>44265</v>
      </c>
      <c r="G286" s="23">
        <v>113300</v>
      </c>
      <c r="H286" s="24">
        <v>0</v>
      </c>
      <c r="I286" s="31"/>
      <c r="J286" s="24">
        <v>113300</v>
      </c>
      <c r="K286" s="24">
        <v>0</v>
      </c>
      <c r="L286" s="24">
        <v>0</v>
      </c>
      <c r="M286" s="24">
        <v>0</v>
      </c>
      <c r="N286" s="24">
        <v>113300</v>
      </c>
      <c r="O286" s="24">
        <v>0</v>
      </c>
      <c r="P286" s="26">
        <v>3494</v>
      </c>
      <c r="Q286" s="23">
        <v>113300</v>
      </c>
      <c r="R286" s="24">
        <v>0</v>
      </c>
      <c r="S286" s="24">
        <v>0</v>
      </c>
      <c r="T286" s="22" t="s">
        <v>47</v>
      </c>
      <c r="U286" s="24">
        <v>0</v>
      </c>
      <c r="V286" s="23">
        <v>0</v>
      </c>
      <c r="W286" s="22" t="s">
        <v>47</v>
      </c>
      <c r="X286" s="24">
        <v>0</v>
      </c>
      <c r="Y286" s="22" t="s">
        <v>47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OK</v>
      </c>
      <c r="AL286" t="str">
        <f>IF(D286&lt;&gt;"",IF(AK286&lt;&gt;"OK",IF(IFERROR(VLOOKUP(C286&amp;D286,[1]Radicacion!$J$2:$EI$30174,2,0),VLOOKUP(D286,[1]Radicacion!$J$2:$L$30174,2,0))&lt;&gt;"","NO EXIGIBLES"),""),"")</f>
        <v/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390</v>
      </c>
      <c r="E287" s="22">
        <v>44238</v>
      </c>
      <c r="F287" s="22">
        <v>44238</v>
      </c>
      <c r="G287" s="23">
        <v>169600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169600</v>
      </c>
      <c r="P287" s="26" t="s">
        <v>47</v>
      </c>
      <c r="Q287" s="23">
        <v>0</v>
      </c>
      <c r="R287" s="24">
        <v>0</v>
      </c>
      <c r="S287" s="24">
        <v>0</v>
      </c>
      <c r="T287" s="22" t="s">
        <v>47</v>
      </c>
      <c r="U287" s="24">
        <v>0</v>
      </c>
      <c r="V287" s="23">
        <v>0</v>
      </c>
      <c r="W287" s="22" t="s">
        <v>47</v>
      </c>
      <c r="X287" s="24">
        <v>0</v>
      </c>
      <c r="Y287" s="22" t="s">
        <v>47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tr">
        <f t="shared" si="4"/>
        <v>Verificar Valores</v>
      </c>
      <c r="AL287" t="e">
        <f>IF(D287&lt;&gt;"",IF(AK287&lt;&gt;"OK",IF(IFERROR(VLOOKUP(C287&amp;D287,[1]Radicacion!$J$2:$EI$30174,2,0),VLOOKUP(D287,[1]Radicacion!$J$2:$L$30174,2,0))&lt;&gt;"","NO EXIGIBLES"),""),"")</f>
        <v>#N/A</v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391</v>
      </c>
      <c r="E288" s="22">
        <v>44238</v>
      </c>
      <c r="F288" s="22">
        <v>44238</v>
      </c>
      <c r="G288" s="23">
        <v>1613800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1613800</v>
      </c>
      <c r="P288" s="26" t="s">
        <v>47</v>
      </c>
      <c r="Q288" s="23">
        <v>0</v>
      </c>
      <c r="R288" s="24">
        <v>0</v>
      </c>
      <c r="S288" s="24">
        <v>0</v>
      </c>
      <c r="T288" s="22" t="s">
        <v>47</v>
      </c>
      <c r="U288" s="24">
        <v>0</v>
      </c>
      <c r="V288" s="23">
        <v>0</v>
      </c>
      <c r="W288" s="22" t="s">
        <v>47</v>
      </c>
      <c r="X288" s="24">
        <v>0</v>
      </c>
      <c r="Y288" s="22" t="s">
        <v>47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tr">
        <f t="shared" si="4"/>
        <v>Verificar Valores</v>
      </c>
      <c r="AL288" t="e">
        <f>IF(D288&lt;&gt;"",IF(AK288&lt;&gt;"OK",IF(IFERROR(VLOOKUP(C288&amp;D288,[1]Radicacion!$J$2:$EI$30174,2,0),VLOOKUP(D288,[1]Radicacion!$J$2:$L$30174,2,0))&lt;&gt;"","NO EXIGIBLES"),""),"")</f>
        <v>#N/A</v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392</v>
      </c>
      <c r="E289" s="22">
        <v>44242</v>
      </c>
      <c r="F289" s="22">
        <v>44265</v>
      </c>
      <c r="G289" s="23">
        <v>183300</v>
      </c>
      <c r="H289" s="24">
        <v>0</v>
      </c>
      <c r="I289" s="31"/>
      <c r="J289" s="24">
        <v>171400</v>
      </c>
      <c r="K289" s="24">
        <v>0</v>
      </c>
      <c r="L289" s="24">
        <v>0</v>
      </c>
      <c r="M289" s="24">
        <v>0</v>
      </c>
      <c r="N289" s="24">
        <v>171400</v>
      </c>
      <c r="O289" s="24">
        <v>11900</v>
      </c>
      <c r="P289" s="26">
        <v>3714</v>
      </c>
      <c r="Q289" s="23">
        <v>183300</v>
      </c>
      <c r="R289" s="24">
        <v>0</v>
      </c>
      <c r="S289" s="24">
        <v>0</v>
      </c>
      <c r="T289" s="22" t="s">
        <v>47</v>
      </c>
      <c r="U289" s="24">
        <v>0</v>
      </c>
      <c r="V289" s="23" t="s">
        <v>393</v>
      </c>
      <c r="W289" s="22">
        <v>44288</v>
      </c>
      <c r="X289" s="24">
        <v>29750</v>
      </c>
      <c r="Y289" s="22" t="s">
        <v>59</v>
      </c>
      <c r="Z289" s="24">
        <v>0</v>
      </c>
      <c r="AA289" s="31"/>
      <c r="AB289" s="24">
        <v>17850</v>
      </c>
      <c r="AC289" s="24">
        <v>11900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tr">
        <f t="shared" si="4"/>
        <v>Verificar Valores</v>
      </c>
      <c r="AL289" t="e">
        <f>IF(D289&lt;&gt;"",IF(AK289&lt;&gt;"OK",IF(IFERROR(VLOOKUP(C289&amp;D289,[1]Radicacion!$J$2:$EI$30174,2,0),VLOOKUP(D289,[1]Radicacion!$J$2:$L$30174,2,0))&lt;&gt;"","NO EXIGIBLES"),""),"")</f>
        <v>#N/A</v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394</v>
      </c>
      <c r="E290" s="22">
        <v>44243</v>
      </c>
      <c r="F290" s="22">
        <v>44265</v>
      </c>
      <c r="G290" s="23">
        <v>207400</v>
      </c>
      <c r="H290" s="24">
        <v>0</v>
      </c>
      <c r="I290" s="31"/>
      <c r="J290" s="24">
        <v>207400</v>
      </c>
      <c r="K290" s="24">
        <v>0</v>
      </c>
      <c r="L290" s="24">
        <v>0</v>
      </c>
      <c r="M290" s="24">
        <v>0</v>
      </c>
      <c r="N290" s="24">
        <v>207400</v>
      </c>
      <c r="O290" s="24">
        <v>0</v>
      </c>
      <c r="P290" s="26">
        <v>3758</v>
      </c>
      <c r="Q290" s="23">
        <v>207400</v>
      </c>
      <c r="R290" s="24">
        <v>0</v>
      </c>
      <c r="S290" s="24">
        <v>0</v>
      </c>
      <c r="T290" s="22" t="s">
        <v>47</v>
      </c>
      <c r="U290" s="24">
        <v>0</v>
      </c>
      <c r="V290" s="23">
        <v>0</v>
      </c>
      <c r="W290" s="22" t="s">
        <v>47</v>
      </c>
      <c r="X290" s="24">
        <v>0</v>
      </c>
      <c r="Y290" s="22" t="s">
        <v>47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OK</v>
      </c>
      <c r="AL290" t="str">
        <f>IF(D290&lt;&gt;"",IF(AK290&lt;&gt;"OK",IF(IFERROR(VLOOKUP(C290&amp;D290,[1]Radicacion!$J$2:$EI$30174,2,0),VLOOKUP(D290,[1]Radicacion!$J$2:$L$30174,2,0))&lt;&gt;"","NO EXIGIBLES"),""),"")</f>
        <v/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395</v>
      </c>
      <c r="E291" s="22">
        <v>44244</v>
      </c>
      <c r="F291" s="22">
        <v>44244</v>
      </c>
      <c r="G291" s="23">
        <v>1087000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1087000</v>
      </c>
      <c r="P291" s="26" t="s">
        <v>47</v>
      </c>
      <c r="Q291" s="23">
        <v>0</v>
      </c>
      <c r="R291" s="24">
        <v>0</v>
      </c>
      <c r="S291" s="24">
        <v>0</v>
      </c>
      <c r="T291" s="22" t="s">
        <v>47</v>
      </c>
      <c r="U291" s="24">
        <v>0</v>
      </c>
      <c r="V291" s="23">
        <v>0</v>
      </c>
      <c r="W291" s="22" t="s">
        <v>47</v>
      </c>
      <c r="X291" s="24">
        <v>0</v>
      </c>
      <c r="Y291" s="22" t="s">
        <v>47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Verificar Valores</v>
      </c>
      <c r="AL291" t="e">
        <f>IF(D291&lt;&gt;"",IF(AK291&lt;&gt;"OK",IF(IFERROR(VLOOKUP(C291&amp;D291,[1]Radicacion!$J$2:$EI$30174,2,0),VLOOKUP(D291,[1]Radicacion!$J$2:$L$30174,2,0))&lt;&gt;"","NO EXIGIBLES"),""),"")</f>
        <v>#N/A</v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396</v>
      </c>
      <c r="E292" s="22">
        <v>44244</v>
      </c>
      <c r="F292" s="22">
        <v>44265</v>
      </c>
      <c r="G292" s="23">
        <v>1044000</v>
      </c>
      <c r="H292" s="24">
        <v>0</v>
      </c>
      <c r="I292" s="31"/>
      <c r="J292" s="24">
        <v>1044000</v>
      </c>
      <c r="K292" s="24">
        <v>0</v>
      </c>
      <c r="L292" s="24">
        <v>0</v>
      </c>
      <c r="M292" s="24">
        <v>0</v>
      </c>
      <c r="N292" s="24">
        <v>1044000</v>
      </c>
      <c r="O292" s="24">
        <v>0</v>
      </c>
      <c r="P292" s="26">
        <v>3809</v>
      </c>
      <c r="Q292" s="23">
        <v>1044000</v>
      </c>
      <c r="R292" s="24">
        <v>0</v>
      </c>
      <c r="S292" s="24">
        <v>0</v>
      </c>
      <c r="T292" s="22" t="s">
        <v>47</v>
      </c>
      <c r="U292" s="24">
        <v>0</v>
      </c>
      <c r="V292" s="23" t="s">
        <v>397</v>
      </c>
      <c r="W292" s="22">
        <v>44288</v>
      </c>
      <c r="X292" s="24">
        <v>924000</v>
      </c>
      <c r="Y292" s="22" t="s">
        <v>59</v>
      </c>
      <c r="Z292" s="24">
        <v>0</v>
      </c>
      <c r="AA292" s="31"/>
      <c r="AB292" s="24">
        <v>924000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OK</v>
      </c>
      <c r="AL292" t="str">
        <f>IF(D292&lt;&gt;"",IF(AK292&lt;&gt;"OK",IF(IFERROR(VLOOKUP(C292&amp;D292,[1]Radicacion!$J$2:$EI$30174,2,0),VLOOKUP(D292,[1]Radicacion!$J$2:$L$30174,2,0))&lt;&gt;"","NO EXIGIBLES"),""),"")</f>
        <v/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398</v>
      </c>
      <c r="E293" s="22">
        <v>44247</v>
      </c>
      <c r="F293" s="22">
        <v>44265</v>
      </c>
      <c r="G293" s="23">
        <v>904000</v>
      </c>
      <c r="H293" s="24">
        <v>0</v>
      </c>
      <c r="I293" s="31"/>
      <c r="J293" s="24">
        <v>794960</v>
      </c>
      <c r="K293" s="24">
        <v>0</v>
      </c>
      <c r="L293" s="24">
        <v>0</v>
      </c>
      <c r="M293" s="24">
        <v>0</v>
      </c>
      <c r="N293" s="24">
        <v>794960</v>
      </c>
      <c r="O293" s="24">
        <v>109040</v>
      </c>
      <c r="P293" s="26">
        <v>3962</v>
      </c>
      <c r="Q293" s="23">
        <v>904000</v>
      </c>
      <c r="R293" s="24">
        <v>0</v>
      </c>
      <c r="S293" s="24">
        <v>0</v>
      </c>
      <c r="T293" s="22" t="s">
        <v>47</v>
      </c>
      <c r="U293" s="24">
        <v>0</v>
      </c>
      <c r="V293" s="23" t="s">
        <v>399</v>
      </c>
      <c r="W293" s="22">
        <v>44288</v>
      </c>
      <c r="X293" s="24">
        <v>272600</v>
      </c>
      <c r="Y293" s="22" t="s">
        <v>59</v>
      </c>
      <c r="Z293" s="24">
        <v>0</v>
      </c>
      <c r="AA293" s="31"/>
      <c r="AB293" s="24">
        <v>163560</v>
      </c>
      <c r="AC293" s="24">
        <v>109040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Verificar Valores</v>
      </c>
      <c r="AL293" t="e">
        <f>IF(D293&lt;&gt;"",IF(AK293&lt;&gt;"OK",IF(IFERROR(VLOOKUP(C293&amp;D293,[1]Radicacion!$J$2:$EI$30174,2,0),VLOOKUP(D293,[1]Radicacion!$J$2:$L$30174,2,0))&lt;&gt;"","NO EXIGIBLES"),""),"")</f>
        <v>#N/A</v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400</v>
      </c>
      <c r="E294" s="22">
        <v>44247</v>
      </c>
      <c r="F294" s="22">
        <v>44265</v>
      </c>
      <c r="G294" s="23">
        <v>354900</v>
      </c>
      <c r="H294" s="24">
        <v>0</v>
      </c>
      <c r="I294" s="31"/>
      <c r="J294" s="24">
        <v>354900</v>
      </c>
      <c r="K294" s="24">
        <v>0</v>
      </c>
      <c r="L294" s="24">
        <v>0</v>
      </c>
      <c r="M294" s="24">
        <v>0</v>
      </c>
      <c r="N294" s="24">
        <v>354900</v>
      </c>
      <c r="O294" s="24">
        <v>0</v>
      </c>
      <c r="P294" s="26">
        <v>3967</v>
      </c>
      <c r="Q294" s="23">
        <v>354900</v>
      </c>
      <c r="R294" s="24">
        <v>0</v>
      </c>
      <c r="S294" s="24">
        <v>0</v>
      </c>
      <c r="T294" s="22" t="s">
        <v>47</v>
      </c>
      <c r="U294" s="24">
        <v>0</v>
      </c>
      <c r="V294" s="23">
        <v>0</v>
      </c>
      <c r="W294" s="22" t="s">
        <v>47</v>
      </c>
      <c r="X294" s="24">
        <v>0</v>
      </c>
      <c r="Y294" s="22" t="s">
        <v>47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OK</v>
      </c>
      <c r="AL294" t="str">
        <f>IF(D294&lt;&gt;"",IF(AK294&lt;&gt;"OK",IF(IFERROR(VLOOKUP(C294&amp;D294,[1]Radicacion!$J$2:$EI$30174,2,0),VLOOKUP(D294,[1]Radicacion!$J$2:$L$30174,2,0))&lt;&gt;"","NO EXIGIBLES"),""),"")</f>
        <v/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401</v>
      </c>
      <c r="E295" s="22">
        <v>44247</v>
      </c>
      <c r="F295" s="22">
        <v>44265</v>
      </c>
      <c r="G295" s="23">
        <v>63900</v>
      </c>
      <c r="H295" s="24">
        <v>0</v>
      </c>
      <c r="I295" s="31"/>
      <c r="J295" s="24">
        <v>63900</v>
      </c>
      <c r="K295" s="24">
        <v>0</v>
      </c>
      <c r="L295" s="24">
        <v>0</v>
      </c>
      <c r="M295" s="24">
        <v>0</v>
      </c>
      <c r="N295" s="24">
        <v>63900</v>
      </c>
      <c r="O295" s="24">
        <v>0</v>
      </c>
      <c r="P295" s="26">
        <v>3971</v>
      </c>
      <c r="Q295" s="23">
        <v>63900</v>
      </c>
      <c r="R295" s="24">
        <v>0</v>
      </c>
      <c r="S295" s="24">
        <v>0</v>
      </c>
      <c r="T295" s="22" t="s">
        <v>47</v>
      </c>
      <c r="U295" s="24">
        <v>0</v>
      </c>
      <c r="V295" s="23">
        <v>0</v>
      </c>
      <c r="W295" s="22" t="s">
        <v>47</v>
      </c>
      <c r="X295" s="24">
        <v>0</v>
      </c>
      <c r="Y295" s="22" t="s">
        <v>47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OK</v>
      </c>
      <c r="AL295" t="str">
        <f>IF(D295&lt;&gt;"",IF(AK295&lt;&gt;"OK",IF(IFERROR(VLOOKUP(C295&amp;D295,[1]Radicacion!$J$2:$EI$30174,2,0),VLOOKUP(D295,[1]Radicacion!$J$2:$L$30174,2,0))&lt;&gt;"","NO EXIGIBLES"),""),"")</f>
        <v/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402</v>
      </c>
      <c r="E296" s="22">
        <v>44248</v>
      </c>
      <c r="F296" s="22">
        <v>44265</v>
      </c>
      <c r="G296" s="23">
        <v>114000</v>
      </c>
      <c r="H296" s="24">
        <v>0</v>
      </c>
      <c r="I296" s="31"/>
      <c r="J296" s="24">
        <v>114000</v>
      </c>
      <c r="K296" s="24">
        <v>0</v>
      </c>
      <c r="L296" s="24">
        <v>0</v>
      </c>
      <c r="M296" s="24">
        <v>0</v>
      </c>
      <c r="N296" s="24">
        <v>114000</v>
      </c>
      <c r="O296" s="24">
        <v>0</v>
      </c>
      <c r="P296" s="26">
        <v>3989</v>
      </c>
      <c r="Q296" s="23">
        <v>114000</v>
      </c>
      <c r="R296" s="24">
        <v>0</v>
      </c>
      <c r="S296" s="24">
        <v>0</v>
      </c>
      <c r="T296" s="22" t="s">
        <v>47</v>
      </c>
      <c r="U296" s="24">
        <v>0</v>
      </c>
      <c r="V296" s="23">
        <v>0</v>
      </c>
      <c r="W296" s="22" t="s">
        <v>47</v>
      </c>
      <c r="X296" s="24">
        <v>0</v>
      </c>
      <c r="Y296" s="22" t="s">
        <v>47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OK</v>
      </c>
      <c r="AL296" t="str">
        <f>IF(D296&lt;&gt;"",IF(AK296&lt;&gt;"OK",IF(IFERROR(VLOOKUP(C296&amp;D296,[1]Radicacion!$J$2:$EI$30174,2,0),VLOOKUP(D296,[1]Radicacion!$J$2:$L$30174,2,0))&lt;&gt;"","NO EXIGIBLES"),""),"")</f>
        <v/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403</v>
      </c>
      <c r="E297" s="22">
        <v>44249</v>
      </c>
      <c r="F297" s="22">
        <v>44265</v>
      </c>
      <c r="G297" s="23">
        <v>139800</v>
      </c>
      <c r="H297" s="24">
        <v>0</v>
      </c>
      <c r="I297" s="31"/>
      <c r="J297" s="24">
        <v>139800</v>
      </c>
      <c r="K297" s="24">
        <v>0</v>
      </c>
      <c r="L297" s="24">
        <v>0</v>
      </c>
      <c r="M297" s="24">
        <v>0</v>
      </c>
      <c r="N297" s="24">
        <v>139800</v>
      </c>
      <c r="O297" s="24">
        <v>0</v>
      </c>
      <c r="P297" s="26">
        <v>4027</v>
      </c>
      <c r="Q297" s="23">
        <v>139800</v>
      </c>
      <c r="R297" s="24">
        <v>0</v>
      </c>
      <c r="S297" s="24">
        <v>0</v>
      </c>
      <c r="T297" s="22" t="s">
        <v>47</v>
      </c>
      <c r="U297" s="24">
        <v>0</v>
      </c>
      <c r="V297" s="23">
        <v>0</v>
      </c>
      <c r="W297" s="22" t="s">
        <v>47</v>
      </c>
      <c r="X297" s="24">
        <v>0</v>
      </c>
      <c r="Y297" s="22" t="s">
        <v>47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OK</v>
      </c>
      <c r="AL297" t="str">
        <f>IF(D297&lt;&gt;"",IF(AK297&lt;&gt;"OK",IF(IFERROR(VLOOKUP(C297&amp;D297,[1]Radicacion!$J$2:$EI$30174,2,0),VLOOKUP(D297,[1]Radicacion!$J$2:$L$30174,2,0))&lt;&gt;"","NO EXIGIBLES"),""),"")</f>
        <v/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404</v>
      </c>
      <c r="E298" s="22">
        <v>44250</v>
      </c>
      <c r="F298" s="22">
        <v>44250</v>
      </c>
      <c r="G298" s="23">
        <v>41200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41200</v>
      </c>
      <c r="P298" s="26" t="s">
        <v>47</v>
      </c>
      <c r="Q298" s="23">
        <v>0</v>
      </c>
      <c r="R298" s="24">
        <v>0</v>
      </c>
      <c r="S298" s="24">
        <v>0</v>
      </c>
      <c r="T298" s="22" t="s">
        <v>47</v>
      </c>
      <c r="U298" s="24">
        <v>0</v>
      </c>
      <c r="V298" s="23">
        <v>0</v>
      </c>
      <c r="W298" s="22" t="s">
        <v>47</v>
      </c>
      <c r="X298" s="24">
        <v>0</v>
      </c>
      <c r="Y298" s="22" t="s">
        <v>47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tr">
        <f t="shared" si="4"/>
        <v>Verificar Valores</v>
      </c>
      <c r="AL298" t="e">
        <f>IF(D298&lt;&gt;"",IF(AK298&lt;&gt;"OK",IF(IFERROR(VLOOKUP(C298&amp;D298,[1]Radicacion!$J$2:$EI$30174,2,0),VLOOKUP(D298,[1]Radicacion!$J$2:$L$30174,2,0))&lt;&gt;"","NO EXIGIBLES"),""),"")</f>
        <v>#N/A</v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405</v>
      </c>
      <c r="E299" s="22">
        <v>44250</v>
      </c>
      <c r="F299" s="22">
        <v>44266</v>
      </c>
      <c r="G299" s="23">
        <v>5700</v>
      </c>
      <c r="H299" s="24">
        <v>0</v>
      </c>
      <c r="I299" s="31"/>
      <c r="J299" s="24">
        <v>5700</v>
      </c>
      <c r="K299" s="24">
        <v>0</v>
      </c>
      <c r="L299" s="24">
        <v>0</v>
      </c>
      <c r="M299" s="24">
        <v>0</v>
      </c>
      <c r="N299" s="24">
        <v>5700</v>
      </c>
      <c r="O299" s="24">
        <v>0</v>
      </c>
      <c r="P299" s="26">
        <v>4054</v>
      </c>
      <c r="Q299" s="23">
        <v>5700</v>
      </c>
      <c r="R299" s="24">
        <v>0</v>
      </c>
      <c r="S299" s="24">
        <v>0</v>
      </c>
      <c r="T299" s="22" t="s">
        <v>47</v>
      </c>
      <c r="U299" s="24">
        <v>0</v>
      </c>
      <c r="V299" s="23">
        <v>0</v>
      </c>
      <c r="W299" s="22" t="s">
        <v>47</v>
      </c>
      <c r="X299" s="24">
        <v>0</v>
      </c>
      <c r="Y299" s="22" t="s">
        <v>47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OK</v>
      </c>
      <c r="AL299" t="str">
        <f>IF(D299&lt;&gt;"",IF(AK299&lt;&gt;"OK",IF(IFERROR(VLOOKUP(C299&amp;D299,[1]Radicacion!$J$2:$EI$30174,2,0),VLOOKUP(D299,[1]Radicacion!$J$2:$L$30174,2,0))&lt;&gt;"","NO EXIGIBLES"),""),"")</f>
        <v/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406</v>
      </c>
      <c r="E300" s="22">
        <v>44251</v>
      </c>
      <c r="F300" s="22">
        <v>44266</v>
      </c>
      <c r="G300" s="23">
        <v>1063500</v>
      </c>
      <c r="H300" s="24">
        <v>0</v>
      </c>
      <c r="I300" s="31"/>
      <c r="J300" s="24">
        <v>1063020</v>
      </c>
      <c r="K300" s="24">
        <v>0</v>
      </c>
      <c r="L300" s="24">
        <v>0</v>
      </c>
      <c r="M300" s="24">
        <v>0</v>
      </c>
      <c r="N300" s="24">
        <v>1063020</v>
      </c>
      <c r="O300" s="24">
        <v>480</v>
      </c>
      <c r="P300" s="26">
        <v>4122</v>
      </c>
      <c r="Q300" s="23">
        <v>1063500</v>
      </c>
      <c r="R300" s="24">
        <v>0</v>
      </c>
      <c r="S300" s="24">
        <v>0</v>
      </c>
      <c r="T300" s="22" t="s">
        <v>47</v>
      </c>
      <c r="U300" s="24">
        <v>0</v>
      </c>
      <c r="V300" s="23" t="s">
        <v>407</v>
      </c>
      <c r="W300" s="22">
        <v>44293</v>
      </c>
      <c r="X300" s="24">
        <v>1200</v>
      </c>
      <c r="Y300" s="22" t="s">
        <v>59</v>
      </c>
      <c r="Z300" s="24">
        <v>0</v>
      </c>
      <c r="AA300" s="31"/>
      <c r="AB300" s="24">
        <v>720</v>
      </c>
      <c r="AC300" s="24">
        <v>480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Verificar Valores</v>
      </c>
      <c r="AL300" t="e">
        <f>IF(D300&lt;&gt;"",IF(AK300&lt;&gt;"OK",IF(IFERROR(VLOOKUP(C300&amp;D300,[1]Radicacion!$J$2:$EI$30174,2,0),VLOOKUP(D300,[1]Radicacion!$J$2:$L$30174,2,0))&lt;&gt;"","NO EXIGIBLES"),""),"")</f>
        <v>#N/A</v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408</v>
      </c>
      <c r="E301" s="22">
        <v>44251</v>
      </c>
      <c r="F301" s="22">
        <v>44251</v>
      </c>
      <c r="G301" s="23">
        <v>77000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77000</v>
      </c>
      <c r="P301" s="26" t="s">
        <v>47</v>
      </c>
      <c r="Q301" s="23">
        <v>0</v>
      </c>
      <c r="R301" s="24">
        <v>0</v>
      </c>
      <c r="S301" s="24">
        <v>0</v>
      </c>
      <c r="T301" s="22" t="s">
        <v>47</v>
      </c>
      <c r="U301" s="24">
        <v>0</v>
      </c>
      <c r="V301" s="23">
        <v>0</v>
      </c>
      <c r="W301" s="22" t="s">
        <v>47</v>
      </c>
      <c r="X301" s="24">
        <v>0</v>
      </c>
      <c r="Y301" s="22" t="s">
        <v>47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Verificar Valores</v>
      </c>
      <c r="AL301" t="e">
        <f>IF(D301&lt;&gt;"",IF(AK301&lt;&gt;"OK",IF(IFERROR(VLOOKUP(C301&amp;D301,[1]Radicacion!$J$2:$EI$30174,2,0),VLOOKUP(D301,[1]Radicacion!$J$2:$L$30174,2,0))&lt;&gt;"","NO EXIGIBLES"),""),"")</f>
        <v>#N/A</v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409</v>
      </c>
      <c r="E302" s="22">
        <v>44251</v>
      </c>
      <c r="F302" s="22">
        <v>44265</v>
      </c>
      <c r="G302" s="23">
        <v>99400</v>
      </c>
      <c r="H302" s="24">
        <v>0</v>
      </c>
      <c r="I302" s="31"/>
      <c r="J302" s="24">
        <v>99400</v>
      </c>
      <c r="K302" s="24">
        <v>0</v>
      </c>
      <c r="L302" s="24">
        <v>0</v>
      </c>
      <c r="M302" s="24">
        <v>0</v>
      </c>
      <c r="N302" s="24">
        <v>99400</v>
      </c>
      <c r="O302" s="24">
        <v>0</v>
      </c>
      <c r="P302" s="26">
        <v>4121</v>
      </c>
      <c r="Q302" s="23">
        <v>99400</v>
      </c>
      <c r="R302" s="24">
        <v>0</v>
      </c>
      <c r="S302" s="24">
        <v>0</v>
      </c>
      <c r="T302" s="22" t="s">
        <v>47</v>
      </c>
      <c r="U302" s="24">
        <v>0</v>
      </c>
      <c r="V302" s="23">
        <v>0</v>
      </c>
      <c r="W302" s="22" t="s">
        <v>47</v>
      </c>
      <c r="X302" s="24">
        <v>0</v>
      </c>
      <c r="Y302" s="22" t="s">
        <v>47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IF(D302&lt;&gt;"",IF(AK302&lt;&gt;"OK",IF(IFERROR(VLOOKUP(C302&amp;D302,[1]Radicacion!$J$2:$EI$30174,2,0),VLOOKUP(D302,[1]Radicacion!$J$2:$L$30174,2,0))&lt;&gt;"","NO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410</v>
      </c>
      <c r="E303" s="22">
        <v>44251</v>
      </c>
      <c r="F303" s="22">
        <v>44265</v>
      </c>
      <c r="G303" s="23">
        <v>119700</v>
      </c>
      <c r="H303" s="24">
        <v>0</v>
      </c>
      <c r="I303" s="31"/>
      <c r="J303" s="24">
        <v>119700</v>
      </c>
      <c r="K303" s="24">
        <v>0</v>
      </c>
      <c r="L303" s="24">
        <v>0</v>
      </c>
      <c r="M303" s="24">
        <v>0</v>
      </c>
      <c r="N303" s="24">
        <v>119700</v>
      </c>
      <c r="O303" s="24">
        <v>0</v>
      </c>
      <c r="P303" s="26">
        <v>4123</v>
      </c>
      <c r="Q303" s="23">
        <v>119700</v>
      </c>
      <c r="R303" s="24">
        <v>0</v>
      </c>
      <c r="S303" s="24">
        <v>0</v>
      </c>
      <c r="T303" s="22" t="s">
        <v>47</v>
      </c>
      <c r="U303" s="24">
        <v>0</v>
      </c>
      <c r="V303" s="23">
        <v>0</v>
      </c>
      <c r="W303" s="22" t="s">
        <v>47</v>
      </c>
      <c r="X303" s="24">
        <v>0</v>
      </c>
      <c r="Y303" s="22" t="s">
        <v>47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OK</v>
      </c>
      <c r="AL303" t="str">
        <f>IF(D303&lt;&gt;"",IF(AK303&lt;&gt;"OK",IF(IFERROR(VLOOKUP(C303&amp;D303,[1]Radicacion!$J$2:$EI$30174,2,0),VLOOKUP(D303,[1]Radicacion!$J$2:$L$30174,2,0))&lt;&gt;"","NO EXIGIBLES"),""),"")</f>
        <v/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411</v>
      </c>
      <c r="E304" s="22">
        <v>44251</v>
      </c>
      <c r="F304" s="22">
        <v>44265</v>
      </c>
      <c r="G304" s="23">
        <v>137000</v>
      </c>
      <c r="H304" s="24">
        <v>0</v>
      </c>
      <c r="I304" s="31"/>
      <c r="J304" s="24">
        <v>137000</v>
      </c>
      <c r="K304" s="24">
        <v>0</v>
      </c>
      <c r="L304" s="24">
        <v>0</v>
      </c>
      <c r="M304" s="24">
        <v>0</v>
      </c>
      <c r="N304" s="24">
        <v>137000</v>
      </c>
      <c r="O304" s="24">
        <v>0</v>
      </c>
      <c r="P304" s="26">
        <v>4163</v>
      </c>
      <c r="Q304" s="23">
        <v>137000</v>
      </c>
      <c r="R304" s="24">
        <v>0</v>
      </c>
      <c r="S304" s="24">
        <v>0</v>
      </c>
      <c r="T304" s="22" t="s">
        <v>47</v>
      </c>
      <c r="U304" s="24">
        <v>0</v>
      </c>
      <c r="V304" s="23">
        <v>0</v>
      </c>
      <c r="W304" s="22" t="s">
        <v>47</v>
      </c>
      <c r="X304" s="24">
        <v>0</v>
      </c>
      <c r="Y304" s="22" t="s">
        <v>47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OK</v>
      </c>
      <c r="AL304" t="str">
        <f>IF(D304&lt;&gt;"",IF(AK304&lt;&gt;"OK",IF(IFERROR(VLOOKUP(C304&amp;D304,[1]Radicacion!$J$2:$EI$30174,2,0),VLOOKUP(D304,[1]Radicacion!$J$2:$L$30174,2,0))&lt;&gt;"","NO EXIGIBLES"),""),"")</f>
        <v/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412</v>
      </c>
      <c r="E305" s="22">
        <v>44251</v>
      </c>
      <c r="F305" s="22">
        <v>44251</v>
      </c>
      <c r="G305" s="23">
        <v>583500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583500</v>
      </c>
      <c r="P305" s="26" t="s">
        <v>47</v>
      </c>
      <c r="Q305" s="23">
        <v>0</v>
      </c>
      <c r="R305" s="24">
        <v>0</v>
      </c>
      <c r="S305" s="24">
        <v>0</v>
      </c>
      <c r="T305" s="22" t="s">
        <v>47</v>
      </c>
      <c r="U305" s="24">
        <v>0</v>
      </c>
      <c r="V305" s="23">
        <v>0</v>
      </c>
      <c r="W305" s="22" t="s">
        <v>47</v>
      </c>
      <c r="X305" s="24">
        <v>0</v>
      </c>
      <c r="Y305" s="22" t="s">
        <v>47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Verificar Valores</v>
      </c>
      <c r="AL305" t="e">
        <f>IF(D305&lt;&gt;"",IF(AK305&lt;&gt;"OK",IF(IFERROR(VLOOKUP(C305&amp;D305,[1]Radicacion!$J$2:$EI$30174,2,0),VLOOKUP(D305,[1]Radicacion!$J$2:$L$30174,2,0))&lt;&gt;"","NO EXIGIBLES"),""),"")</f>
        <v>#N/A</v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413</v>
      </c>
      <c r="E306" s="22">
        <v>44251</v>
      </c>
      <c r="F306" s="22">
        <v>44265</v>
      </c>
      <c r="G306" s="23">
        <v>140000</v>
      </c>
      <c r="H306" s="24">
        <v>0</v>
      </c>
      <c r="I306" s="31"/>
      <c r="J306" s="24">
        <v>140000</v>
      </c>
      <c r="K306" s="24">
        <v>0</v>
      </c>
      <c r="L306" s="24">
        <v>0</v>
      </c>
      <c r="M306" s="24">
        <v>0</v>
      </c>
      <c r="N306" s="24">
        <v>140000</v>
      </c>
      <c r="O306" s="24">
        <v>0</v>
      </c>
      <c r="P306" s="26">
        <v>4166</v>
      </c>
      <c r="Q306" s="23">
        <v>140000</v>
      </c>
      <c r="R306" s="24">
        <v>0</v>
      </c>
      <c r="S306" s="24">
        <v>0</v>
      </c>
      <c r="T306" s="22" t="s">
        <v>47</v>
      </c>
      <c r="U306" s="24">
        <v>0</v>
      </c>
      <c r="V306" s="23">
        <v>0</v>
      </c>
      <c r="W306" s="22" t="s">
        <v>47</v>
      </c>
      <c r="X306" s="24">
        <v>0</v>
      </c>
      <c r="Y306" s="22" t="s">
        <v>47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OK</v>
      </c>
      <c r="AL306" t="str">
        <f>IF(D306&lt;&gt;"",IF(AK306&lt;&gt;"OK",IF(IFERROR(VLOOKUP(C306&amp;D306,[1]Radicacion!$J$2:$EI$30174,2,0),VLOOKUP(D306,[1]Radicacion!$J$2:$L$30174,2,0))&lt;&gt;"","NO EXIGIBLES"),""),"")</f>
        <v/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414</v>
      </c>
      <c r="E307" s="22">
        <v>44251</v>
      </c>
      <c r="F307" s="22">
        <v>44265</v>
      </c>
      <c r="G307" s="23">
        <v>196400</v>
      </c>
      <c r="H307" s="24">
        <v>0</v>
      </c>
      <c r="I307" s="31"/>
      <c r="J307" s="24">
        <v>195900</v>
      </c>
      <c r="K307" s="24">
        <v>0</v>
      </c>
      <c r="L307" s="24">
        <v>0</v>
      </c>
      <c r="M307" s="24">
        <v>0</v>
      </c>
      <c r="N307" s="24">
        <v>195900</v>
      </c>
      <c r="O307" s="24">
        <v>500</v>
      </c>
      <c r="P307" s="26">
        <v>4167</v>
      </c>
      <c r="Q307" s="23">
        <v>196400</v>
      </c>
      <c r="R307" s="24">
        <v>0</v>
      </c>
      <c r="S307" s="24">
        <v>0</v>
      </c>
      <c r="T307" s="22" t="s">
        <v>47</v>
      </c>
      <c r="U307" s="24">
        <v>0</v>
      </c>
      <c r="V307" s="23" t="s">
        <v>415</v>
      </c>
      <c r="W307" s="22">
        <v>44291</v>
      </c>
      <c r="X307" s="24">
        <v>500</v>
      </c>
      <c r="Y307" s="22" t="s">
        <v>59</v>
      </c>
      <c r="Z307" s="24">
        <v>0</v>
      </c>
      <c r="AA307" s="31"/>
      <c r="AB307" s="24">
        <v>0</v>
      </c>
      <c r="AC307" s="24">
        <v>500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Verificar Valores</v>
      </c>
      <c r="AL307" t="e">
        <f>IF(D307&lt;&gt;"",IF(AK307&lt;&gt;"OK",IF(IFERROR(VLOOKUP(C307&amp;D307,[1]Radicacion!$J$2:$EI$30174,2,0),VLOOKUP(D307,[1]Radicacion!$J$2:$L$30174,2,0))&lt;&gt;"","NO EXIGIBLES"),""),"")</f>
        <v>#N/A</v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416</v>
      </c>
      <c r="E308" s="22">
        <v>44251</v>
      </c>
      <c r="F308" s="22">
        <v>44265</v>
      </c>
      <c r="G308" s="23">
        <v>715900</v>
      </c>
      <c r="H308" s="24">
        <v>0</v>
      </c>
      <c r="I308" s="31"/>
      <c r="J308" s="24">
        <v>715400</v>
      </c>
      <c r="K308" s="24">
        <v>0</v>
      </c>
      <c r="L308" s="24">
        <v>0</v>
      </c>
      <c r="M308" s="24">
        <v>0</v>
      </c>
      <c r="N308" s="24">
        <v>715400</v>
      </c>
      <c r="O308" s="24">
        <v>500</v>
      </c>
      <c r="P308" s="26">
        <v>4168</v>
      </c>
      <c r="Q308" s="23">
        <v>715900</v>
      </c>
      <c r="R308" s="24">
        <v>0</v>
      </c>
      <c r="S308" s="24">
        <v>0</v>
      </c>
      <c r="T308" s="22" t="s">
        <v>47</v>
      </c>
      <c r="U308" s="24">
        <v>0</v>
      </c>
      <c r="V308" s="23" t="s">
        <v>417</v>
      </c>
      <c r="W308" s="22">
        <v>44291</v>
      </c>
      <c r="X308" s="24">
        <v>500</v>
      </c>
      <c r="Y308" s="22" t="s">
        <v>59</v>
      </c>
      <c r="Z308" s="24">
        <v>0</v>
      </c>
      <c r="AA308" s="31"/>
      <c r="AB308" s="24">
        <v>0</v>
      </c>
      <c r="AC308" s="24">
        <v>500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Verificar Valores</v>
      </c>
      <c r="AL308" t="e">
        <f>IF(D308&lt;&gt;"",IF(AK308&lt;&gt;"OK",IF(IFERROR(VLOOKUP(C308&amp;D308,[1]Radicacion!$J$2:$EI$30174,2,0),VLOOKUP(D308,[1]Radicacion!$J$2:$L$30174,2,0))&lt;&gt;"","NO EXIGIBLES"),""),"")</f>
        <v>#N/A</v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418</v>
      </c>
      <c r="E309" s="22">
        <v>44251</v>
      </c>
      <c r="F309" s="22">
        <v>44265</v>
      </c>
      <c r="G309" s="23">
        <v>279400</v>
      </c>
      <c r="H309" s="24">
        <v>0</v>
      </c>
      <c r="I309" s="31"/>
      <c r="J309" s="24">
        <v>279400</v>
      </c>
      <c r="K309" s="24">
        <v>0</v>
      </c>
      <c r="L309" s="24">
        <v>0</v>
      </c>
      <c r="M309" s="24">
        <v>0</v>
      </c>
      <c r="N309" s="24">
        <v>279400</v>
      </c>
      <c r="O309" s="24">
        <v>0</v>
      </c>
      <c r="P309" s="26">
        <v>4183</v>
      </c>
      <c r="Q309" s="23">
        <v>279400</v>
      </c>
      <c r="R309" s="24">
        <v>0</v>
      </c>
      <c r="S309" s="24">
        <v>0</v>
      </c>
      <c r="T309" s="22" t="s">
        <v>47</v>
      </c>
      <c r="U309" s="24">
        <v>0</v>
      </c>
      <c r="V309" s="23">
        <v>0</v>
      </c>
      <c r="W309" s="22" t="s">
        <v>47</v>
      </c>
      <c r="X309" s="24">
        <v>0</v>
      </c>
      <c r="Y309" s="22" t="s">
        <v>47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OK</v>
      </c>
      <c r="AL309" t="str">
        <f>IF(D309&lt;&gt;"",IF(AK309&lt;&gt;"OK",IF(IFERROR(VLOOKUP(C309&amp;D309,[1]Radicacion!$J$2:$EI$30174,2,0),VLOOKUP(D309,[1]Radicacion!$J$2:$L$30174,2,0))&lt;&gt;"","NO EXIGIBLES"),""),"")</f>
        <v/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419</v>
      </c>
      <c r="E310" s="22">
        <v>44251</v>
      </c>
      <c r="F310" s="22">
        <v>44251</v>
      </c>
      <c r="G310" s="23">
        <v>308000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308000</v>
      </c>
      <c r="P310" s="26" t="s">
        <v>47</v>
      </c>
      <c r="Q310" s="23">
        <v>0</v>
      </c>
      <c r="R310" s="24">
        <v>0</v>
      </c>
      <c r="S310" s="24">
        <v>0</v>
      </c>
      <c r="T310" s="22" t="s">
        <v>47</v>
      </c>
      <c r="U310" s="24">
        <v>0</v>
      </c>
      <c r="V310" s="23">
        <v>0</v>
      </c>
      <c r="W310" s="22" t="s">
        <v>47</v>
      </c>
      <c r="X310" s="24">
        <v>0</v>
      </c>
      <c r="Y310" s="22" t="s">
        <v>47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Verificar Valores</v>
      </c>
      <c r="AL310" t="e">
        <f>IF(D310&lt;&gt;"",IF(AK310&lt;&gt;"OK",IF(IFERROR(VLOOKUP(C310&amp;D310,[1]Radicacion!$J$2:$EI$30174,2,0),VLOOKUP(D310,[1]Radicacion!$J$2:$L$30174,2,0))&lt;&gt;"","NO EXIGIBLES"),""),"")</f>
        <v>#N/A</v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420</v>
      </c>
      <c r="E311" s="22">
        <v>44252</v>
      </c>
      <c r="F311" s="22">
        <v>44265</v>
      </c>
      <c r="G311" s="23">
        <v>1371400</v>
      </c>
      <c r="H311" s="24">
        <v>0</v>
      </c>
      <c r="I311" s="31"/>
      <c r="J311" s="24">
        <v>1174300</v>
      </c>
      <c r="K311" s="24">
        <v>0</v>
      </c>
      <c r="L311" s="24">
        <v>0</v>
      </c>
      <c r="M311" s="24">
        <v>0</v>
      </c>
      <c r="N311" s="24">
        <v>1174300</v>
      </c>
      <c r="O311" s="24">
        <v>197100</v>
      </c>
      <c r="P311" s="26">
        <v>4193</v>
      </c>
      <c r="Q311" s="23">
        <v>1371400</v>
      </c>
      <c r="R311" s="24">
        <v>0</v>
      </c>
      <c r="S311" s="24">
        <v>0</v>
      </c>
      <c r="T311" s="22" t="s">
        <v>47</v>
      </c>
      <c r="U311" s="24">
        <v>0</v>
      </c>
      <c r="V311" s="23" t="s">
        <v>421</v>
      </c>
      <c r="W311" s="22">
        <v>44291</v>
      </c>
      <c r="X311" s="24">
        <v>924000</v>
      </c>
      <c r="Y311" s="22" t="s">
        <v>59</v>
      </c>
      <c r="Z311" s="24">
        <v>0</v>
      </c>
      <c r="AA311" s="31"/>
      <c r="AB311" s="24">
        <v>726900</v>
      </c>
      <c r="AC311" s="24">
        <v>197100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Verificar Valores</v>
      </c>
      <c r="AL311" t="e">
        <f>IF(D311&lt;&gt;"",IF(AK311&lt;&gt;"OK",IF(IFERROR(VLOOKUP(C311&amp;D311,[1]Radicacion!$J$2:$EI$30174,2,0),VLOOKUP(D311,[1]Radicacion!$J$2:$L$30174,2,0))&lt;&gt;"","NO EXIGIBLES"),""),"")</f>
        <v>#N/A</v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422</v>
      </c>
      <c r="E312" s="22">
        <v>44252</v>
      </c>
      <c r="F312" s="22">
        <v>44265</v>
      </c>
      <c r="G312" s="23">
        <v>81800</v>
      </c>
      <c r="H312" s="24">
        <v>0</v>
      </c>
      <c r="I312" s="31"/>
      <c r="J312" s="24">
        <v>81300</v>
      </c>
      <c r="K312" s="24">
        <v>0</v>
      </c>
      <c r="L312" s="24">
        <v>0</v>
      </c>
      <c r="M312" s="24">
        <v>0</v>
      </c>
      <c r="N312" s="24">
        <v>81300</v>
      </c>
      <c r="O312" s="24">
        <v>500</v>
      </c>
      <c r="P312" s="26">
        <v>4195</v>
      </c>
      <c r="Q312" s="23">
        <v>81800</v>
      </c>
      <c r="R312" s="24">
        <v>0</v>
      </c>
      <c r="S312" s="24">
        <v>0</v>
      </c>
      <c r="T312" s="22" t="s">
        <v>47</v>
      </c>
      <c r="U312" s="24">
        <v>0</v>
      </c>
      <c r="V312" s="23" t="s">
        <v>423</v>
      </c>
      <c r="W312" s="22">
        <v>44291</v>
      </c>
      <c r="X312" s="24">
        <v>500</v>
      </c>
      <c r="Y312" s="22" t="s">
        <v>59</v>
      </c>
      <c r="Z312" s="24">
        <v>0</v>
      </c>
      <c r="AA312" s="31"/>
      <c r="AB312" s="24">
        <v>0</v>
      </c>
      <c r="AC312" s="24">
        <v>500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Verificar Valores</v>
      </c>
      <c r="AL312" t="e">
        <f>IF(D312&lt;&gt;"",IF(AK312&lt;&gt;"OK",IF(IFERROR(VLOOKUP(C312&amp;D312,[1]Radicacion!$J$2:$EI$30174,2,0),VLOOKUP(D312,[1]Radicacion!$J$2:$L$30174,2,0))&lt;&gt;"","NO EXIGIBLES"),""),"")</f>
        <v>#N/A</v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424</v>
      </c>
      <c r="E313" s="22">
        <v>44252</v>
      </c>
      <c r="F313" s="22">
        <v>44265</v>
      </c>
      <c r="G313" s="23">
        <v>1087000</v>
      </c>
      <c r="H313" s="24">
        <v>0</v>
      </c>
      <c r="I313" s="31"/>
      <c r="J313" s="24">
        <v>889400</v>
      </c>
      <c r="K313" s="24">
        <v>0</v>
      </c>
      <c r="L313" s="24">
        <v>0</v>
      </c>
      <c r="M313" s="24">
        <v>0</v>
      </c>
      <c r="N313" s="24">
        <v>889400</v>
      </c>
      <c r="O313" s="24">
        <v>197600</v>
      </c>
      <c r="P313" s="26">
        <v>4196</v>
      </c>
      <c r="Q313" s="23">
        <v>1087000</v>
      </c>
      <c r="R313" s="24">
        <v>0</v>
      </c>
      <c r="S313" s="24">
        <v>0</v>
      </c>
      <c r="T313" s="22" t="s">
        <v>47</v>
      </c>
      <c r="U313" s="24">
        <v>0</v>
      </c>
      <c r="V313" s="23" t="s">
        <v>425</v>
      </c>
      <c r="W313" s="22">
        <v>44291</v>
      </c>
      <c r="X313" s="24">
        <v>924500</v>
      </c>
      <c r="Y313" s="22" t="s">
        <v>59</v>
      </c>
      <c r="Z313" s="24">
        <v>0</v>
      </c>
      <c r="AA313" s="31"/>
      <c r="AB313" s="24">
        <v>726900</v>
      </c>
      <c r="AC313" s="24">
        <v>197600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tr">
        <f t="shared" si="4"/>
        <v>Verificar Valores</v>
      </c>
      <c r="AL313" t="e">
        <f>IF(D313&lt;&gt;"",IF(AK313&lt;&gt;"OK",IF(IFERROR(VLOOKUP(C313&amp;D313,[1]Radicacion!$J$2:$EI$30174,2,0),VLOOKUP(D313,[1]Radicacion!$J$2:$L$30174,2,0))&lt;&gt;"","NO EXIGIBLES"),""),"")</f>
        <v>#N/A</v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426</v>
      </c>
      <c r="E314" s="22">
        <v>44252</v>
      </c>
      <c r="F314" s="22">
        <v>44265</v>
      </c>
      <c r="G314" s="23">
        <v>123900</v>
      </c>
      <c r="H314" s="24">
        <v>0</v>
      </c>
      <c r="I314" s="31"/>
      <c r="J314" s="24">
        <v>123400</v>
      </c>
      <c r="K314" s="24">
        <v>0</v>
      </c>
      <c r="L314" s="24">
        <v>0</v>
      </c>
      <c r="M314" s="24">
        <v>0</v>
      </c>
      <c r="N314" s="24">
        <v>123400</v>
      </c>
      <c r="O314" s="24">
        <v>500</v>
      </c>
      <c r="P314" s="26">
        <v>4199</v>
      </c>
      <c r="Q314" s="23">
        <v>123900</v>
      </c>
      <c r="R314" s="24">
        <v>0</v>
      </c>
      <c r="S314" s="24">
        <v>0</v>
      </c>
      <c r="T314" s="22" t="s">
        <v>47</v>
      </c>
      <c r="U314" s="24">
        <v>0</v>
      </c>
      <c r="V314" s="23" t="s">
        <v>427</v>
      </c>
      <c r="W314" s="22">
        <v>44291</v>
      </c>
      <c r="X314" s="24">
        <v>500</v>
      </c>
      <c r="Y314" s="22" t="s">
        <v>59</v>
      </c>
      <c r="Z314" s="24">
        <v>0</v>
      </c>
      <c r="AA314" s="31"/>
      <c r="AB314" s="24">
        <v>0</v>
      </c>
      <c r="AC314" s="24">
        <v>500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Verificar Valores</v>
      </c>
      <c r="AL314" t="e">
        <f>IF(D314&lt;&gt;"",IF(AK314&lt;&gt;"OK",IF(IFERROR(VLOOKUP(C314&amp;D314,[1]Radicacion!$J$2:$EI$30174,2,0),VLOOKUP(D314,[1]Radicacion!$J$2:$L$30174,2,0))&lt;&gt;"","NO EXIGIBLES"),""),"")</f>
        <v>#N/A</v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428</v>
      </c>
      <c r="E315" s="22">
        <v>44252</v>
      </c>
      <c r="F315" s="22">
        <v>44252</v>
      </c>
      <c r="G315" s="23">
        <v>1013900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1013900</v>
      </c>
      <c r="P315" s="26" t="s">
        <v>47</v>
      </c>
      <c r="Q315" s="23">
        <v>0</v>
      </c>
      <c r="R315" s="24">
        <v>0</v>
      </c>
      <c r="S315" s="24">
        <v>0</v>
      </c>
      <c r="T315" s="22" t="s">
        <v>47</v>
      </c>
      <c r="U315" s="24">
        <v>0</v>
      </c>
      <c r="V315" s="23">
        <v>0</v>
      </c>
      <c r="W315" s="22" t="s">
        <v>47</v>
      </c>
      <c r="X315" s="24">
        <v>0</v>
      </c>
      <c r="Y315" s="22" t="s">
        <v>47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tr">
        <f t="shared" si="4"/>
        <v>Verificar Valores</v>
      </c>
      <c r="AL315" t="e">
        <f>IF(D315&lt;&gt;"",IF(AK315&lt;&gt;"OK",IF(IFERROR(VLOOKUP(C315&amp;D315,[1]Radicacion!$J$2:$EI$30174,2,0),VLOOKUP(D315,[1]Radicacion!$J$2:$L$30174,2,0))&lt;&gt;"","NO EXIGIBLES"),""),"")</f>
        <v>#N/A</v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429</v>
      </c>
      <c r="E316" s="22">
        <v>44252</v>
      </c>
      <c r="F316" s="22">
        <v>44265</v>
      </c>
      <c r="G316" s="23">
        <v>73600</v>
      </c>
      <c r="H316" s="24">
        <v>0</v>
      </c>
      <c r="I316" s="31"/>
      <c r="J316" s="24">
        <v>73100</v>
      </c>
      <c r="K316" s="24">
        <v>0</v>
      </c>
      <c r="L316" s="24">
        <v>0</v>
      </c>
      <c r="M316" s="24">
        <v>0</v>
      </c>
      <c r="N316" s="24">
        <v>73100</v>
      </c>
      <c r="O316" s="24">
        <v>500</v>
      </c>
      <c r="P316" s="26">
        <v>4223</v>
      </c>
      <c r="Q316" s="23">
        <v>73600</v>
      </c>
      <c r="R316" s="24">
        <v>0</v>
      </c>
      <c r="S316" s="24">
        <v>0</v>
      </c>
      <c r="T316" s="22" t="s">
        <v>47</v>
      </c>
      <c r="U316" s="24">
        <v>0</v>
      </c>
      <c r="V316" s="23" t="s">
        <v>430</v>
      </c>
      <c r="W316" s="22">
        <v>44291</v>
      </c>
      <c r="X316" s="24">
        <v>500</v>
      </c>
      <c r="Y316" s="22" t="s">
        <v>59</v>
      </c>
      <c r="Z316" s="24">
        <v>0</v>
      </c>
      <c r="AA316" s="31"/>
      <c r="AB316" s="24">
        <v>0</v>
      </c>
      <c r="AC316" s="24">
        <v>500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Verificar Valores</v>
      </c>
      <c r="AL316" t="e">
        <f>IF(D316&lt;&gt;"",IF(AK316&lt;&gt;"OK",IF(IFERROR(VLOOKUP(C316&amp;D316,[1]Radicacion!$J$2:$EI$30174,2,0),VLOOKUP(D316,[1]Radicacion!$J$2:$L$30174,2,0))&lt;&gt;"","NO EXIGIBLES"),""),"")</f>
        <v>#N/A</v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431</v>
      </c>
      <c r="E317" s="22">
        <v>44252</v>
      </c>
      <c r="F317" s="22">
        <v>44265</v>
      </c>
      <c r="G317" s="23">
        <v>136000</v>
      </c>
      <c r="H317" s="24">
        <v>0</v>
      </c>
      <c r="I317" s="31"/>
      <c r="J317" s="24">
        <v>136000</v>
      </c>
      <c r="K317" s="24">
        <v>0</v>
      </c>
      <c r="L317" s="24">
        <v>0</v>
      </c>
      <c r="M317" s="24">
        <v>0</v>
      </c>
      <c r="N317" s="24">
        <v>136000</v>
      </c>
      <c r="O317" s="24">
        <v>0</v>
      </c>
      <c r="P317" s="26">
        <v>4225</v>
      </c>
      <c r="Q317" s="23">
        <v>136000</v>
      </c>
      <c r="R317" s="24">
        <v>0</v>
      </c>
      <c r="S317" s="24">
        <v>0</v>
      </c>
      <c r="T317" s="22" t="s">
        <v>47</v>
      </c>
      <c r="U317" s="24">
        <v>0</v>
      </c>
      <c r="V317" s="23">
        <v>0</v>
      </c>
      <c r="W317" s="22" t="s">
        <v>47</v>
      </c>
      <c r="X317" s="24">
        <v>0</v>
      </c>
      <c r="Y317" s="22" t="s">
        <v>47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OK</v>
      </c>
      <c r="AL317" t="str">
        <f>IF(D317&lt;&gt;"",IF(AK317&lt;&gt;"OK",IF(IFERROR(VLOOKUP(C317&amp;D317,[1]Radicacion!$J$2:$EI$30174,2,0),VLOOKUP(D317,[1]Radicacion!$J$2:$L$30174,2,0))&lt;&gt;"","NO EXIGIBLES"),""),"")</f>
        <v/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432</v>
      </c>
      <c r="E318" s="22">
        <v>44252</v>
      </c>
      <c r="F318" s="22">
        <v>44265</v>
      </c>
      <c r="G318" s="23">
        <v>153700</v>
      </c>
      <c r="H318" s="24">
        <v>0</v>
      </c>
      <c r="I318" s="31"/>
      <c r="J318" s="24">
        <v>153700</v>
      </c>
      <c r="K318" s="24">
        <v>0</v>
      </c>
      <c r="L318" s="24">
        <v>0</v>
      </c>
      <c r="M318" s="24">
        <v>0</v>
      </c>
      <c r="N318" s="24">
        <v>153700</v>
      </c>
      <c r="O318" s="24">
        <v>0</v>
      </c>
      <c r="P318" s="26">
        <v>4273</v>
      </c>
      <c r="Q318" s="23">
        <v>153700</v>
      </c>
      <c r="R318" s="24">
        <v>0</v>
      </c>
      <c r="S318" s="24">
        <v>0</v>
      </c>
      <c r="T318" s="22" t="s">
        <v>47</v>
      </c>
      <c r="U318" s="24">
        <v>0</v>
      </c>
      <c r="V318" s="23" t="s">
        <v>433</v>
      </c>
      <c r="W318" s="22">
        <v>44292</v>
      </c>
      <c r="X318" s="24">
        <v>112312</v>
      </c>
      <c r="Y318" s="22" t="s">
        <v>59</v>
      </c>
      <c r="Z318" s="24">
        <v>0</v>
      </c>
      <c r="AA318" s="31"/>
      <c r="AB318" s="24">
        <v>112312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OK</v>
      </c>
      <c r="AL318" t="str">
        <f>IF(D318&lt;&gt;"",IF(AK318&lt;&gt;"OK",IF(IFERROR(VLOOKUP(C318&amp;D318,[1]Radicacion!$J$2:$EI$30174,2,0),VLOOKUP(D318,[1]Radicacion!$J$2:$L$30174,2,0))&lt;&gt;"","NO EXIGIBLES"),""),"")</f>
        <v/>
      </c>
    </row>
    <row r="319" spans="1:38" x14ac:dyDescent="0.25">
      <c r="A319" s="20">
        <v>311</v>
      </c>
      <c r="B319" s="21" t="s">
        <v>46</v>
      </c>
      <c r="C319" s="20" t="s">
        <v>47</v>
      </c>
      <c r="D319" s="20" t="s">
        <v>434</v>
      </c>
      <c r="E319" s="22">
        <v>44253</v>
      </c>
      <c r="F319" s="22">
        <v>44253</v>
      </c>
      <c r="G319" s="23">
        <v>266900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266900</v>
      </c>
      <c r="P319" s="26" t="s">
        <v>47</v>
      </c>
      <c r="Q319" s="23">
        <v>0</v>
      </c>
      <c r="R319" s="24">
        <v>0</v>
      </c>
      <c r="S319" s="24">
        <v>0</v>
      </c>
      <c r="T319" s="22" t="s">
        <v>47</v>
      </c>
      <c r="U319" s="24">
        <v>0</v>
      </c>
      <c r="V319" s="23">
        <v>0</v>
      </c>
      <c r="W319" s="22" t="s">
        <v>47</v>
      </c>
      <c r="X319" s="24">
        <v>0</v>
      </c>
      <c r="Y319" s="22" t="s">
        <v>47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tr">
        <f t="shared" si="4"/>
        <v>Verificar Valores</v>
      </c>
      <c r="AL319" t="e">
        <f>IF(D319&lt;&gt;"",IF(AK319&lt;&gt;"OK",IF(IFERROR(VLOOKUP(C319&amp;D319,[1]Radicacion!$J$2:$EI$30174,2,0),VLOOKUP(D319,[1]Radicacion!$J$2:$L$30174,2,0))&lt;&gt;"","NO EXIGIBLES"),""),"")</f>
        <v>#N/A</v>
      </c>
    </row>
    <row r="320" spans="1:38" x14ac:dyDescent="0.25">
      <c r="A320" s="20">
        <v>312</v>
      </c>
      <c r="B320" s="21" t="s">
        <v>46</v>
      </c>
      <c r="C320" s="20" t="s">
        <v>47</v>
      </c>
      <c r="D320" s="20" t="s">
        <v>435</v>
      </c>
      <c r="E320" s="22">
        <v>44253</v>
      </c>
      <c r="F320" s="22">
        <v>44265</v>
      </c>
      <c r="G320" s="23">
        <v>105100</v>
      </c>
      <c r="H320" s="24">
        <v>0</v>
      </c>
      <c r="I320" s="31"/>
      <c r="J320" s="24">
        <v>105100</v>
      </c>
      <c r="K320" s="24">
        <v>0</v>
      </c>
      <c r="L320" s="24">
        <v>0</v>
      </c>
      <c r="M320" s="24">
        <v>0</v>
      </c>
      <c r="N320" s="24">
        <v>105100</v>
      </c>
      <c r="O320" s="24">
        <v>0</v>
      </c>
      <c r="P320" s="26">
        <v>4319</v>
      </c>
      <c r="Q320" s="23">
        <v>105100</v>
      </c>
      <c r="R320" s="24">
        <v>0</v>
      </c>
      <c r="S320" s="24">
        <v>0</v>
      </c>
      <c r="T320" s="22" t="s">
        <v>47</v>
      </c>
      <c r="U320" s="24">
        <v>0</v>
      </c>
      <c r="V320" s="23">
        <v>0</v>
      </c>
      <c r="W320" s="22" t="s">
        <v>47</v>
      </c>
      <c r="X320" s="24">
        <v>0</v>
      </c>
      <c r="Y320" s="22" t="s">
        <v>47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IF(D320&lt;&gt;"",IF(AK320&lt;&gt;"OK",IF(IFERROR(VLOOKUP(C320&amp;D320,[1]Radicacion!$J$2:$EI$30174,2,0),VLOOKUP(D320,[1]Radicacion!$J$2:$L$30174,2,0))&lt;&gt;"","NO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47</v>
      </c>
      <c r="D321" s="20" t="s">
        <v>436</v>
      </c>
      <c r="E321" s="22">
        <v>44253</v>
      </c>
      <c r="F321" s="22">
        <v>44266</v>
      </c>
      <c r="G321" s="23">
        <v>22600</v>
      </c>
      <c r="H321" s="24">
        <v>0</v>
      </c>
      <c r="I321" s="31"/>
      <c r="J321" s="24">
        <v>22600</v>
      </c>
      <c r="K321" s="24">
        <v>0</v>
      </c>
      <c r="L321" s="24">
        <v>0</v>
      </c>
      <c r="M321" s="24">
        <v>0</v>
      </c>
      <c r="N321" s="24">
        <v>22600</v>
      </c>
      <c r="O321" s="24">
        <v>0</v>
      </c>
      <c r="P321" s="26">
        <v>4332</v>
      </c>
      <c r="Q321" s="23">
        <v>22600</v>
      </c>
      <c r="R321" s="24">
        <v>0</v>
      </c>
      <c r="S321" s="24">
        <v>0</v>
      </c>
      <c r="T321" s="22" t="s">
        <v>47</v>
      </c>
      <c r="U321" s="24">
        <v>0</v>
      </c>
      <c r="V321" s="23">
        <v>0</v>
      </c>
      <c r="W321" s="22" t="s">
        <v>47</v>
      </c>
      <c r="X321" s="24">
        <v>0</v>
      </c>
      <c r="Y321" s="22" t="s">
        <v>47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IF(D321&lt;&gt;"",IF(AK321&lt;&gt;"OK",IF(IFERROR(VLOOKUP(C321&amp;D321,[1]Radicacion!$J$2:$EI$30174,2,0),VLOOKUP(D321,[1]Radicacion!$J$2:$L$30174,2,0))&lt;&gt;"","NO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47</v>
      </c>
      <c r="D322" s="20" t="s">
        <v>437</v>
      </c>
      <c r="E322" s="22">
        <v>44253</v>
      </c>
      <c r="F322" s="22">
        <v>44266</v>
      </c>
      <c r="G322" s="23">
        <v>36300</v>
      </c>
      <c r="H322" s="24">
        <v>0</v>
      </c>
      <c r="I322" s="31"/>
      <c r="J322" s="24">
        <v>36300</v>
      </c>
      <c r="K322" s="24">
        <v>0</v>
      </c>
      <c r="L322" s="24">
        <v>0</v>
      </c>
      <c r="M322" s="24">
        <v>0</v>
      </c>
      <c r="N322" s="24">
        <v>36300</v>
      </c>
      <c r="O322" s="24">
        <v>0</v>
      </c>
      <c r="P322" s="26">
        <v>4337</v>
      </c>
      <c r="Q322" s="23">
        <v>36300</v>
      </c>
      <c r="R322" s="24">
        <v>0</v>
      </c>
      <c r="S322" s="24">
        <v>0</v>
      </c>
      <c r="T322" s="22" t="s">
        <v>47</v>
      </c>
      <c r="U322" s="24">
        <v>0</v>
      </c>
      <c r="V322" s="23">
        <v>0</v>
      </c>
      <c r="W322" s="22" t="s">
        <v>47</v>
      </c>
      <c r="X322" s="24">
        <v>0</v>
      </c>
      <c r="Y322" s="22" t="s">
        <v>47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IF(D322&lt;&gt;"",IF(AK322&lt;&gt;"OK",IF(IFERROR(VLOOKUP(C322&amp;D322,[1]Radicacion!$J$2:$EI$30174,2,0),VLOOKUP(D322,[1]Radicacion!$J$2:$L$30174,2,0))&lt;&gt;"","NO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47</v>
      </c>
      <c r="D323" s="20" t="s">
        <v>438</v>
      </c>
      <c r="E323" s="22">
        <v>44253</v>
      </c>
      <c r="F323" s="22">
        <v>44265</v>
      </c>
      <c r="G323" s="23">
        <v>283300</v>
      </c>
      <c r="H323" s="24">
        <v>0</v>
      </c>
      <c r="I323" s="31"/>
      <c r="J323" s="24">
        <v>283300</v>
      </c>
      <c r="K323" s="24">
        <v>0</v>
      </c>
      <c r="L323" s="24">
        <v>0</v>
      </c>
      <c r="M323" s="24">
        <v>0</v>
      </c>
      <c r="N323" s="24">
        <v>283300</v>
      </c>
      <c r="O323" s="24">
        <v>0</v>
      </c>
      <c r="P323" s="26">
        <v>4338</v>
      </c>
      <c r="Q323" s="23">
        <v>283300</v>
      </c>
      <c r="R323" s="24">
        <v>0</v>
      </c>
      <c r="S323" s="24">
        <v>0</v>
      </c>
      <c r="T323" s="22" t="s">
        <v>47</v>
      </c>
      <c r="U323" s="24">
        <v>0</v>
      </c>
      <c r="V323" s="23">
        <v>0</v>
      </c>
      <c r="W323" s="22" t="s">
        <v>47</v>
      </c>
      <c r="X323" s="24">
        <v>0</v>
      </c>
      <c r="Y323" s="22" t="s">
        <v>47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IF(D323&lt;&gt;"",IF(AK323&lt;&gt;"OK",IF(IFERROR(VLOOKUP(C323&amp;D323,[1]Radicacion!$J$2:$EI$30174,2,0),VLOOKUP(D323,[1]Radicacion!$J$2:$L$30174,2,0))&lt;&gt;"","NO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47</v>
      </c>
      <c r="D324" s="20" t="s">
        <v>439</v>
      </c>
      <c r="E324" s="22">
        <v>44253</v>
      </c>
      <c r="F324" s="22">
        <v>44265</v>
      </c>
      <c r="G324" s="23">
        <v>948200</v>
      </c>
      <c r="H324" s="24">
        <v>0</v>
      </c>
      <c r="I324" s="31"/>
      <c r="J324" s="24">
        <v>948200</v>
      </c>
      <c r="K324" s="24">
        <v>0</v>
      </c>
      <c r="L324" s="24">
        <v>0</v>
      </c>
      <c r="M324" s="24">
        <v>0</v>
      </c>
      <c r="N324" s="24">
        <v>948200</v>
      </c>
      <c r="O324" s="24">
        <v>0</v>
      </c>
      <c r="P324" s="26">
        <v>4339</v>
      </c>
      <c r="Q324" s="23">
        <v>948200</v>
      </c>
      <c r="R324" s="24">
        <v>0</v>
      </c>
      <c r="S324" s="24">
        <v>0</v>
      </c>
      <c r="T324" s="22" t="s">
        <v>47</v>
      </c>
      <c r="U324" s="24">
        <v>0</v>
      </c>
      <c r="V324" s="23">
        <v>0</v>
      </c>
      <c r="W324" s="22" t="s">
        <v>47</v>
      </c>
      <c r="X324" s="24">
        <v>0</v>
      </c>
      <c r="Y324" s="22" t="s">
        <v>47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IF(D324&lt;&gt;"",IF(AK324&lt;&gt;"OK",IF(IFERROR(VLOOKUP(C324&amp;D324,[1]Radicacion!$J$2:$EI$30174,2,0),VLOOKUP(D324,[1]Radicacion!$J$2:$L$30174,2,0))&lt;&gt;"","NO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47</v>
      </c>
      <c r="D325" s="20" t="s">
        <v>440</v>
      </c>
      <c r="E325" s="22">
        <v>44253</v>
      </c>
      <c r="F325" s="22">
        <v>44265</v>
      </c>
      <c r="G325" s="23">
        <v>932000</v>
      </c>
      <c r="H325" s="24">
        <v>0</v>
      </c>
      <c r="I325" s="31"/>
      <c r="J325" s="24">
        <v>931500</v>
      </c>
      <c r="K325" s="24">
        <v>0</v>
      </c>
      <c r="L325" s="24">
        <v>0</v>
      </c>
      <c r="M325" s="24">
        <v>0</v>
      </c>
      <c r="N325" s="24">
        <v>931500</v>
      </c>
      <c r="O325" s="24">
        <v>500</v>
      </c>
      <c r="P325" s="26">
        <v>4342</v>
      </c>
      <c r="Q325" s="23">
        <v>932000</v>
      </c>
      <c r="R325" s="24">
        <v>0</v>
      </c>
      <c r="S325" s="24">
        <v>0</v>
      </c>
      <c r="T325" s="22" t="s">
        <v>47</v>
      </c>
      <c r="U325" s="24">
        <v>0</v>
      </c>
      <c r="V325" s="23" t="s">
        <v>441</v>
      </c>
      <c r="W325" s="22">
        <v>44291</v>
      </c>
      <c r="X325" s="24">
        <v>727400</v>
      </c>
      <c r="Y325" s="22" t="s">
        <v>59</v>
      </c>
      <c r="Z325" s="24">
        <v>0</v>
      </c>
      <c r="AA325" s="31"/>
      <c r="AB325" s="24">
        <v>726900</v>
      </c>
      <c r="AC325" s="24">
        <v>500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tr">
        <f t="shared" si="4"/>
        <v>Verificar Valores</v>
      </c>
      <c r="AL325" t="e">
        <f>IF(D325&lt;&gt;"",IF(AK325&lt;&gt;"OK",IF(IFERROR(VLOOKUP(C325&amp;D325,[1]Radicacion!$J$2:$EI$30174,2,0),VLOOKUP(D325,[1]Radicacion!$J$2:$L$30174,2,0))&lt;&gt;"","NO EXIGIBLES"),""),"")</f>
        <v>#N/A</v>
      </c>
    </row>
    <row r="326" spans="1:38" x14ac:dyDescent="0.25">
      <c r="A326" s="20">
        <v>318</v>
      </c>
      <c r="B326" s="21" t="s">
        <v>46</v>
      </c>
      <c r="C326" s="20" t="s">
        <v>47</v>
      </c>
      <c r="D326" s="20" t="s">
        <v>442</v>
      </c>
      <c r="E326" s="22">
        <v>44253</v>
      </c>
      <c r="F326" s="22">
        <v>44265</v>
      </c>
      <c r="G326" s="23">
        <v>959800</v>
      </c>
      <c r="H326" s="24">
        <v>0</v>
      </c>
      <c r="I326" s="31"/>
      <c r="J326" s="24">
        <v>959800</v>
      </c>
      <c r="K326" s="24">
        <v>0</v>
      </c>
      <c r="L326" s="24">
        <v>0</v>
      </c>
      <c r="M326" s="24">
        <v>0</v>
      </c>
      <c r="N326" s="24">
        <v>959800</v>
      </c>
      <c r="O326" s="24">
        <v>0</v>
      </c>
      <c r="P326" s="26">
        <v>4345</v>
      </c>
      <c r="Q326" s="23">
        <v>959800</v>
      </c>
      <c r="R326" s="24">
        <v>0</v>
      </c>
      <c r="S326" s="24">
        <v>0</v>
      </c>
      <c r="T326" s="22" t="s">
        <v>47</v>
      </c>
      <c r="U326" s="24">
        <v>0</v>
      </c>
      <c r="V326" s="23" t="s">
        <v>443</v>
      </c>
      <c r="W326" s="22">
        <v>44291</v>
      </c>
      <c r="X326" s="24">
        <v>726900</v>
      </c>
      <c r="Y326" s="22" t="s">
        <v>59</v>
      </c>
      <c r="Z326" s="24">
        <v>0</v>
      </c>
      <c r="AA326" s="31"/>
      <c r="AB326" s="24">
        <v>726900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IF(D326&lt;&gt;"",IF(AK326&lt;&gt;"OK",IF(IFERROR(VLOOKUP(C326&amp;D326,[1]Radicacion!$J$2:$EI$30174,2,0),VLOOKUP(D326,[1]Radicacion!$J$2:$L$30174,2,0))&lt;&gt;"","NO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47</v>
      </c>
      <c r="D327" s="20" t="s">
        <v>444</v>
      </c>
      <c r="E327" s="22">
        <v>44253</v>
      </c>
      <c r="F327" s="22">
        <v>44265</v>
      </c>
      <c r="G327" s="23">
        <v>73600</v>
      </c>
      <c r="H327" s="24">
        <v>0</v>
      </c>
      <c r="I327" s="31"/>
      <c r="J327" s="24">
        <v>73100</v>
      </c>
      <c r="K327" s="24">
        <v>0</v>
      </c>
      <c r="L327" s="24">
        <v>0</v>
      </c>
      <c r="M327" s="24">
        <v>0</v>
      </c>
      <c r="N327" s="24">
        <v>73100</v>
      </c>
      <c r="O327" s="24">
        <v>500</v>
      </c>
      <c r="P327" s="26">
        <v>4346</v>
      </c>
      <c r="Q327" s="23">
        <v>73600</v>
      </c>
      <c r="R327" s="24">
        <v>0</v>
      </c>
      <c r="S327" s="24">
        <v>0</v>
      </c>
      <c r="T327" s="22" t="s">
        <v>47</v>
      </c>
      <c r="U327" s="24">
        <v>0</v>
      </c>
      <c r="V327" s="23" t="s">
        <v>445</v>
      </c>
      <c r="W327" s="22">
        <v>44291</v>
      </c>
      <c r="X327" s="24">
        <v>500</v>
      </c>
      <c r="Y327" s="22" t="s">
        <v>59</v>
      </c>
      <c r="Z327" s="24">
        <v>0</v>
      </c>
      <c r="AA327" s="31"/>
      <c r="AB327" s="24">
        <v>0</v>
      </c>
      <c r="AC327" s="24">
        <v>500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tr">
        <f t="shared" si="4"/>
        <v>Verificar Valores</v>
      </c>
      <c r="AL327" t="e">
        <f>IF(D327&lt;&gt;"",IF(AK327&lt;&gt;"OK",IF(IFERROR(VLOOKUP(C327&amp;D327,[1]Radicacion!$J$2:$EI$30174,2,0),VLOOKUP(D327,[1]Radicacion!$J$2:$L$30174,2,0))&lt;&gt;"","NO EXIGIBLES"),""),"")</f>
        <v>#N/A</v>
      </c>
    </row>
    <row r="328" spans="1:38" x14ac:dyDescent="0.25">
      <c r="A328" s="20">
        <v>320</v>
      </c>
      <c r="B328" s="21" t="s">
        <v>46</v>
      </c>
      <c r="C328" s="20" t="s">
        <v>47</v>
      </c>
      <c r="D328" s="20" t="s">
        <v>446</v>
      </c>
      <c r="E328" s="22">
        <v>44253</v>
      </c>
      <c r="F328" s="22">
        <v>44253</v>
      </c>
      <c r="G328" s="23">
        <v>266900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266900</v>
      </c>
      <c r="P328" s="26" t="s">
        <v>47</v>
      </c>
      <c r="Q328" s="23">
        <v>0</v>
      </c>
      <c r="R328" s="24">
        <v>0</v>
      </c>
      <c r="S328" s="24">
        <v>0</v>
      </c>
      <c r="T328" s="22" t="s">
        <v>47</v>
      </c>
      <c r="U328" s="24">
        <v>0</v>
      </c>
      <c r="V328" s="23">
        <v>0</v>
      </c>
      <c r="W328" s="22" t="s">
        <v>47</v>
      </c>
      <c r="X328" s="24">
        <v>0</v>
      </c>
      <c r="Y328" s="22" t="s">
        <v>47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tr">
        <f t="shared" si="4"/>
        <v>Verificar Valores</v>
      </c>
      <c r="AL328" t="e">
        <f>IF(D328&lt;&gt;"",IF(AK328&lt;&gt;"OK",IF(IFERROR(VLOOKUP(C328&amp;D328,[1]Radicacion!$J$2:$EI$30174,2,0),VLOOKUP(D328,[1]Radicacion!$J$2:$L$30174,2,0))&lt;&gt;"","NO EXIGIBLES"),""),"")</f>
        <v>#N/A</v>
      </c>
    </row>
    <row r="329" spans="1:38" x14ac:dyDescent="0.25">
      <c r="A329" s="20">
        <v>321</v>
      </c>
      <c r="B329" s="21" t="s">
        <v>46</v>
      </c>
      <c r="C329" s="20" t="s">
        <v>47</v>
      </c>
      <c r="D329" s="20" t="s">
        <v>447</v>
      </c>
      <c r="E329" s="22">
        <v>44253</v>
      </c>
      <c r="F329" s="22">
        <v>44253</v>
      </c>
      <c r="G329" s="23">
        <v>104000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104000</v>
      </c>
      <c r="P329" s="26" t="s">
        <v>47</v>
      </c>
      <c r="Q329" s="23">
        <v>0</v>
      </c>
      <c r="R329" s="24">
        <v>0</v>
      </c>
      <c r="S329" s="24">
        <v>0</v>
      </c>
      <c r="T329" s="22" t="s">
        <v>47</v>
      </c>
      <c r="U329" s="24">
        <v>0</v>
      </c>
      <c r="V329" s="23">
        <v>0</v>
      </c>
      <c r="W329" s="22" t="s">
        <v>47</v>
      </c>
      <c r="X329" s="24">
        <v>0</v>
      </c>
      <c r="Y329" s="22" t="s">
        <v>47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Verificar Valores</v>
      </c>
      <c r="AL329" t="e">
        <f>IF(D329&lt;&gt;"",IF(AK329&lt;&gt;"OK",IF(IFERROR(VLOOKUP(C329&amp;D329,[1]Radicacion!$J$2:$EI$30174,2,0),VLOOKUP(D329,[1]Radicacion!$J$2:$L$30174,2,0))&lt;&gt;"","NO EXIGIBLES"),""),"")</f>
        <v>#N/A</v>
      </c>
    </row>
    <row r="330" spans="1:38" x14ac:dyDescent="0.25">
      <c r="A330" s="20">
        <v>322</v>
      </c>
      <c r="B330" s="21" t="s">
        <v>46</v>
      </c>
      <c r="C330" s="20" t="s">
        <v>47</v>
      </c>
      <c r="D330" s="20" t="s">
        <v>448</v>
      </c>
      <c r="E330" s="22">
        <v>44253</v>
      </c>
      <c r="F330" s="22">
        <v>44265</v>
      </c>
      <c r="G330" s="23">
        <v>59700</v>
      </c>
      <c r="H330" s="24">
        <v>0</v>
      </c>
      <c r="I330" s="31"/>
      <c r="J330" s="24">
        <v>54379</v>
      </c>
      <c r="K330" s="24">
        <v>0</v>
      </c>
      <c r="L330" s="24">
        <v>0</v>
      </c>
      <c r="M330" s="24">
        <v>0</v>
      </c>
      <c r="N330" s="24">
        <v>54379</v>
      </c>
      <c r="O330" s="24">
        <v>5321</v>
      </c>
      <c r="P330" s="26">
        <v>4368</v>
      </c>
      <c r="Q330" s="23">
        <v>59700</v>
      </c>
      <c r="R330" s="24">
        <v>0</v>
      </c>
      <c r="S330" s="24">
        <v>0</v>
      </c>
      <c r="T330" s="22" t="s">
        <v>47</v>
      </c>
      <c r="U330" s="24">
        <v>0</v>
      </c>
      <c r="V330" s="23" t="s">
        <v>449</v>
      </c>
      <c r="W330" s="22">
        <v>44288</v>
      </c>
      <c r="X330" s="24">
        <v>5321</v>
      </c>
      <c r="Y330" s="22" t="s">
        <v>59</v>
      </c>
      <c r="Z330" s="24">
        <v>0</v>
      </c>
      <c r="AA330" s="31"/>
      <c r="AB330" s="24">
        <v>0</v>
      </c>
      <c r="AC330" s="24">
        <v>5321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tr">
        <f t="shared" ref="AK330:AK393" si="5">IF(A330&lt;&gt;"",IF(O330-AG330=0,"OK","Verificar Valores"),"")</f>
        <v>Verificar Valores</v>
      </c>
      <c r="AL330" t="e">
        <f>IF(D330&lt;&gt;"",IF(AK330&lt;&gt;"OK",IF(IFERROR(VLOOKUP(C330&amp;D330,[1]Radicacion!$J$2:$EI$30174,2,0),VLOOKUP(D330,[1]Radicacion!$J$2:$L$30174,2,0))&lt;&gt;"","NO EXIGIBLES"),""),"")</f>
        <v>#N/A</v>
      </c>
    </row>
    <row r="331" spans="1:38" x14ac:dyDescent="0.25">
      <c r="A331" s="20">
        <v>323</v>
      </c>
      <c r="B331" s="21" t="s">
        <v>46</v>
      </c>
      <c r="C331" s="20" t="s">
        <v>47</v>
      </c>
      <c r="D331" s="20" t="s">
        <v>450</v>
      </c>
      <c r="E331" s="22">
        <v>44254</v>
      </c>
      <c r="F331" s="22">
        <v>44254</v>
      </c>
      <c r="G331" s="23">
        <v>266900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266900</v>
      </c>
      <c r="P331" s="26" t="s">
        <v>47</v>
      </c>
      <c r="Q331" s="23">
        <v>0</v>
      </c>
      <c r="R331" s="24">
        <v>0</v>
      </c>
      <c r="S331" s="24">
        <v>0</v>
      </c>
      <c r="T331" s="22" t="s">
        <v>47</v>
      </c>
      <c r="U331" s="24">
        <v>0</v>
      </c>
      <c r="V331" s="23">
        <v>0</v>
      </c>
      <c r="W331" s="22" t="s">
        <v>47</v>
      </c>
      <c r="X331" s="24">
        <v>0</v>
      </c>
      <c r="Y331" s="22" t="s">
        <v>47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tr">
        <f t="shared" si="5"/>
        <v>Verificar Valores</v>
      </c>
      <c r="AL331" t="e">
        <f>IF(D331&lt;&gt;"",IF(AK331&lt;&gt;"OK",IF(IFERROR(VLOOKUP(C331&amp;D331,[1]Radicacion!$J$2:$EI$30174,2,0),VLOOKUP(D331,[1]Radicacion!$J$2:$L$30174,2,0))&lt;&gt;"","NO EXIGIBLES"),""),"")</f>
        <v>#N/A</v>
      </c>
    </row>
    <row r="332" spans="1:38" x14ac:dyDescent="0.25">
      <c r="A332" s="20">
        <v>324</v>
      </c>
      <c r="B332" s="21" t="s">
        <v>46</v>
      </c>
      <c r="C332" s="20" t="s">
        <v>47</v>
      </c>
      <c r="D332" s="20" t="s">
        <v>451</v>
      </c>
      <c r="E332" s="22">
        <v>44254</v>
      </c>
      <c r="F332" s="22">
        <v>44265</v>
      </c>
      <c r="G332" s="23">
        <v>72500</v>
      </c>
      <c r="H332" s="24">
        <v>0</v>
      </c>
      <c r="I332" s="31"/>
      <c r="J332" s="24">
        <v>72500</v>
      </c>
      <c r="K332" s="24">
        <v>0</v>
      </c>
      <c r="L332" s="24">
        <v>0</v>
      </c>
      <c r="M332" s="24">
        <v>0</v>
      </c>
      <c r="N332" s="24">
        <v>72500</v>
      </c>
      <c r="O332" s="24">
        <v>0</v>
      </c>
      <c r="P332" s="26">
        <v>4381</v>
      </c>
      <c r="Q332" s="23">
        <v>72500</v>
      </c>
      <c r="R332" s="24">
        <v>0</v>
      </c>
      <c r="S332" s="24">
        <v>0</v>
      </c>
      <c r="T332" s="22" t="s">
        <v>47</v>
      </c>
      <c r="U332" s="24">
        <v>0</v>
      </c>
      <c r="V332" s="23">
        <v>0</v>
      </c>
      <c r="W332" s="22" t="s">
        <v>47</v>
      </c>
      <c r="X332" s="24">
        <v>0</v>
      </c>
      <c r="Y332" s="22" t="s">
        <v>47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tr">
        <f t="shared" si="5"/>
        <v>OK</v>
      </c>
      <c r="AL332" t="str">
        <f>IF(D332&lt;&gt;"",IF(AK332&lt;&gt;"OK",IF(IFERROR(VLOOKUP(C332&amp;D332,[1]Radicacion!$J$2:$EI$30174,2,0),VLOOKUP(D332,[1]Radicacion!$J$2:$L$30174,2,0))&lt;&gt;"","NO EXIGIBLES"),""),"")</f>
        <v/>
      </c>
    </row>
    <row r="333" spans="1:38" x14ac:dyDescent="0.25">
      <c r="A333" s="20">
        <v>325</v>
      </c>
      <c r="B333" s="21" t="s">
        <v>46</v>
      </c>
      <c r="C333" s="20" t="s">
        <v>47</v>
      </c>
      <c r="D333" s="20" t="s">
        <v>452</v>
      </c>
      <c r="E333" s="22">
        <v>44254</v>
      </c>
      <c r="F333" s="22">
        <v>44265</v>
      </c>
      <c r="G333" s="23">
        <v>129200</v>
      </c>
      <c r="H333" s="24">
        <v>0</v>
      </c>
      <c r="I333" s="31"/>
      <c r="J333" s="24">
        <v>128700</v>
      </c>
      <c r="K333" s="24">
        <v>0</v>
      </c>
      <c r="L333" s="24">
        <v>0</v>
      </c>
      <c r="M333" s="24">
        <v>0</v>
      </c>
      <c r="N333" s="24">
        <v>128700</v>
      </c>
      <c r="O333" s="24">
        <v>500</v>
      </c>
      <c r="P333" s="26">
        <v>4382</v>
      </c>
      <c r="Q333" s="23">
        <v>129200</v>
      </c>
      <c r="R333" s="24">
        <v>0</v>
      </c>
      <c r="S333" s="24">
        <v>0</v>
      </c>
      <c r="T333" s="22" t="s">
        <v>47</v>
      </c>
      <c r="U333" s="24">
        <v>0</v>
      </c>
      <c r="V333" s="23" t="s">
        <v>453</v>
      </c>
      <c r="W333" s="22">
        <v>44291</v>
      </c>
      <c r="X333" s="24">
        <v>500</v>
      </c>
      <c r="Y333" s="22" t="s">
        <v>59</v>
      </c>
      <c r="Z333" s="24">
        <v>0</v>
      </c>
      <c r="AA333" s="31"/>
      <c r="AB333" s="24">
        <v>0</v>
      </c>
      <c r="AC333" s="24">
        <v>500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tr">
        <f t="shared" si="5"/>
        <v>Verificar Valores</v>
      </c>
      <c r="AL333" t="e">
        <f>IF(D333&lt;&gt;"",IF(AK333&lt;&gt;"OK",IF(IFERROR(VLOOKUP(C333&amp;D333,[1]Radicacion!$J$2:$EI$30174,2,0),VLOOKUP(D333,[1]Radicacion!$J$2:$L$30174,2,0))&lt;&gt;"","NO EXIGIBLES"),""),"")</f>
        <v>#N/A</v>
      </c>
    </row>
    <row r="334" spans="1:38" x14ac:dyDescent="0.25">
      <c r="A334" s="20">
        <v>326</v>
      </c>
      <c r="B334" s="21" t="s">
        <v>46</v>
      </c>
      <c r="C334" s="20" t="s">
        <v>47</v>
      </c>
      <c r="D334" s="20" t="s">
        <v>454</v>
      </c>
      <c r="E334" s="22">
        <v>44254</v>
      </c>
      <c r="F334" s="22">
        <v>44254</v>
      </c>
      <c r="G334" s="23">
        <v>838200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838200</v>
      </c>
      <c r="P334" s="26" t="s">
        <v>47</v>
      </c>
      <c r="Q334" s="23">
        <v>0</v>
      </c>
      <c r="R334" s="24">
        <v>0</v>
      </c>
      <c r="S334" s="24">
        <v>0</v>
      </c>
      <c r="T334" s="22" t="s">
        <v>47</v>
      </c>
      <c r="U334" s="24">
        <v>0</v>
      </c>
      <c r="V334" s="23">
        <v>0</v>
      </c>
      <c r="W334" s="22" t="s">
        <v>47</v>
      </c>
      <c r="X334" s="24">
        <v>0</v>
      </c>
      <c r="Y334" s="22" t="s">
        <v>47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tr">
        <f t="shared" si="5"/>
        <v>Verificar Valores</v>
      </c>
      <c r="AL334" t="e">
        <f>IF(D334&lt;&gt;"",IF(AK334&lt;&gt;"OK",IF(IFERROR(VLOOKUP(C334&amp;D334,[1]Radicacion!$J$2:$EI$30174,2,0),VLOOKUP(D334,[1]Radicacion!$J$2:$L$30174,2,0))&lt;&gt;"","NO EXIGIBLES"),""),"")</f>
        <v>#N/A</v>
      </c>
    </row>
    <row r="335" spans="1:38" x14ac:dyDescent="0.25">
      <c r="A335" s="20">
        <v>327</v>
      </c>
      <c r="B335" s="21" t="s">
        <v>46</v>
      </c>
      <c r="C335" s="20" t="s">
        <v>47</v>
      </c>
      <c r="D335" s="20" t="s">
        <v>455</v>
      </c>
      <c r="E335" s="22">
        <v>44254</v>
      </c>
      <c r="F335" s="22">
        <v>44265</v>
      </c>
      <c r="G335" s="23">
        <v>99000</v>
      </c>
      <c r="H335" s="24">
        <v>0</v>
      </c>
      <c r="I335" s="31"/>
      <c r="J335" s="24">
        <v>98500</v>
      </c>
      <c r="K335" s="24">
        <v>0</v>
      </c>
      <c r="L335" s="24">
        <v>0</v>
      </c>
      <c r="M335" s="24">
        <v>0</v>
      </c>
      <c r="N335" s="24">
        <v>98500</v>
      </c>
      <c r="O335" s="24">
        <v>500</v>
      </c>
      <c r="P335" s="26">
        <v>4385</v>
      </c>
      <c r="Q335" s="23">
        <v>99000</v>
      </c>
      <c r="R335" s="24">
        <v>0</v>
      </c>
      <c r="S335" s="24">
        <v>0</v>
      </c>
      <c r="T335" s="22" t="s">
        <v>47</v>
      </c>
      <c r="U335" s="24">
        <v>0</v>
      </c>
      <c r="V335" s="23" t="s">
        <v>456</v>
      </c>
      <c r="W335" s="22">
        <v>44291</v>
      </c>
      <c r="X335" s="24">
        <v>500</v>
      </c>
      <c r="Y335" s="22" t="s">
        <v>59</v>
      </c>
      <c r="Z335" s="24">
        <v>0</v>
      </c>
      <c r="AA335" s="31"/>
      <c r="AB335" s="24">
        <v>0</v>
      </c>
      <c r="AC335" s="24">
        <v>500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Verificar Valores</v>
      </c>
      <c r="AL335" t="e">
        <f>IF(D335&lt;&gt;"",IF(AK335&lt;&gt;"OK",IF(IFERROR(VLOOKUP(C335&amp;D335,[1]Radicacion!$J$2:$EI$30174,2,0),VLOOKUP(D335,[1]Radicacion!$J$2:$L$30174,2,0))&lt;&gt;"","NO EXIGIBLES"),""),"")</f>
        <v>#N/A</v>
      </c>
    </row>
    <row r="336" spans="1:38" x14ac:dyDescent="0.25">
      <c r="A336" s="20">
        <v>328</v>
      </c>
      <c r="B336" s="21" t="s">
        <v>46</v>
      </c>
      <c r="C336" s="20" t="s">
        <v>47</v>
      </c>
      <c r="D336" s="20" t="s">
        <v>457</v>
      </c>
      <c r="E336" s="22">
        <v>44254</v>
      </c>
      <c r="F336" s="22">
        <v>44265</v>
      </c>
      <c r="G336" s="23">
        <v>141400</v>
      </c>
      <c r="H336" s="24">
        <v>0</v>
      </c>
      <c r="I336" s="31"/>
      <c r="J336" s="24">
        <v>141400</v>
      </c>
      <c r="K336" s="24">
        <v>0</v>
      </c>
      <c r="L336" s="24">
        <v>0</v>
      </c>
      <c r="M336" s="24">
        <v>0</v>
      </c>
      <c r="N336" s="24">
        <v>141400</v>
      </c>
      <c r="O336" s="24">
        <v>0</v>
      </c>
      <c r="P336" s="26">
        <v>4434</v>
      </c>
      <c r="Q336" s="23">
        <v>141400</v>
      </c>
      <c r="R336" s="24">
        <v>0</v>
      </c>
      <c r="S336" s="24">
        <v>0</v>
      </c>
      <c r="T336" s="22" t="s">
        <v>47</v>
      </c>
      <c r="U336" s="24">
        <v>0</v>
      </c>
      <c r="V336" s="23">
        <v>0</v>
      </c>
      <c r="W336" s="22" t="s">
        <v>47</v>
      </c>
      <c r="X336" s="24">
        <v>0</v>
      </c>
      <c r="Y336" s="22" t="s">
        <v>47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IF(D336&lt;&gt;"",IF(AK336&lt;&gt;"OK",IF(IFERROR(VLOOKUP(C336&amp;D336,[1]Radicacion!$J$2:$EI$30174,2,0),VLOOKUP(D336,[1]Radicacion!$J$2:$L$30174,2,0))&lt;&gt;"","NO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47</v>
      </c>
      <c r="D337" s="20" t="s">
        <v>458</v>
      </c>
      <c r="E337" s="22">
        <v>44254</v>
      </c>
      <c r="F337" s="22">
        <v>44265</v>
      </c>
      <c r="G337" s="23">
        <v>146100</v>
      </c>
      <c r="H337" s="24">
        <v>0</v>
      </c>
      <c r="I337" s="31"/>
      <c r="J337" s="24">
        <v>146100</v>
      </c>
      <c r="K337" s="24">
        <v>0</v>
      </c>
      <c r="L337" s="24">
        <v>0</v>
      </c>
      <c r="M337" s="24">
        <v>0</v>
      </c>
      <c r="N337" s="24">
        <v>146100</v>
      </c>
      <c r="O337" s="24">
        <v>0</v>
      </c>
      <c r="P337" s="26">
        <v>4438</v>
      </c>
      <c r="Q337" s="23">
        <v>146100</v>
      </c>
      <c r="R337" s="24">
        <v>0</v>
      </c>
      <c r="S337" s="24">
        <v>0</v>
      </c>
      <c r="T337" s="22" t="s">
        <v>47</v>
      </c>
      <c r="U337" s="24">
        <v>0</v>
      </c>
      <c r="V337" s="23">
        <v>0</v>
      </c>
      <c r="W337" s="22" t="s">
        <v>47</v>
      </c>
      <c r="X337" s="24">
        <v>0</v>
      </c>
      <c r="Y337" s="22" t="s">
        <v>47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IF(D337&lt;&gt;"",IF(AK337&lt;&gt;"OK",IF(IFERROR(VLOOKUP(C337&amp;D337,[1]Radicacion!$J$2:$EI$30174,2,0),VLOOKUP(D337,[1]Radicacion!$J$2:$L$30174,2,0))&lt;&gt;"","NO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47</v>
      </c>
      <c r="D338" s="20" t="s">
        <v>459</v>
      </c>
      <c r="E338" s="22">
        <v>44255</v>
      </c>
      <c r="F338" s="22">
        <v>44266</v>
      </c>
      <c r="G338" s="23">
        <v>77400</v>
      </c>
      <c r="H338" s="24">
        <v>6800</v>
      </c>
      <c r="I338" s="31"/>
      <c r="J338" s="24">
        <v>70600</v>
      </c>
      <c r="K338" s="24">
        <v>0</v>
      </c>
      <c r="L338" s="24">
        <v>0</v>
      </c>
      <c r="M338" s="24">
        <v>0</v>
      </c>
      <c r="N338" s="24">
        <v>70600</v>
      </c>
      <c r="O338" s="24">
        <v>0</v>
      </c>
      <c r="P338" s="26">
        <v>4471</v>
      </c>
      <c r="Q338" s="23">
        <v>77400</v>
      </c>
      <c r="R338" s="24">
        <v>6800</v>
      </c>
      <c r="S338" s="24">
        <v>0</v>
      </c>
      <c r="T338" s="22" t="s">
        <v>47</v>
      </c>
      <c r="U338" s="24">
        <v>0</v>
      </c>
      <c r="V338" s="23">
        <v>0</v>
      </c>
      <c r="W338" s="22" t="s">
        <v>47</v>
      </c>
      <c r="X338" s="24">
        <v>0</v>
      </c>
      <c r="Y338" s="22" t="s">
        <v>47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6800</v>
      </c>
      <c r="AH338" s="29"/>
      <c r="AI338" s="29"/>
      <c r="AJ338" s="30"/>
      <c r="AK338" s="2" t="str">
        <f t="shared" si="5"/>
        <v>Verificar Valores</v>
      </c>
      <c r="AL338" t="e">
        <f>IF(D338&lt;&gt;"",IF(AK338&lt;&gt;"OK",IF(IFERROR(VLOOKUP(C338&amp;D338,[1]Radicacion!$J$2:$EI$30174,2,0),VLOOKUP(D338,[1]Radicacion!$J$2:$L$30174,2,0))&lt;&gt;"","NO EXIGIBLES"),""),"")</f>
        <v>#N/A</v>
      </c>
    </row>
    <row r="339" spans="1:38" x14ac:dyDescent="0.25">
      <c r="A339" s="20">
        <v>331</v>
      </c>
      <c r="B339" s="21" t="s">
        <v>46</v>
      </c>
      <c r="C339" s="20" t="s">
        <v>47</v>
      </c>
      <c r="D339" s="20" t="s">
        <v>460</v>
      </c>
      <c r="E339" s="22">
        <v>44255</v>
      </c>
      <c r="F339" s="22">
        <v>44265</v>
      </c>
      <c r="G339" s="23">
        <v>948800</v>
      </c>
      <c r="H339" s="24">
        <v>0</v>
      </c>
      <c r="I339" s="31"/>
      <c r="J339" s="24">
        <v>948800</v>
      </c>
      <c r="K339" s="24">
        <v>0</v>
      </c>
      <c r="L339" s="24">
        <v>0</v>
      </c>
      <c r="M339" s="24">
        <v>0</v>
      </c>
      <c r="N339" s="24">
        <v>948800</v>
      </c>
      <c r="O339" s="24">
        <v>0</v>
      </c>
      <c r="P339" s="26">
        <v>4445</v>
      </c>
      <c r="Q339" s="23">
        <v>948800</v>
      </c>
      <c r="R339" s="24">
        <v>0</v>
      </c>
      <c r="S339" s="24">
        <v>0</v>
      </c>
      <c r="T339" s="22" t="s">
        <v>47</v>
      </c>
      <c r="U339" s="24">
        <v>0</v>
      </c>
      <c r="V339" s="23">
        <v>0</v>
      </c>
      <c r="W339" s="22" t="s">
        <v>47</v>
      </c>
      <c r="X339" s="24">
        <v>0</v>
      </c>
      <c r="Y339" s="22" t="s">
        <v>47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tr">
        <f t="shared" si="5"/>
        <v>OK</v>
      </c>
      <c r="AL339" t="str">
        <f>IF(D339&lt;&gt;"",IF(AK339&lt;&gt;"OK",IF(IFERROR(VLOOKUP(C339&amp;D339,[1]Radicacion!$J$2:$EI$30174,2,0),VLOOKUP(D339,[1]Radicacion!$J$2:$L$30174,2,0))&lt;&gt;"","NO EXIGIBLES"),""),"")</f>
        <v/>
      </c>
    </row>
    <row r="340" spans="1:38" x14ac:dyDescent="0.25">
      <c r="A340" s="20">
        <v>332</v>
      </c>
      <c r="B340" s="21" t="s">
        <v>46</v>
      </c>
      <c r="C340" s="20" t="s">
        <v>47</v>
      </c>
      <c r="D340" s="20" t="s">
        <v>461</v>
      </c>
      <c r="E340" s="22">
        <v>44255</v>
      </c>
      <c r="F340" s="22">
        <v>44265</v>
      </c>
      <c r="G340" s="23">
        <v>142800</v>
      </c>
      <c r="H340" s="24">
        <v>0</v>
      </c>
      <c r="I340" s="31"/>
      <c r="J340" s="24">
        <v>142800</v>
      </c>
      <c r="K340" s="24">
        <v>0</v>
      </c>
      <c r="L340" s="24">
        <v>0</v>
      </c>
      <c r="M340" s="24">
        <v>0</v>
      </c>
      <c r="N340" s="24">
        <v>142800</v>
      </c>
      <c r="O340" s="24">
        <v>0</v>
      </c>
      <c r="P340" s="26">
        <v>4447</v>
      </c>
      <c r="Q340" s="23">
        <v>142800</v>
      </c>
      <c r="R340" s="24">
        <v>0</v>
      </c>
      <c r="S340" s="24">
        <v>0</v>
      </c>
      <c r="T340" s="22" t="s">
        <v>47</v>
      </c>
      <c r="U340" s="24">
        <v>0</v>
      </c>
      <c r="V340" s="23">
        <v>0</v>
      </c>
      <c r="W340" s="22" t="s">
        <v>47</v>
      </c>
      <c r="X340" s="24">
        <v>0</v>
      </c>
      <c r="Y340" s="22" t="s">
        <v>47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tr">
        <f t="shared" si="5"/>
        <v>OK</v>
      </c>
      <c r="AL340" t="str">
        <f>IF(D340&lt;&gt;"",IF(AK340&lt;&gt;"OK",IF(IFERROR(VLOOKUP(C340&amp;D340,[1]Radicacion!$J$2:$EI$30174,2,0),VLOOKUP(D340,[1]Radicacion!$J$2:$L$30174,2,0))&lt;&gt;"","NO EXIGIBLES"),""),"")</f>
        <v/>
      </c>
    </row>
    <row r="341" spans="1:38" x14ac:dyDescent="0.25">
      <c r="A341" s="20">
        <v>333</v>
      </c>
      <c r="B341" s="21" t="s">
        <v>46</v>
      </c>
      <c r="C341" s="20" t="s">
        <v>47</v>
      </c>
      <c r="D341" s="20" t="s">
        <v>462</v>
      </c>
      <c r="E341" s="22">
        <v>44255</v>
      </c>
      <c r="F341" s="22">
        <v>44265</v>
      </c>
      <c r="G341" s="23">
        <v>150500</v>
      </c>
      <c r="H341" s="24">
        <v>0</v>
      </c>
      <c r="I341" s="31"/>
      <c r="J341" s="24">
        <v>150000</v>
      </c>
      <c r="K341" s="24">
        <v>0</v>
      </c>
      <c r="L341" s="24">
        <v>0</v>
      </c>
      <c r="M341" s="24">
        <v>0</v>
      </c>
      <c r="N341" s="24">
        <v>150000</v>
      </c>
      <c r="O341" s="24">
        <v>500</v>
      </c>
      <c r="P341" s="26">
        <v>4479</v>
      </c>
      <c r="Q341" s="23">
        <v>150500</v>
      </c>
      <c r="R341" s="24">
        <v>0</v>
      </c>
      <c r="S341" s="24">
        <v>0</v>
      </c>
      <c r="T341" s="22" t="s">
        <v>47</v>
      </c>
      <c r="U341" s="24">
        <v>0</v>
      </c>
      <c r="V341" s="23" t="s">
        <v>463</v>
      </c>
      <c r="W341" s="22">
        <v>44291</v>
      </c>
      <c r="X341" s="24">
        <v>500</v>
      </c>
      <c r="Y341" s="22" t="s">
        <v>59</v>
      </c>
      <c r="Z341" s="24">
        <v>0</v>
      </c>
      <c r="AA341" s="31"/>
      <c r="AB341" s="24">
        <v>0</v>
      </c>
      <c r="AC341" s="24">
        <v>500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tr">
        <f t="shared" si="5"/>
        <v>Verificar Valores</v>
      </c>
      <c r="AL341" t="e">
        <f>IF(D341&lt;&gt;"",IF(AK341&lt;&gt;"OK",IF(IFERROR(VLOOKUP(C341&amp;D341,[1]Radicacion!$J$2:$EI$30174,2,0),VLOOKUP(D341,[1]Radicacion!$J$2:$L$30174,2,0))&lt;&gt;"","NO EXIGIBLES"),""),"")</f>
        <v>#N/A</v>
      </c>
    </row>
    <row r="342" spans="1:38" x14ac:dyDescent="0.25">
      <c r="A342" s="20">
        <v>334</v>
      </c>
      <c r="B342" s="21" t="s">
        <v>46</v>
      </c>
      <c r="C342" s="20" t="s">
        <v>47</v>
      </c>
      <c r="D342" s="20" t="s">
        <v>464</v>
      </c>
      <c r="E342" s="22">
        <v>44255</v>
      </c>
      <c r="F342" s="22">
        <v>44265</v>
      </c>
      <c r="G342" s="23">
        <v>61300</v>
      </c>
      <c r="H342" s="24">
        <v>0</v>
      </c>
      <c r="I342" s="31"/>
      <c r="J342" s="24">
        <v>61300</v>
      </c>
      <c r="K342" s="24">
        <v>0</v>
      </c>
      <c r="L342" s="24">
        <v>0</v>
      </c>
      <c r="M342" s="24">
        <v>0</v>
      </c>
      <c r="N342" s="24">
        <v>61300</v>
      </c>
      <c r="O342" s="24">
        <v>0</v>
      </c>
      <c r="P342" s="26">
        <v>4481</v>
      </c>
      <c r="Q342" s="23">
        <v>61300</v>
      </c>
      <c r="R342" s="24">
        <v>0</v>
      </c>
      <c r="S342" s="24">
        <v>0</v>
      </c>
      <c r="T342" s="22" t="s">
        <v>47</v>
      </c>
      <c r="U342" s="24">
        <v>0</v>
      </c>
      <c r="V342" s="23">
        <v>0</v>
      </c>
      <c r="W342" s="22" t="s">
        <v>47</v>
      </c>
      <c r="X342" s="24">
        <v>0</v>
      </c>
      <c r="Y342" s="22" t="s">
        <v>47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IF(D342&lt;&gt;"",IF(AK342&lt;&gt;"OK",IF(IFERROR(VLOOKUP(C342&amp;D342,[1]Radicacion!$J$2:$EI$30174,2,0),VLOOKUP(D342,[1]Radicacion!$J$2:$L$30174,2,0))&lt;&gt;"","NO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47</v>
      </c>
      <c r="D343" s="20" t="s">
        <v>465</v>
      </c>
      <c r="E343" s="22">
        <v>44256</v>
      </c>
      <c r="F343" s="22">
        <v>44321</v>
      </c>
      <c r="G343" s="23">
        <v>84500</v>
      </c>
      <c r="H343" s="24">
        <v>0</v>
      </c>
      <c r="I343" s="31"/>
      <c r="J343" s="24">
        <v>84500</v>
      </c>
      <c r="K343" s="24">
        <v>0</v>
      </c>
      <c r="L343" s="24">
        <v>0</v>
      </c>
      <c r="M343" s="24">
        <v>0</v>
      </c>
      <c r="N343" s="24">
        <v>84500</v>
      </c>
      <c r="O343" s="24">
        <v>0</v>
      </c>
      <c r="P343" s="26">
        <v>4493</v>
      </c>
      <c r="Q343" s="23">
        <v>84500</v>
      </c>
      <c r="R343" s="24">
        <v>0</v>
      </c>
      <c r="S343" s="24">
        <v>0</v>
      </c>
      <c r="T343" s="22" t="s">
        <v>47</v>
      </c>
      <c r="U343" s="24">
        <v>0</v>
      </c>
      <c r="V343" s="23">
        <v>0</v>
      </c>
      <c r="W343" s="22" t="s">
        <v>47</v>
      </c>
      <c r="X343" s="24">
        <v>0</v>
      </c>
      <c r="Y343" s="22" t="s">
        <v>47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IF(D343&lt;&gt;"",IF(AK343&lt;&gt;"OK",IF(IFERROR(VLOOKUP(C343&amp;D343,[1]Radicacion!$J$2:$EI$30174,2,0),VLOOKUP(D343,[1]Radicacion!$J$2:$L$30174,2,0))&lt;&gt;"","NO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47</v>
      </c>
      <c r="D344" s="20" t="s">
        <v>466</v>
      </c>
      <c r="E344" s="22">
        <v>44256</v>
      </c>
      <c r="F344" s="22">
        <v>44256</v>
      </c>
      <c r="G344" s="23">
        <v>266900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266900</v>
      </c>
      <c r="P344" s="26" t="s">
        <v>47</v>
      </c>
      <c r="Q344" s="23">
        <v>0</v>
      </c>
      <c r="R344" s="24">
        <v>0</v>
      </c>
      <c r="S344" s="24">
        <v>0</v>
      </c>
      <c r="T344" s="22" t="s">
        <v>47</v>
      </c>
      <c r="U344" s="24">
        <v>0</v>
      </c>
      <c r="V344" s="23">
        <v>0</v>
      </c>
      <c r="W344" s="22" t="s">
        <v>47</v>
      </c>
      <c r="X344" s="24">
        <v>0</v>
      </c>
      <c r="Y344" s="22" t="s">
        <v>47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tr">
        <f t="shared" si="5"/>
        <v>Verificar Valores</v>
      </c>
      <c r="AL344" t="e">
        <f>IF(D344&lt;&gt;"",IF(AK344&lt;&gt;"OK",IF(IFERROR(VLOOKUP(C344&amp;D344,[1]Radicacion!$J$2:$EI$30174,2,0),VLOOKUP(D344,[1]Radicacion!$J$2:$L$30174,2,0))&lt;&gt;"","NO EXIGIBLES"),""),"")</f>
        <v>#N/A</v>
      </c>
    </row>
    <row r="345" spans="1:38" x14ac:dyDescent="0.25">
      <c r="A345" s="20">
        <v>337</v>
      </c>
      <c r="B345" s="21" t="s">
        <v>46</v>
      </c>
      <c r="C345" s="20" t="s">
        <v>47</v>
      </c>
      <c r="D345" s="20" t="s">
        <v>467</v>
      </c>
      <c r="E345" s="22">
        <v>44256</v>
      </c>
      <c r="F345" s="22">
        <v>44256</v>
      </c>
      <c r="G345" s="23">
        <v>10900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10900</v>
      </c>
      <c r="P345" s="26" t="s">
        <v>47</v>
      </c>
      <c r="Q345" s="23">
        <v>0</v>
      </c>
      <c r="R345" s="24">
        <v>0</v>
      </c>
      <c r="S345" s="24">
        <v>0</v>
      </c>
      <c r="T345" s="22" t="s">
        <v>47</v>
      </c>
      <c r="U345" s="24">
        <v>0</v>
      </c>
      <c r="V345" s="23">
        <v>0</v>
      </c>
      <c r="W345" s="22" t="s">
        <v>47</v>
      </c>
      <c r="X345" s="24">
        <v>0</v>
      </c>
      <c r="Y345" s="22" t="s">
        <v>47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Verificar Valores</v>
      </c>
      <c r="AL345" t="e">
        <f>IF(D345&lt;&gt;"",IF(AK345&lt;&gt;"OK",IF(IFERROR(VLOOKUP(C345&amp;D345,[1]Radicacion!$J$2:$EI$30174,2,0),VLOOKUP(D345,[1]Radicacion!$J$2:$L$30174,2,0))&lt;&gt;"","NO EXIGIBLES"),""),"")</f>
        <v>#N/A</v>
      </c>
    </row>
    <row r="346" spans="1:38" x14ac:dyDescent="0.25">
      <c r="A346" s="20">
        <v>338</v>
      </c>
      <c r="B346" s="21" t="s">
        <v>46</v>
      </c>
      <c r="C346" s="20" t="s">
        <v>47</v>
      </c>
      <c r="D346" s="20" t="s">
        <v>468</v>
      </c>
      <c r="E346" s="22">
        <v>44256</v>
      </c>
      <c r="F346" s="22">
        <v>44295</v>
      </c>
      <c r="G346" s="23">
        <v>81300</v>
      </c>
      <c r="H346" s="24">
        <v>0</v>
      </c>
      <c r="I346" s="31"/>
      <c r="J346" s="24">
        <v>81300</v>
      </c>
      <c r="K346" s="24">
        <v>0</v>
      </c>
      <c r="L346" s="24">
        <v>0</v>
      </c>
      <c r="M346" s="24">
        <v>0</v>
      </c>
      <c r="N346" s="24">
        <v>81300</v>
      </c>
      <c r="O346" s="24">
        <v>0</v>
      </c>
      <c r="P346" s="26">
        <v>4559</v>
      </c>
      <c r="Q346" s="23">
        <v>81300</v>
      </c>
      <c r="R346" s="24">
        <v>0</v>
      </c>
      <c r="S346" s="24">
        <v>0</v>
      </c>
      <c r="T346" s="22" t="s">
        <v>47</v>
      </c>
      <c r="U346" s="24">
        <v>0</v>
      </c>
      <c r="V346" s="23">
        <v>0</v>
      </c>
      <c r="W346" s="22" t="s">
        <v>47</v>
      </c>
      <c r="X346" s="24">
        <v>0</v>
      </c>
      <c r="Y346" s="22" t="s">
        <v>47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OK</v>
      </c>
      <c r="AL346" t="str">
        <f>IF(D346&lt;&gt;"",IF(AK346&lt;&gt;"OK",IF(IFERROR(VLOOKUP(C346&amp;D346,[1]Radicacion!$J$2:$EI$30174,2,0),VLOOKUP(D346,[1]Radicacion!$J$2:$L$30174,2,0))&lt;&gt;"","NO EXIGIBLES"),""),"")</f>
        <v/>
      </c>
    </row>
    <row r="347" spans="1:38" x14ac:dyDescent="0.25">
      <c r="A347" s="20">
        <v>339</v>
      </c>
      <c r="B347" s="21" t="s">
        <v>46</v>
      </c>
      <c r="C347" s="20" t="s">
        <v>47</v>
      </c>
      <c r="D347" s="20" t="s">
        <v>469</v>
      </c>
      <c r="E347" s="22">
        <v>44256</v>
      </c>
      <c r="F347" s="22">
        <v>44295</v>
      </c>
      <c r="G347" s="23">
        <v>36300</v>
      </c>
      <c r="H347" s="24">
        <v>0</v>
      </c>
      <c r="I347" s="31"/>
      <c r="J347" s="24">
        <v>36300</v>
      </c>
      <c r="K347" s="24">
        <v>0</v>
      </c>
      <c r="L347" s="24">
        <v>0</v>
      </c>
      <c r="M347" s="24">
        <v>0</v>
      </c>
      <c r="N347" s="24">
        <v>36300</v>
      </c>
      <c r="O347" s="24">
        <v>0</v>
      </c>
      <c r="P347" s="26">
        <v>4561</v>
      </c>
      <c r="Q347" s="23">
        <v>36300</v>
      </c>
      <c r="R347" s="24">
        <v>0</v>
      </c>
      <c r="S347" s="24">
        <v>0</v>
      </c>
      <c r="T347" s="22" t="s">
        <v>47</v>
      </c>
      <c r="U347" s="24">
        <v>0</v>
      </c>
      <c r="V347" s="23">
        <v>0</v>
      </c>
      <c r="W347" s="22" t="s">
        <v>47</v>
      </c>
      <c r="X347" s="24">
        <v>0</v>
      </c>
      <c r="Y347" s="22" t="s">
        <v>47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OK</v>
      </c>
      <c r="AL347" t="str">
        <f>IF(D347&lt;&gt;"",IF(AK347&lt;&gt;"OK",IF(IFERROR(VLOOKUP(C347&amp;D347,[1]Radicacion!$J$2:$EI$30174,2,0),VLOOKUP(D347,[1]Radicacion!$J$2:$L$30174,2,0))&lt;&gt;"","NO EXIGIBLES"),""),"")</f>
        <v/>
      </c>
    </row>
    <row r="348" spans="1:38" x14ac:dyDescent="0.25">
      <c r="A348" s="20">
        <v>340</v>
      </c>
      <c r="B348" s="21" t="s">
        <v>46</v>
      </c>
      <c r="C348" s="20" t="s">
        <v>47</v>
      </c>
      <c r="D348" s="20" t="s">
        <v>470</v>
      </c>
      <c r="E348" s="22">
        <v>44256</v>
      </c>
      <c r="F348" s="22">
        <v>44298</v>
      </c>
      <c r="G348" s="23">
        <v>114000</v>
      </c>
      <c r="H348" s="24">
        <v>7000</v>
      </c>
      <c r="I348" s="31"/>
      <c r="J348" s="24">
        <v>107000</v>
      </c>
      <c r="K348" s="24">
        <v>0</v>
      </c>
      <c r="L348" s="24">
        <v>0</v>
      </c>
      <c r="M348" s="24">
        <v>0</v>
      </c>
      <c r="N348" s="24">
        <v>107000</v>
      </c>
      <c r="O348" s="24">
        <v>0</v>
      </c>
      <c r="P348" s="26">
        <v>4580</v>
      </c>
      <c r="Q348" s="23">
        <v>114000</v>
      </c>
      <c r="R348" s="24">
        <v>7000</v>
      </c>
      <c r="S348" s="24">
        <v>0</v>
      </c>
      <c r="T348" s="22" t="s">
        <v>47</v>
      </c>
      <c r="U348" s="24">
        <v>0</v>
      </c>
      <c r="V348" s="23">
        <v>0</v>
      </c>
      <c r="W348" s="22" t="s">
        <v>47</v>
      </c>
      <c r="X348" s="24">
        <v>0</v>
      </c>
      <c r="Y348" s="22" t="s">
        <v>47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7000</v>
      </c>
      <c r="AH348" s="29"/>
      <c r="AI348" s="29"/>
      <c r="AJ348" s="30"/>
      <c r="AK348" s="2" t="str">
        <f t="shared" si="5"/>
        <v>Verificar Valores</v>
      </c>
      <c r="AL348" t="e">
        <f>IF(D348&lt;&gt;"",IF(AK348&lt;&gt;"OK",IF(IFERROR(VLOOKUP(C348&amp;D348,[1]Radicacion!$J$2:$EI$30174,2,0),VLOOKUP(D348,[1]Radicacion!$J$2:$L$30174,2,0))&lt;&gt;"","NO EXIGIBLES"),""),"")</f>
        <v>#N/A</v>
      </c>
    </row>
    <row r="349" spans="1:38" x14ac:dyDescent="0.25">
      <c r="A349" s="20">
        <v>341</v>
      </c>
      <c r="B349" s="21" t="s">
        <v>46</v>
      </c>
      <c r="C349" s="20" t="s">
        <v>47</v>
      </c>
      <c r="D349" s="20" t="s">
        <v>471</v>
      </c>
      <c r="E349" s="22">
        <v>44257</v>
      </c>
      <c r="F349" s="22">
        <v>44295</v>
      </c>
      <c r="G349" s="23">
        <v>63900</v>
      </c>
      <c r="H349" s="24">
        <v>0</v>
      </c>
      <c r="I349" s="31"/>
      <c r="J349" s="24">
        <v>63900</v>
      </c>
      <c r="K349" s="24">
        <v>0</v>
      </c>
      <c r="L349" s="24">
        <v>0</v>
      </c>
      <c r="M349" s="24">
        <v>0</v>
      </c>
      <c r="N349" s="24">
        <v>63900</v>
      </c>
      <c r="O349" s="24">
        <v>0</v>
      </c>
      <c r="P349" s="26">
        <v>4604</v>
      </c>
      <c r="Q349" s="23">
        <v>63900</v>
      </c>
      <c r="R349" s="24">
        <v>0</v>
      </c>
      <c r="S349" s="24">
        <v>0</v>
      </c>
      <c r="T349" s="22" t="s">
        <v>47</v>
      </c>
      <c r="U349" s="24">
        <v>0</v>
      </c>
      <c r="V349" s="23">
        <v>0</v>
      </c>
      <c r="W349" s="22" t="s">
        <v>47</v>
      </c>
      <c r="X349" s="24">
        <v>0</v>
      </c>
      <c r="Y349" s="22" t="s">
        <v>47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tr">
        <f t="shared" si="5"/>
        <v>OK</v>
      </c>
      <c r="AL349" t="str">
        <f>IF(D349&lt;&gt;"",IF(AK349&lt;&gt;"OK",IF(IFERROR(VLOOKUP(C349&amp;D349,[1]Radicacion!$J$2:$EI$30174,2,0),VLOOKUP(D349,[1]Radicacion!$J$2:$L$30174,2,0))&lt;&gt;"","NO EXIGIBLES"),""),"")</f>
        <v/>
      </c>
    </row>
    <row r="350" spans="1:38" x14ac:dyDescent="0.25">
      <c r="A350" s="20">
        <v>342</v>
      </c>
      <c r="B350" s="21" t="s">
        <v>46</v>
      </c>
      <c r="C350" s="20" t="s">
        <v>47</v>
      </c>
      <c r="D350" s="20" t="s">
        <v>472</v>
      </c>
      <c r="E350" s="22">
        <v>44257</v>
      </c>
      <c r="F350" s="22">
        <v>44298</v>
      </c>
      <c r="G350" s="23">
        <v>71800</v>
      </c>
      <c r="H350" s="24">
        <v>0</v>
      </c>
      <c r="I350" s="31"/>
      <c r="J350" s="24">
        <v>71800</v>
      </c>
      <c r="K350" s="24">
        <v>0</v>
      </c>
      <c r="L350" s="24">
        <v>0</v>
      </c>
      <c r="M350" s="24">
        <v>0</v>
      </c>
      <c r="N350" s="24">
        <v>71800</v>
      </c>
      <c r="O350" s="24">
        <v>0</v>
      </c>
      <c r="P350" s="26">
        <v>4606</v>
      </c>
      <c r="Q350" s="23">
        <v>71800</v>
      </c>
      <c r="R350" s="24">
        <v>0</v>
      </c>
      <c r="S350" s="24">
        <v>0</v>
      </c>
      <c r="T350" s="22" t="s">
        <v>47</v>
      </c>
      <c r="U350" s="24">
        <v>0</v>
      </c>
      <c r="V350" s="23">
        <v>0</v>
      </c>
      <c r="W350" s="22" t="s">
        <v>47</v>
      </c>
      <c r="X350" s="24">
        <v>0</v>
      </c>
      <c r="Y350" s="22" t="s">
        <v>47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OK</v>
      </c>
      <c r="AL350" t="str">
        <f>IF(D350&lt;&gt;"",IF(AK350&lt;&gt;"OK",IF(IFERROR(VLOOKUP(C350&amp;D350,[1]Radicacion!$J$2:$EI$30174,2,0),VLOOKUP(D350,[1]Radicacion!$J$2:$L$30174,2,0))&lt;&gt;"","NO EXIGIBLES"),""),"")</f>
        <v/>
      </c>
    </row>
    <row r="351" spans="1:38" x14ac:dyDescent="0.25">
      <c r="A351" s="20">
        <v>343</v>
      </c>
      <c r="B351" s="21" t="s">
        <v>46</v>
      </c>
      <c r="C351" s="20" t="s">
        <v>47</v>
      </c>
      <c r="D351" s="20" t="s">
        <v>473</v>
      </c>
      <c r="E351" s="22">
        <v>44257</v>
      </c>
      <c r="F351" s="22">
        <v>44298</v>
      </c>
      <c r="G351" s="23">
        <v>298700</v>
      </c>
      <c r="H351" s="24">
        <v>0</v>
      </c>
      <c r="I351" s="31"/>
      <c r="J351" s="24">
        <v>298700</v>
      </c>
      <c r="K351" s="24">
        <v>0</v>
      </c>
      <c r="L351" s="24">
        <v>0</v>
      </c>
      <c r="M351" s="24">
        <v>0</v>
      </c>
      <c r="N351" s="24">
        <v>298700</v>
      </c>
      <c r="O351" s="24">
        <v>0</v>
      </c>
      <c r="P351" s="26">
        <v>4607</v>
      </c>
      <c r="Q351" s="23">
        <v>298700</v>
      </c>
      <c r="R351" s="24">
        <v>0</v>
      </c>
      <c r="S351" s="24">
        <v>0</v>
      </c>
      <c r="T351" s="22" t="s">
        <v>47</v>
      </c>
      <c r="U351" s="24">
        <v>0</v>
      </c>
      <c r="V351" s="23">
        <v>0</v>
      </c>
      <c r="W351" s="22" t="s">
        <v>47</v>
      </c>
      <c r="X351" s="24">
        <v>0</v>
      </c>
      <c r="Y351" s="22" t="s">
        <v>47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tr">
        <f t="shared" si="5"/>
        <v>OK</v>
      </c>
      <c r="AL351" t="str">
        <f>IF(D351&lt;&gt;"",IF(AK351&lt;&gt;"OK",IF(IFERROR(VLOOKUP(C351&amp;D351,[1]Radicacion!$J$2:$EI$30174,2,0),VLOOKUP(D351,[1]Radicacion!$J$2:$L$30174,2,0))&lt;&gt;"","NO EXIGIBLES"),""),"")</f>
        <v/>
      </c>
    </row>
    <row r="352" spans="1:38" x14ac:dyDescent="0.25">
      <c r="A352" s="20">
        <v>344</v>
      </c>
      <c r="B352" s="21" t="s">
        <v>46</v>
      </c>
      <c r="C352" s="20" t="s">
        <v>47</v>
      </c>
      <c r="D352" s="20" t="s">
        <v>474</v>
      </c>
      <c r="E352" s="22">
        <v>44257</v>
      </c>
      <c r="F352" s="22">
        <v>44295</v>
      </c>
      <c r="G352" s="23">
        <v>344100</v>
      </c>
      <c r="H352" s="24">
        <v>0</v>
      </c>
      <c r="I352" s="31"/>
      <c r="J352" s="24">
        <v>304180</v>
      </c>
      <c r="K352" s="24">
        <v>0</v>
      </c>
      <c r="L352" s="24">
        <v>0</v>
      </c>
      <c r="M352" s="24">
        <v>0</v>
      </c>
      <c r="N352" s="24">
        <v>304180</v>
      </c>
      <c r="O352" s="24">
        <v>39920</v>
      </c>
      <c r="P352" s="26">
        <v>4609</v>
      </c>
      <c r="Q352" s="23">
        <v>344100</v>
      </c>
      <c r="R352" s="24">
        <v>0</v>
      </c>
      <c r="S352" s="24">
        <v>0</v>
      </c>
      <c r="T352" s="22" t="s">
        <v>47</v>
      </c>
      <c r="U352" s="24">
        <v>0</v>
      </c>
      <c r="V352" s="23" t="s">
        <v>475</v>
      </c>
      <c r="W352" s="22">
        <v>44313</v>
      </c>
      <c r="X352" s="24">
        <v>99800</v>
      </c>
      <c r="Y352" s="22" t="s">
        <v>59</v>
      </c>
      <c r="Z352" s="24">
        <v>0</v>
      </c>
      <c r="AA352" s="31"/>
      <c r="AB352" s="24">
        <v>59880</v>
      </c>
      <c r="AC352" s="24">
        <v>39920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tr">
        <f t="shared" si="5"/>
        <v>Verificar Valores</v>
      </c>
      <c r="AL352" t="e">
        <f>IF(D352&lt;&gt;"",IF(AK352&lt;&gt;"OK",IF(IFERROR(VLOOKUP(C352&amp;D352,[1]Radicacion!$J$2:$EI$30174,2,0),VLOOKUP(D352,[1]Radicacion!$J$2:$L$30174,2,0))&lt;&gt;"","NO EXIGIBLES"),""),"")</f>
        <v>#N/A</v>
      </c>
    </row>
    <row r="353" spans="1:38" x14ac:dyDescent="0.25">
      <c r="A353" s="20">
        <v>345</v>
      </c>
      <c r="B353" s="21" t="s">
        <v>46</v>
      </c>
      <c r="C353" s="20" t="s">
        <v>47</v>
      </c>
      <c r="D353" s="20" t="s">
        <v>476</v>
      </c>
      <c r="E353" s="22">
        <v>44257</v>
      </c>
      <c r="F353" s="22">
        <v>44295</v>
      </c>
      <c r="G353" s="23">
        <v>67900</v>
      </c>
      <c r="H353" s="24">
        <v>0</v>
      </c>
      <c r="I353" s="31"/>
      <c r="J353" s="24">
        <v>67900</v>
      </c>
      <c r="K353" s="24">
        <v>0</v>
      </c>
      <c r="L353" s="24">
        <v>0</v>
      </c>
      <c r="M353" s="24">
        <v>0</v>
      </c>
      <c r="N353" s="24">
        <v>67900</v>
      </c>
      <c r="O353" s="24">
        <v>0</v>
      </c>
      <c r="P353" s="26">
        <v>4610</v>
      </c>
      <c r="Q353" s="23">
        <v>67900</v>
      </c>
      <c r="R353" s="24">
        <v>0</v>
      </c>
      <c r="S353" s="24">
        <v>0</v>
      </c>
      <c r="T353" s="22" t="s">
        <v>47</v>
      </c>
      <c r="U353" s="24">
        <v>0</v>
      </c>
      <c r="V353" s="23">
        <v>0</v>
      </c>
      <c r="W353" s="22" t="s">
        <v>47</v>
      </c>
      <c r="X353" s="24">
        <v>0</v>
      </c>
      <c r="Y353" s="22" t="s">
        <v>47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tr">
        <f t="shared" si="5"/>
        <v>OK</v>
      </c>
      <c r="AL353" t="str">
        <f>IF(D353&lt;&gt;"",IF(AK353&lt;&gt;"OK",IF(IFERROR(VLOOKUP(C353&amp;D353,[1]Radicacion!$J$2:$EI$30174,2,0),VLOOKUP(D353,[1]Radicacion!$J$2:$L$30174,2,0))&lt;&gt;"","NO EXIGIBLES"),""),"")</f>
        <v/>
      </c>
    </row>
    <row r="354" spans="1:38" x14ac:dyDescent="0.25">
      <c r="A354" s="20">
        <v>346</v>
      </c>
      <c r="B354" s="21" t="s">
        <v>46</v>
      </c>
      <c r="C354" s="20" t="s">
        <v>47</v>
      </c>
      <c r="D354" s="20" t="s">
        <v>477</v>
      </c>
      <c r="E354" s="22">
        <v>44257</v>
      </c>
      <c r="F354" s="22">
        <v>44321</v>
      </c>
      <c r="G354" s="23">
        <v>80500</v>
      </c>
      <c r="H354" s="24">
        <v>0</v>
      </c>
      <c r="I354" s="31"/>
      <c r="J354" s="24">
        <v>80500</v>
      </c>
      <c r="K354" s="24">
        <v>0</v>
      </c>
      <c r="L354" s="24">
        <v>0</v>
      </c>
      <c r="M354" s="24">
        <v>0</v>
      </c>
      <c r="N354" s="24">
        <v>80500</v>
      </c>
      <c r="O354" s="24">
        <v>0</v>
      </c>
      <c r="P354" s="26">
        <v>4611</v>
      </c>
      <c r="Q354" s="23">
        <v>80500</v>
      </c>
      <c r="R354" s="24">
        <v>0</v>
      </c>
      <c r="S354" s="24">
        <v>0</v>
      </c>
      <c r="T354" s="22" t="s">
        <v>47</v>
      </c>
      <c r="U354" s="24">
        <v>0</v>
      </c>
      <c r="V354" s="23">
        <v>0</v>
      </c>
      <c r="W354" s="22" t="s">
        <v>47</v>
      </c>
      <c r="X354" s="24">
        <v>0</v>
      </c>
      <c r="Y354" s="22" t="s">
        <v>47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OK</v>
      </c>
      <c r="AL354" t="str">
        <f>IF(D354&lt;&gt;"",IF(AK354&lt;&gt;"OK",IF(IFERROR(VLOOKUP(C354&amp;D354,[1]Radicacion!$J$2:$EI$30174,2,0),VLOOKUP(D354,[1]Radicacion!$J$2:$L$30174,2,0))&lt;&gt;"","NO EXIGIBLES"),""),"")</f>
        <v/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 t="s">
        <v>478</v>
      </c>
      <c r="E355" s="22">
        <v>44257</v>
      </c>
      <c r="F355" s="22">
        <v>44321</v>
      </c>
      <c r="G355" s="23">
        <v>79600</v>
      </c>
      <c r="H355" s="24">
        <v>0</v>
      </c>
      <c r="I355" s="31"/>
      <c r="J355" s="24">
        <v>79600</v>
      </c>
      <c r="K355" s="24">
        <v>0</v>
      </c>
      <c r="L355" s="24">
        <v>0</v>
      </c>
      <c r="M355" s="24">
        <v>0</v>
      </c>
      <c r="N355" s="24">
        <v>79600</v>
      </c>
      <c r="O355" s="24">
        <v>0</v>
      </c>
      <c r="P355" s="26">
        <v>4622</v>
      </c>
      <c r="Q355" s="23">
        <v>79600</v>
      </c>
      <c r="R355" s="24">
        <v>0</v>
      </c>
      <c r="S355" s="24">
        <v>0</v>
      </c>
      <c r="T355" s="22" t="s">
        <v>47</v>
      </c>
      <c r="U355" s="24">
        <v>0</v>
      </c>
      <c r="V355" s="23">
        <v>0</v>
      </c>
      <c r="W355" s="22" t="s">
        <v>47</v>
      </c>
      <c r="X355" s="24">
        <v>0</v>
      </c>
      <c r="Y355" s="22" t="s">
        <v>47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IF(D355&lt;&gt;"",IF(AK355&lt;&gt;"OK",IF(IFERROR(VLOOKUP(C355&amp;D355,[1]Radicacion!$J$2:$EI$30174,2,0),VLOOKUP(D355,[1]Radicacion!$J$2:$L$30174,2,0))&lt;&gt;"","NO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47</v>
      </c>
      <c r="D356" s="20" t="s">
        <v>479</v>
      </c>
      <c r="E356" s="22">
        <v>44257</v>
      </c>
      <c r="F356" s="22">
        <v>44295</v>
      </c>
      <c r="G356" s="23">
        <v>63900</v>
      </c>
      <c r="H356" s="24">
        <v>0</v>
      </c>
      <c r="I356" s="31"/>
      <c r="J356" s="24">
        <v>63900</v>
      </c>
      <c r="K356" s="24">
        <v>0</v>
      </c>
      <c r="L356" s="24">
        <v>0</v>
      </c>
      <c r="M356" s="24">
        <v>0</v>
      </c>
      <c r="N356" s="24">
        <v>63900</v>
      </c>
      <c r="O356" s="24">
        <v>0</v>
      </c>
      <c r="P356" s="26">
        <v>4624</v>
      </c>
      <c r="Q356" s="23">
        <v>63900</v>
      </c>
      <c r="R356" s="24">
        <v>0</v>
      </c>
      <c r="S356" s="24">
        <v>0</v>
      </c>
      <c r="T356" s="22" t="s">
        <v>47</v>
      </c>
      <c r="U356" s="24">
        <v>0</v>
      </c>
      <c r="V356" s="23">
        <v>0</v>
      </c>
      <c r="W356" s="22" t="s">
        <v>47</v>
      </c>
      <c r="X356" s="24">
        <v>0</v>
      </c>
      <c r="Y356" s="22" t="s">
        <v>47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OK</v>
      </c>
      <c r="AL356" t="str">
        <f>IF(D356&lt;&gt;"",IF(AK356&lt;&gt;"OK",IF(IFERROR(VLOOKUP(C356&amp;D356,[1]Radicacion!$J$2:$EI$30174,2,0),VLOOKUP(D356,[1]Radicacion!$J$2:$L$30174,2,0))&lt;&gt;"","NO EXIGIBLES"),""),"")</f>
        <v/>
      </c>
    </row>
    <row r="357" spans="1:38" x14ac:dyDescent="0.25">
      <c r="A357" s="20">
        <v>349</v>
      </c>
      <c r="B357" s="21" t="s">
        <v>46</v>
      </c>
      <c r="C357" s="20" t="s">
        <v>47</v>
      </c>
      <c r="D357" s="20" t="s">
        <v>480</v>
      </c>
      <c r="E357" s="22">
        <v>44257</v>
      </c>
      <c r="F357" s="22">
        <v>44295</v>
      </c>
      <c r="G357" s="23">
        <v>65400</v>
      </c>
      <c r="H357" s="24">
        <v>0</v>
      </c>
      <c r="I357" s="31"/>
      <c r="J357" s="24">
        <v>60078</v>
      </c>
      <c r="K357" s="24">
        <v>0</v>
      </c>
      <c r="L357" s="24">
        <v>0</v>
      </c>
      <c r="M357" s="24">
        <v>0</v>
      </c>
      <c r="N357" s="24">
        <v>60078</v>
      </c>
      <c r="O357" s="24">
        <v>5322</v>
      </c>
      <c r="P357" s="26">
        <v>4633</v>
      </c>
      <c r="Q357" s="23">
        <v>65400</v>
      </c>
      <c r="R357" s="24">
        <v>0</v>
      </c>
      <c r="S357" s="24">
        <v>0</v>
      </c>
      <c r="T357" s="22" t="s">
        <v>47</v>
      </c>
      <c r="U357" s="24">
        <v>0</v>
      </c>
      <c r="V357" s="23" t="s">
        <v>481</v>
      </c>
      <c r="W357" s="22">
        <v>44313</v>
      </c>
      <c r="X357" s="24">
        <v>5322</v>
      </c>
      <c r="Y357" s="22" t="s">
        <v>59</v>
      </c>
      <c r="Z357" s="24">
        <v>0</v>
      </c>
      <c r="AA357" s="31"/>
      <c r="AB357" s="24">
        <v>0</v>
      </c>
      <c r="AC357" s="24">
        <v>5322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e">
        <f>IF(D357&lt;&gt;"",IF(AK357&lt;&gt;"OK",IF(IFERROR(VLOOKUP(C357&amp;D357,[1]Radicacion!$J$2:$EI$30174,2,0),VLOOKUP(D357,[1]Radicacion!$J$2:$L$30174,2,0))&lt;&gt;"","NO EXIGIBLES"),""),"")</f>
        <v>#N/A</v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 t="s">
        <v>482</v>
      </c>
      <c r="E358" s="22">
        <v>44257</v>
      </c>
      <c r="F358" s="22">
        <v>44298</v>
      </c>
      <c r="G358" s="23">
        <v>58200</v>
      </c>
      <c r="H358" s="24">
        <v>0</v>
      </c>
      <c r="I358" s="31"/>
      <c r="J358" s="24">
        <v>58200</v>
      </c>
      <c r="K358" s="24">
        <v>0</v>
      </c>
      <c r="L358" s="24">
        <v>0</v>
      </c>
      <c r="M358" s="24">
        <v>0</v>
      </c>
      <c r="N358" s="24">
        <v>58200</v>
      </c>
      <c r="O358" s="24">
        <v>0</v>
      </c>
      <c r="P358" s="26">
        <v>4588</v>
      </c>
      <c r="Q358" s="23">
        <v>58200</v>
      </c>
      <c r="R358" s="24">
        <v>0</v>
      </c>
      <c r="S358" s="24">
        <v>0</v>
      </c>
      <c r="T358" s="22" t="s">
        <v>47</v>
      </c>
      <c r="U358" s="24">
        <v>0</v>
      </c>
      <c r="V358" s="23">
        <v>0</v>
      </c>
      <c r="W358" s="22" t="s">
        <v>47</v>
      </c>
      <c r="X358" s="24">
        <v>0</v>
      </c>
      <c r="Y358" s="22" t="s">
        <v>47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OK</v>
      </c>
      <c r="AL358" t="str">
        <f>IF(D358&lt;&gt;"",IF(AK358&lt;&gt;"OK",IF(IFERROR(VLOOKUP(C358&amp;D358,[1]Radicacion!$J$2:$EI$30174,2,0),VLOOKUP(D358,[1]Radicacion!$J$2:$L$30174,2,0))&lt;&gt;"","NO EXIGIBLES"),""),"")</f>
        <v/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 t="s">
        <v>483</v>
      </c>
      <c r="E359" s="22">
        <v>44257</v>
      </c>
      <c r="F359" s="22">
        <v>44257</v>
      </c>
      <c r="G359" s="23">
        <v>36300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36300</v>
      </c>
      <c r="P359" s="26" t="s">
        <v>47</v>
      </c>
      <c r="Q359" s="23">
        <v>0</v>
      </c>
      <c r="R359" s="24">
        <v>0</v>
      </c>
      <c r="S359" s="24">
        <v>0</v>
      </c>
      <c r="T359" s="22" t="s">
        <v>47</v>
      </c>
      <c r="U359" s="24">
        <v>0</v>
      </c>
      <c r="V359" s="23">
        <v>0</v>
      </c>
      <c r="W359" s="22" t="s">
        <v>47</v>
      </c>
      <c r="X359" s="24">
        <v>0</v>
      </c>
      <c r="Y359" s="22" t="s">
        <v>47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Verificar Valores</v>
      </c>
      <c r="AL359" t="e">
        <f>IF(D359&lt;&gt;"",IF(AK359&lt;&gt;"OK",IF(IFERROR(VLOOKUP(C359&amp;D359,[1]Radicacion!$J$2:$EI$30174,2,0),VLOOKUP(D359,[1]Radicacion!$J$2:$L$30174,2,0))&lt;&gt;"","NO EXIGIBLES"),""),"")</f>
        <v>#N/A</v>
      </c>
    </row>
    <row r="360" spans="1:38" x14ac:dyDescent="0.25">
      <c r="A360" s="20">
        <v>352</v>
      </c>
      <c r="B360" s="21" t="s">
        <v>46</v>
      </c>
      <c r="C360" s="20" t="s">
        <v>47</v>
      </c>
      <c r="D360" s="20" t="s">
        <v>484</v>
      </c>
      <c r="E360" s="22">
        <v>44258</v>
      </c>
      <c r="F360" s="22">
        <v>44258</v>
      </c>
      <c r="G360" s="23">
        <v>112700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112700</v>
      </c>
      <c r="P360" s="26" t="s">
        <v>47</v>
      </c>
      <c r="Q360" s="23">
        <v>0</v>
      </c>
      <c r="R360" s="24">
        <v>0</v>
      </c>
      <c r="S360" s="24">
        <v>0</v>
      </c>
      <c r="T360" s="22" t="s">
        <v>47</v>
      </c>
      <c r="U360" s="24">
        <v>0</v>
      </c>
      <c r="V360" s="23">
        <v>0</v>
      </c>
      <c r="W360" s="22" t="s">
        <v>47</v>
      </c>
      <c r="X360" s="24">
        <v>0</v>
      </c>
      <c r="Y360" s="22" t="s">
        <v>47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Verificar Valores</v>
      </c>
      <c r="AL360" t="e">
        <f>IF(D360&lt;&gt;"",IF(AK360&lt;&gt;"OK",IF(IFERROR(VLOOKUP(C360&amp;D360,[1]Radicacion!$J$2:$EI$30174,2,0),VLOOKUP(D360,[1]Radicacion!$J$2:$L$30174,2,0))&lt;&gt;"","NO EXIGIBLES"),""),"")</f>
        <v>#N/A</v>
      </c>
    </row>
    <row r="361" spans="1:38" x14ac:dyDescent="0.25">
      <c r="A361" s="20">
        <v>353</v>
      </c>
      <c r="B361" s="21" t="s">
        <v>46</v>
      </c>
      <c r="C361" s="20" t="s">
        <v>47</v>
      </c>
      <c r="D361" s="20" t="s">
        <v>485</v>
      </c>
      <c r="E361" s="22">
        <v>44258</v>
      </c>
      <c r="F361" s="22">
        <v>44321</v>
      </c>
      <c r="G361" s="23">
        <v>403500</v>
      </c>
      <c r="H361" s="24">
        <v>0</v>
      </c>
      <c r="I361" s="31"/>
      <c r="J361" s="24">
        <v>403500</v>
      </c>
      <c r="K361" s="24">
        <v>0</v>
      </c>
      <c r="L361" s="24">
        <v>0</v>
      </c>
      <c r="M361" s="24">
        <v>0</v>
      </c>
      <c r="N361" s="24">
        <v>403500</v>
      </c>
      <c r="O361" s="24">
        <v>0</v>
      </c>
      <c r="P361" s="26">
        <v>4683</v>
      </c>
      <c r="Q361" s="23">
        <v>403500</v>
      </c>
      <c r="R361" s="24">
        <v>0</v>
      </c>
      <c r="S361" s="24">
        <v>0</v>
      </c>
      <c r="T361" s="22" t="s">
        <v>47</v>
      </c>
      <c r="U361" s="24">
        <v>0</v>
      </c>
      <c r="V361" s="23">
        <v>0</v>
      </c>
      <c r="W361" s="22" t="s">
        <v>47</v>
      </c>
      <c r="X361" s="24">
        <v>0</v>
      </c>
      <c r="Y361" s="22" t="s">
        <v>47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tr">
        <f t="shared" si="5"/>
        <v>OK</v>
      </c>
      <c r="AL361" t="str">
        <f>IF(D361&lt;&gt;"",IF(AK361&lt;&gt;"OK",IF(IFERROR(VLOOKUP(C361&amp;D361,[1]Radicacion!$J$2:$EI$30174,2,0),VLOOKUP(D361,[1]Radicacion!$J$2:$L$30174,2,0))&lt;&gt;"","NO EXIGIBLES"),""),"")</f>
        <v/>
      </c>
    </row>
    <row r="362" spans="1:38" x14ac:dyDescent="0.25">
      <c r="A362" s="20">
        <v>354</v>
      </c>
      <c r="B362" s="21" t="s">
        <v>46</v>
      </c>
      <c r="C362" s="20" t="s">
        <v>47</v>
      </c>
      <c r="D362" s="20" t="s">
        <v>486</v>
      </c>
      <c r="E362" s="22">
        <v>44258</v>
      </c>
      <c r="F362" s="22">
        <v>44298</v>
      </c>
      <c r="G362" s="23">
        <v>61800</v>
      </c>
      <c r="H362" s="24">
        <v>6800</v>
      </c>
      <c r="I362" s="31"/>
      <c r="J362" s="24">
        <v>55000</v>
      </c>
      <c r="K362" s="24">
        <v>0</v>
      </c>
      <c r="L362" s="24">
        <v>0</v>
      </c>
      <c r="M362" s="24">
        <v>0</v>
      </c>
      <c r="N362" s="24">
        <v>55000</v>
      </c>
      <c r="O362" s="24">
        <v>0</v>
      </c>
      <c r="P362" s="26">
        <v>4686</v>
      </c>
      <c r="Q362" s="23">
        <v>61800</v>
      </c>
      <c r="R362" s="24">
        <v>6800</v>
      </c>
      <c r="S362" s="24">
        <v>0</v>
      </c>
      <c r="T362" s="22" t="s">
        <v>47</v>
      </c>
      <c r="U362" s="24">
        <v>0</v>
      </c>
      <c r="V362" s="23">
        <v>0</v>
      </c>
      <c r="W362" s="22" t="s">
        <v>47</v>
      </c>
      <c r="X362" s="24">
        <v>0</v>
      </c>
      <c r="Y362" s="22" t="s">
        <v>47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6800</v>
      </c>
      <c r="AH362" s="29"/>
      <c r="AI362" s="29"/>
      <c r="AJ362" s="30"/>
      <c r="AK362" s="2" t="str">
        <f t="shared" si="5"/>
        <v>Verificar Valores</v>
      </c>
      <c r="AL362" t="e">
        <f>IF(D362&lt;&gt;"",IF(AK362&lt;&gt;"OK",IF(IFERROR(VLOOKUP(C362&amp;D362,[1]Radicacion!$J$2:$EI$30174,2,0),VLOOKUP(D362,[1]Radicacion!$J$2:$L$30174,2,0))&lt;&gt;"","NO EXIGIBLES"),""),"")</f>
        <v>#N/A</v>
      </c>
    </row>
    <row r="363" spans="1:38" x14ac:dyDescent="0.25">
      <c r="A363" s="20">
        <v>355</v>
      </c>
      <c r="B363" s="21" t="s">
        <v>46</v>
      </c>
      <c r="C363" s="20" t="s">
        <v>47</v>
      </c>
      <c r="D363" s="20" t="s">
        <v>487</v>
      </c>
      <c r="E363" s="22">
        <v>44258</v>
      </c>
      <c r="F363" s="22">
        <v>44298</v>
      </c>
      <c r="G363" s="23">
        <v>59200</v>
      </c>
      <c r="H363" s="24">
        <v>6800</v>
      </c>
      <c r="I363" s="31"/>
      <c r="J363" s="24">
        <v>52400</v>
      </c>
      <c r="K363" s="24">
        <v>0</v>
      </c>
      <c r="L363" s="24">
        <v>0</v>
      </c>
      <c r="M363" s="24">
        <v>0</v>
      </c>
      <c r="N363" s="24">
        <v>52400</v>
      </c>
      <c r="O363" s="24">
        <v>0</v>
      </c>
      <c r="P363" s="26">
        <v>4687</v>
      </c>
      <c r="Q363" s="23">
        <v>59200</v>
      </c>
      <c r="R363" s="24">
        <v>6800</v>
      </c>
      <c r="S363" s="24">
        <v>0</v>
      </c>
      <c r="T363" s="22" t="s">
        <v>47</v>
      </c>
      <c r="U363" s="24">
        <v>0</v>
      </c>
      <c r="V363" s="23">
        <v>0</v>
      </c>
      <c r="W363" s="22" t="s">
        <v>47</v>
      </c>
      <c r="X363" s="24">
        <v>0</v>
      </c>
      <c r="Y363" s="22" t="s">
        <v>47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6800</v>
      </c>
      <c r="AH363" s="29"/>
      <c r="AI363" s="29"/>
      <c r="AJ363" s="30"/>
      <c r="AK363" s="2" t="str">
        <f t="shared" si="5"/>
        <v>Verificar Valores</v>
      </c>
      <c r="AL363" t="e">
        <f>IF(D363&lt;&gt;"",IF(AK363&lt;&gt;"OK",IF(IFERROR(VLOOKUP(C363&amp;D363,[1]Radicacion!$J$2:$EI$30174,2,0),VLOOKUP(D363,[1]Radicacion!$J$2:$L$30174,2,0))&lt;&gt;"","NO EXIGIBLES"),""),"")</f>
        <v>#N/A</v>
      </c>
    </row>
    <row r="364" spans="1:38" x14ac:dyDescent="0.25">
      <c r="A364" s="20">
        <v>356</v>
      </c>
      <c r="B364" s="21" t="s">
        <v>46</v>
      </c>
      <c r="C364" s="20" t="s">
        <v>47</v>
      </c>
      <c r="D364" s="20" t="s">
        <v>488</v>
      </c>
      <c r="E364" s="22">
        <v>44258</v>
      </c>
      <c r="F364" s="22">
        <v>44298</v>
      </c>
      <c r="G364" s="23">
        <v>288900</v>
      </c>
      <c r="H364" s="24">
        <v>10200</v>
      </c>
      <c r="I364" s="31"/>
      <c r="J364" s="24">
        <v>256850</v>
      </c>
      <c r="K364" s="24">
        <v>0</v>
      </c>
      <c r="L364" s="24">
        <v>0</v>
      </c>
      <c r="M364" s="24">
        <v>0</v>
      </c>
      <c r="N364" s="24">
        <v>256850</v>
      </c>
      <c r="O364" s="24">
        <v>21850</v>
      </c>
      <c r="P364" s="26">
        <v>4690</v>
      </c>
      <c r="Q364" s="23">
        <v>288900</v>
      </c>
      <c r="R364" s="24">
        <v>10200</v>
      </c>
      <c r="S364" s="24">
        <v>0</v>
      </c>
      <c r="T364" s="22" t="s">
        <v>47</v>
      </c>
      <c r="U364" s="24">
        <v>0</v>
      </c>
      <c r="V364" s="23" t="s">
        <v>489</v>
      </c>
      <c r="W364" s="22">
        <v>44316</v>
      </c>
      <c r="X364" s="24">
        <v>21850</v>
      </c>
      <c r="Y364" s="22" t="s">
        <v>59</v>
      </c>
      <c r="Z364" s="24">
        <v>0</v>
      </c>
      <c r="AA364" s="31"/>
      <c r="AB364" s="24">
        <v>0</v>
      </c>
      <c r="AC364" s="24">
        <v>21850</v>
      </c>
      <c r="AD364" s="31"/>
      <c r="AE364" s="23">
        <v>0</v>
      </c>
      <c r="AF364" s="23">
        <v>0</v>
      </c>
      <c r="AG364" s="23">
        <v>10200</v>
      </c>
      <c r="AH364" s="29"/>
      <c r="AI364" s="29"/>
      <c r="AJ364" s="30"/>
      <c r="AK364" s="2" t="str">
        <f t="shared" si="5"/>
        <v>Verificar Valores</v>
      </c>
      <c r="AL364" t="e">
        <f>IF(D364&lt;&gt;"",IF(AK364&lt;&gt;"OK",IF(IFERROR(VLOOKUP(C364&amp;D364,[1]Radicacion!$J$2:$EI$30174,2,0),VLOOKUP(D364,[1]Radicacion!$J$2:$L$30174,2,0))&lt;&gt;"","NO EXIGIBLES"),""),"")</f>
        <v>#N/A</v>
      </c>
    </row>
    <row r="365" spans="1:38" x14ac:dyDescent="0.25">
      <c r="A365" s="20">
        <v>357</v>
      </c>
      <c r="B365" s="21" t="s">
        <v>46</v>
      </c>
      <c r="C365" s="20" t="s">
        <v>47</v>
      </c>
      <c r="D365" s="20" t="s">
        <v>490</v>
      </c>
      <c r="E365" s="22">
        <v>44258</v>
      </c>
      <c r="F365" s="22">
        <v>44298</v>
      </c>
      <c r="G365" s="23">
        <v>62200</v>
      </c>
      <c r="H365" s="24">
        <v>6800</v>
      </c>
      <c r="I365" s="31"/>
      <c r="J365" s="24">
        <v>55400</v>
      </c>
      <c r="K365" s="24">
        <v>0</v>
      </c>
      <c r="L365" s="24">
        <v>0</v>
      </c>
      <c r="M365" s="24">
        <v>0</v>
      </c>
      <c r="N365" s="24">
        <v>55400</v>
      </c>
      <c r="O365" s="24">
        <v>0</v>
      </c>
      <c r="P365" s="26">
        <v>4691</v>
      </c>
      <c r="Q365" s="23">
        <v>62200</v>
      </c>
      <c r="R365" s="24">
        <v>6800</v>
      </c>
      <c r="S365" s="24">
        <v>0</v>
      </c>
      <c r="T365" s="22" t="s">
        <v>47</v>
      </c>
      <c r="U365" s="24">
        <v>0</v>
      </c>
      <c r="V365" s="23">
        <v>0</v>
      </c>
      <c r="W365" s="22" t="s">
        <v>47</v>
      </c>
      <c r="X365" s="24">
        <v>0</v>
      </c>
      <c r="Y365" s="22" t="s">
        <v>47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6800</v>
      </c>
      <c r="AH365" s="29"/>
      <c r="AI365" s="29"/>
      <c r="AJ365" s="30"/>
      <c r="AK365" s="2" t="str">
        <f t="shared" si="5"/>
        <v>Verificar Valores</v>
      </c>
      <c r="AL365" t="e">
        <f>IF(D365&lt;&gt;"",IF(AK365&lt;&gt;"OK",IF(IFERROR(VLOOKUP(C365&amp;D365,[1]Radicacion!$J$2:$EI$30174,2,0),VLOOKUP(D365,[1]Radicacion!$J$2:$L$30174,2,0))&lt;&gt;"","NO EXIGIBLES"),""),"")</f>
        <v>#N/A</v>
      </c>
    </row>
    <row r="366" spans="1:38" x14ac:dyDescent="0.25">
      <c r="A366" s="20">
        <v>358</v>
      </c>
      <c r="B366" s="21" t="s">
        <v>46</v>
      </c>
      <c r="C366" s="20" t="s">
        <v>47</v>
      </c>
      <c r="D366" s="20" t="s">
        <v>491</v>
      </c>
      <c r="E366" s="22">
        <v>44258</v>
      </c>
      <c r="F366" s="22">
        <v>44258</v>
      </c>
      <c r="G366" s="23">
        <v>42000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42000</v>
      </c>
      <c r="P366" s="26" t="s">
        <v>47</v>
      </c>
      <c r="Q366" s="23">
        <v>0</v>
      </c>
      <c r="R366" s="24">
        <v>0</v>
      </c>
      <c r="S366" s="24">
        <v>0</v>
      </c>
      <c r="T366" s="22" t="s">
        <v>47</v>
      </c>
      <c r="U366" s="24">
        <v>0</v>
      </c>
      <c r="V366" s="23">
        <v>0</v>
      </c>
      <c r="W366" s="22" t="s">
        <v>47</v>
      </c>
      <c r="X366" s="24">
        <v>0</v>
      </c>
      <c r="Y366" s="22" t="s">
        <v>47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Verificar Valores</v>
      </c>
      <c r="AL366" t="e">
        <f>IF(D366&lt;&gt;"",IF(AK366&lt;&gt;"OK",IF(IFERROR(VLOOKUP(C366&amp;D366,[1]Radicacion!$J$2:$EI$30174,2,0),VLOOKUP(D366,[1]Radicacion!$J$2:$L$30174,2,0))&lt;&gt;"","NO EXIGIBLES"),""),"")</f>
        <v>#N/A</v>
      </c>
    </row>
    <row r="367" spans="1:38" x14ac:dyDescent="0.25">
      <c r="A367" s="20">
        <v>359</v>
      </c>
      <c r="B367" s="21" t="s">
        <v>46</v>
      </c>
      <c r="C367" s="20" t="s">
        <v>47</v>
      </c>
      <c r="D367" s="20" t="s">
        <v>492</v>
      </c>
      <c r="E367" s="22">
        <v>44259</v>
      </c>
      <c r="F367" s="22">
        <v>44295</v>
      </c>
      <c r="G367" s="23">
        <v>61300</v>
      </c>
      <c r="H367" s="24">
        <v>0</v>
      </c>
      <c r="I367" s="31"/>
      <c r="J367" s="24">
        <v>61300</v>
      </c>
      <c r="K367" s="24">
        <v>0</v>
      </c>
      <c r="L367" s="24">
        <v>0</v>
      </c>
      <c r="M367" s="24">
        <v>0</v>
      </c>
      <c r="N367" s="24">
        <v>61300</v>
      </c>
      <c r="O367" s="24">
        <v>0</v>
      </c>
      <c r="P367" s="26">
        <v>4709</v>
      </c>
      <c r="Q367" s="23">
        <v>61300</v>
      </c>
      <c r="R367" s="24">
        <v>0</v>
      </c>
      <c r="S367" s="24">
        <v>0</v>
      </c>
      <c r="T367" s="22" t="s">
        <v>47</v>
      </c>
      <c r="U367" s="24">
        <v>0</v>
      </c>
      <c r="V367" s="23">
        <v>0</v>
      </c>
      <c r="W367" s="22" t="s">
        <v>47</v>
      </c>
      <c r="X367" s="24">
        <v>0</v>
      </c>
      <c r="Y367" s="22" t="s">
        <v>47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OK</v>
      </c>
      <c r="AL367" t="str">
        <f>IF(D367&lt;&gt;"",IF(AK367&lt;&gt;"OK",IF(IFERROR(VLOOKUP(C367&amp;D367,[1]Radicacion!$J$2:$EI$30174,2,0),VLOOKUP(D367,[1]Radicacion!$J$2:$L$30174,2,0))&lt;&gt;"","NO EXIGIBLES"),""),"")</f>
        <v/>
      </c>
    </row>
    <row r="368" spans="1:38" x14ac:dyDescent="0.25">
      <c r="A368" s="20">
        <v>360</v>
      </c>
      <c r="B368" s="21" t="s">
        <v>46</v>
      </c>
      <c r="C368" s="20" t="s">
        <v>47</v>
      </c>
      <c r="D368" s="20" t="s">
        <v>493</v>
      </c>
      <c r="E368" s="22">
        <v>44259</v>
      </c>
      <c r="F368" s="22">
        <v>44295</v>
      </c>
      <c r="G368" s="23">
        <v>168400</v>
      </c>
      <c r="H368" s="24">
        <v>0</v>
      </c>
      <c r="I368" s="31"/>
      <c r="J368" s="24">
        <v>127522</v>
      </c>
      <c r="K368" s="24">
        <v>0</v>
      </c>
      <c r="L368" s="24">
        <v>0</v>
      </c>
      <c r="M368" s="24">
        <v>0</v>
      </c>
      <c r="N368" s="24">
        <v>127522</v>
      </c>
      <c r="O368" s="24">
        <v>40878</v>
      </c>
      <c r="P368" s="26">
        <v>4756</v>
      </c>
      <c r="Q368" s="23">
        <v>168400</v>
      </c>
      <c r="R368" s="24">
        <v>0</v>
      </c>
      <c r="S368" s="24">
        <v>0</v>
      </c>
      <c r="T368" s="22" t="s">
        <v>47</v>
      </c>
      <c r="U368" s="24">
        <v>0</v>
      </c>
      <c r="V368" s="23" t="s">
        <v>494</v>
      </c>
      <c r="W368" s="22">
        <v>44314</v>
      </c>
      <c r="X368" s="24">
        <v>40878</v>
      </c>
      <c r="Y368" s="22" t="s">
        <v>59</v>
      </c>
      <c r="Z368" s="24">
        <v>0</v>
      </c>
      <c r="AA368" s="31"/>
      <c r="AB368" s="24">
        <v>0</v>
      </c>
      <c r="AC368" s="24">
        <v>40878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Verificar Valores</v>
      </c>
      <c r="AL368" t="e">
        <f>IF(D368&lt;&gt;"",IF(AK368&lt;&gt;"OK",IF(IFERROR(VLOOKUP(C368&amp;D368,[1]Radicacion!$J$2:$EI$30174,2,0),VLOOKUP(D368,[1]Radicacion!$J$2:$L$30174,2,0))&lt;&gt;"","NO EXIGIBLES"),""),"")</f>
        <v>#N/A</v>
      </c>
    </row>
    <row r="369" spans="1:38" x14ac:dyDescent="0.25">
      <c r="A369" s="20">
        <v>361</v>
      </c>
      <c r="B369" s="21" t="s">
        <v>46</v>
      </c>
      <c r="C369" s="20" t="s">
        <v>47</v>
      </c>
      <c r="D369" s="20" t="s">
        <v>495</v>
      </c>
      <c r="E369" s="22">
        <v>44260</v>
      </c>
      <c r="F369" s="22">
        <v>44295</v>
      </c>
      <c r="G369" s="23">
        <v>24800</v>
      </c>
      <c r="H369" s="24">
        <v>0</v>
      </c>
      <c r="I369" s="31"/>
      <c r="J369" s="24">
        <v>24800</v>
      </c>
      <c r="K369" s="24">
        <v>0</v>
      </c>
      <c r="L369" s="24">
        <v>0</v>
      </c>
      <c r="M369" s="24">
        <v>0</v>
      </c>
      <c r="N369" s="24">
        <v>24800</v>
      </c>
      <c r="O369" s="24">
        <v>0</v>
      </c>
      <c r="P369" s="26">
        <v>4786</v>
      </c>
      <c r="Q369" s="23">
        <v>24800</v>
      </c>
      <c r="R369" s="24">
        <v>0</v>
      </c>
      <c r="S369" s="24">
        <v>0</v>
      </c>
      <c r="T369" s="22" t="s">
        <v>47</v>
      </c>
      <c r="U369" s="24">
        <v>0</v>
      </c>
      <c r="V369" s="23">
        <v>0</v>
      </c>
      <c r="W369" s="22" t="s">
        <v>47</v>
      </c>
      <c r="X369" s="24">
        <v>0</v>
      </c>
      <c r="Y369" s="22" t="s">
        <v>47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OK</v>
      </c>
      <c r="AL369" t="str">
        <f>IF(D369&lt;&gt;"",IF(AK369&lt;&gt;"OK",IF(IFERROR(VLOOKUP(C369&amp;D369,[1]Radicacion!$J$2:$EI$30174,2,0),VLOOKUP(D369,[1]Radicacion!$J$2:$L$30174,2,0))&lt;&gt;"","NO EXIGIBLES"),""),"")</f>
        <v/>
      </c>
    </row>
    <row r="370" spans="1:38" x14ac:dyDescent="0.25">
      <c r="A370" s="20">
        <v>362</v>
      </c>
      <c r="B370" s="21" t="s">
        <v>46</v>
      </c>
      <c r="C370" s="20" t="s">
        <v>47</v>
      </c>
      <c r="D370" s="20" t="s">
        <v>496</v>
      </c>
      <c r="E370" s="22">
        <v>44260</v>
      </c>
      <c r="F370" s="22">
        <v>44321</v>
      </c>
      <c r="G370" s="23">
        <v>131000</v>
      </c>
      <c r="H370" s="24">
        <v>0</v>
      </c>
      <c r="I370" s="31"/>
      <c r="J370" s="24">
        <v>131000</v>
      </c>
      <c r="K370" s="24">
        <v>0</v>
      </c>
      <c r="L370" s="24">
        <v>0</v>
      </c>
      <c r="M370" s="24">
        <v>0</v>
      </c>
      <c r="N370" s="24">
        <v>131000</v>
      </c>
      <c r="O370" s="24">
        <v>0</v>
      </c>
      <c r="P370" s="26">
        <v>4803</v>
      </c>
      <c r="Q370" s="23">
        <v>131000</v>
      </c>
      <c r="R370" s="24">
        <v>0</v>
      </c>
      <c r="S370" s="24">
        <v>0</v>
      </c>
      <c r="T370" s="22" t="s">
        <v>47</v>
      </c>
      <c r="U370" s="24">
        <v>0</v>
      </c>
      <c r="V370" s="23">
        <v>0</v>
      </c>
      <c r="W370" s="22" t="s">
        <v>47</v>
      </c>
      <c r="X370" s="24">
        <v>0</v>
      </c>
      <c r="Y370" s="22" t="s">
        <v>47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OK</v>
      </c>
      <c r="AL370" t="str">
        <f>IF(D370&lt;&gt;"",IF(AK370&lt;&gt;"OK",IF(IFERROR(VLOOKUP(C370&amp;D370,[1]Radicacion!$J$2:$EI$30174,2,0),VLOOKUP(D370,[1]Radicacion!$J$2:$L$30174,2,0))&lt;&gt;"","NO EXIGIBLES"),""),"")</f>
        <v/>
      </c>
    </row>
    <row r="371" spans="1:38" x14ac:dyDescent="0.25">
      <c r="A371" s="20">
        <v>363</v>
      </c>
      <c r="B371" s="21" t="s">
        <v>46</v>
      </c>
      <c r="C371" s="20" t="s">
        <v>47</v>
      </c>
      <c r="D371" s="20" t="s">
        <v>497</v>
      </c>
      <c r="E371" s="22">
        <v>44260</v>
      </c>
      <c r="F371" s="22">
        <v>44321</v>
      </c>
      <c r="G371" s="23">
        <v>83500</v>
      </c>
      <c r="H371" s="24">
        <v>0</v>
      </c>
      <c r="I371" s="31"/>
      <c r="J371" s="24">
        <v>83500</v>
      </c>
      <c r="K371" s="24">
        <v>0</v>
      </c>
      <c r="L371" s="24">
        <v>0</v>
      </c>
      <c r="M371" s="24">
        <v>0</v>
      </c>
      <c r="N371" s="24">
        <v>83500</v>
      </c>
      <c r="O371" s="24">
        <v>0</v>
      </c>
      <c r="P371" s="26">
        <v>4804</v>
      </c>
      <c r="Q371" s="23">
        <v>83500</v>
      </c>
      <c r="R371" s="24">
        <v>0</v>
      </c>
      <c r="S371" s="24">
        <v>0</v>
      </c>
      <c r="T371" s="22" t="s">
        <v>47</v>
      </c>
      <c r="U371" s="24">
        <v>0</v>
      </c>
      <c r="V371" s="23">
        <v>0</v>
      </c>
      <c r="W371" s="22" t="s">
        <v>47</v>
      </c>
      <c r="X371" s="24">
        <v>0</v>
      </c>
      <c r="Y371" s="22" t="s">
        <v>47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OK</v>
      </c>
      <c r="AL371" t="str">
        <f>IF(D371&lt;&gt;"",IF(AK371&lt;&gt;"OK",IF(IFERROR(VLOOKUP(C371&amp;D371,[1]Radicacion!$J$2:$EI$30174,2,0),VLOOKUP(D371,[1]Radicacion!$J$2:$L$30174,2,0))&lt;&gt;"","NO EXIGIBLES"),""),"")</f>
        <v/>
      </c>
    </row>
    <row r="372" spans="1:38" x14ac:dyDescent="0.25">
      <c r="A372" s="20">
        <v>364</v>
      </c>
      <c r="B372" s="21" t="s">
        <v>46</v>
      </c>
      <c r="C372" s="20" t="s">
        <v>47</v>
      </c>
      <c r="D372" s="20" t="s">
        <v>498</v>
      </c>
      <c r="E372" s="22">
        <v>44260</v>
      </c>
      <c r="F372" s="22">
        <v>44260</v>
      </c>
      <c r="G372" s="23">
        <v>266900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266900</v>
      </c>
      <c r="P372" s="26" t="s">
        <v>47</v>
      </c>
      <c r="Q372" s="23">
        <v>0</v>
      </c>
      <c r="R372" s="24">
        <v>0</v>
      </c>
      <c r="S372" s="24">
        <v>0</v>
      </c>
      <c r="T372" s="22" t="s">
        <v>47</v>
      </c>
      <c r="U372" s="24">
        <v>0</v>
      </c>
      <c r="V372" s="23">
        <v>0</v>
      </c>
      <c r="W372" s="22" t="s">
        <v>47</v>
      </c>
      <c r="X372" s="24">
        <v>0</v>
      </c>
      <c r="Y372" s="22" t="s">
        <v>47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Verificar Valores</v>
      </c>
      <c r="AL372" t="e">
        <f>IF(D372&lt;&gt;"",IF(AK372&lt;&gt;"OK",IF(IFERROR(VLOOKUP(C372&amp;D372,[1]Radicacion!$J$2:$EI$30174,2,0),VLOOKUP(D372,[1]Radicacion!$J$2:$L$30174,2,0))&lt;&gt;"","NO EXIGIBLES"),""),"")</f>
        <v>#N/A</v>
      </c>
    </row>
    <row r="373" spans="1:38" x14ac:dyDescent="0.25">
      <c r="A373" s="20">
        <v>365</v>
      </c>
      <c r="B373" s="21" t="s">
        <v>46</v>
      </c>
      <c r="C373" s="20" t="s">
        <v>47</v>
      </c>
      <c r="D373" s="20" t="s">
        <v>499</v>
      </c>
      <c r="E373" s="22">
        <v>44260</v>
      </c>
      <c r="F373" s="22">
        <v>44260</v>
      </c>
      <c r="G373" s="23">
        <v>266900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266900</v>
      </c>
      <c r="P373" s="26" t="s">
        <v>47</v>
      </c>
      <c r="Q373" s="23">
        <v>0</v>
      </c>
      <c r="R373" s="24">
        <v>0</v>
      </c>
      <c r="S373" s="24">
        <v>0</v>
      </c>
      <c r="T373" s="22" t="s">
        <v>47</v>
      </c>
      <c r="U373" s="24">
        <v>0</v>
      </c>
      <c r="V373" s="23">
        <v>0</v>
      </c>
      <c r="W373" s="22" t="s">
        <v>47</v>
      </c>
      <c r="X373" s="24">
        <v>0</v>
      </c>
      <c r="Y373" s="22" t="s">
        <v>47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Verificar Valores</v>
      </c>
      <c r="AL373" t="e">
        <f>IF(D373&lt;&gt;"",IF(AK373&lt;&gt;"OK",IF(IFERROR(VLOOKUP(C373&amp;D373,[1]Radicacion!$J$2:$EI$30174,2,0),VLOOKUP(D373,[1]Radicacion!$J$2:$L$30174,2,0))&lt;&gt;"","NO EXIGIBLES"),""),"")</f>
        <v>#N/A</v>
      </c>
    </row>
    <row r="374" spans="1:38" x14ac:dyDescent="0.25">
      <c r="A374" s="20">
        <v>366</v>
      </c>
      <c r="B374" s="21" t="s">
        <v>46</v>
      </c>
      <c r="C374" s="20" t="s">
        <v>47</v>
      </c>
      <c r="D374" s="20" t="s">
        <v>500</v>
      </c>
      <c r="E374" s="22">
        <v>44260</v>
      </c>
      <c r="F374" s="22">
        <v>44298</v>
      </c>
      <c r="G374" s="23">
        <v>36900</v>
      </c>
      <c r="H374" s="24">
        <v>0</v>
      </c>
      <c r="I374" s="31"/>
      <c r="J374" s="24">
        <v>36900</v>
      </c>
      <c r="K374" s="24">
        <v>0</v>
      </c>
      <c r="L374" s="24">
        <v>0</v>
      </c>
      <c r="M374" s="24">
        <v>0</v>
      </c>
      <c r="N374" s="24">
        <v>36900</v>
      </c>
      <c r="O374" s="24">
        <v>0</v>
      </c>
      <c r="P374" s="26">
        <v>4785</v>
      </c>
      <c r="Q374" s="23">
        <v>36900</v>
      </c>
      <c r="R374" s="24">
        <v>0</v>
      </c>
      <c r="S374" s="24">
        <v>0</v>
      </c>
      <c r="T374" s="22" t="s">
        <v>47</v>
      </c>
      <c r="U374" s="24">
        <v>0</v>
      </c>
      <c r="V374" s="23">
        <v>0</v>
      </c>
      <c r="W374" s="22" t="s">
        <v>47</v>
      </c>
      <c r="X374" s="24">
        <v>0</v>
      </c>
      <c r="Y374" s="22" t="s">
        <v>47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OK</v>
      </c>
      <c r="AL374" t="str">
        <f>IF(D374&lt;&gt;"",IF(AK374&lt;&gt;"OK",IF(IFERROR(VLOOKUP(C374&amp;D374,[1]Radicacion!$J$2:$EI$30174,2,0),VLOOKUP(D374,[1]Radicacion!$J$2:$L$30174,2,0))&lt;&gt;"","NO EXIGIBLES"),""),"")</f>
        <v/>
      </c>
    </row>
    <row r="375" spans="1:38" x14ac:dyDescent="0.25">
      <c r="A375" s="20">
        <v>367</v>
      </c>
      <c r="B375" s="21" t="s">
        <v>46</v>
      </c>
      <c r="C375" s="20" t="s">
        <v>47</v>
      </c>
      <c r="D375" s="20" t="s">
        <v>501</v>
      </c>
      <c r="E375" s="22">
        <v>44261</v>
      </c>
      <c r="F375" s="22">
        <v>44321</v>
      </c>
      <c r="G375" s="23">
        <v>64500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64500</v>
      </c>
      <c r="P375" s="26">
        <v>4835</v>
      </c>
      <c r="Q375" s="23">
        <v>64500</v>
      </c>
      <c r="R375" s="24">
        <v>0</v>
      </c>
      <c r="S375" s="24">
        <v>0</v>
      </c>
      <c r="T375" s="22" t="s">
        <v>47</v>
      </c>
      <c r="U375" s="24">
        <v>0</v>
      </c>
      <c r="V375" s="23">
        <v>0</v>
      </c>
      <c r="W375" s="22" t="s">
        <v>47</v>
      </c>
      <c r="X375" s="24">
        <v>0</v>
      </c>
      <c r="Y375" s="22" t="s">
        <v>47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64500</v>
      </c>
      <c r="AH375" s="29"/>
      <c r="AI375" s="29"/>
      <c r="AJ375" s="30"/>
      <c r="AK375" s="2" t="str">
        <f t="shared" si="5"/>
        <v>OK</v>
      </c>
      <c r="AL375" t="str">
        <f>IF(D375&lt;&gt;"",IF(AK375&lt;&gt;"OK",IF(IFERROR(VLOOKUP(C375&amp;D375,[1]Radicacion!$J$2:$EI$30174,2,0),VLOOKUP(D375,[1]Radicacion!$J$2:$L$30174,2,0))&lt;&gt;"","NO EXIGIBLES"),""),"")</f>
        <v/>
      </c>
    </row>
    <row r="376" spans="1:38" x14ac:dyDescent="0.25">
      <c r="A376" s="20">
        <v>368</v>
      </c>
      <c r="B376" s="21" t="s">
        <v>46</v>
      </c>
      <c r="C376" s="20" t="s">
        <v>47</v>
      </c>
      <c r="D376" s="20" t="s">
        <v>502</v>
      </c>
      <c r="E376" s="22">
        <v>44261</v>
      </c>
      <c r="F376" s="22">
        <v>44295</v>
      </c>
      <c r="G376" s="23">
        <v>46200</v>
      </c>
      <c r="H376" s="24">
        <v>0</v>
      </c>
      <c r="I376" s="31"/>
      <c r="J376" s="24">
        <v>46200</v>
      </c>
      <c r="K376" s="24">
        <v>0</v>
      </c>
      <c r="L376" s="24">
        <v>0</v>
      </c>
      <c r="M376" s="24">
        <v>0</v>
      </c>
      <c r="N376" s="24">
        <v>46200</v>
      </c>
      <c r="O376" s="24">
        <v>0</v>
      </c>
      <c r="P376" s="26">
        <v>4842</v>
      </c>
      <c r="Q376" s="23">
        <v>46200</v>
      </c>
      <c r="R376" s="24">
        <v>0</v>
      </c>
      <c r="S376" s="24">
        <v>0</v>
      </c>
      <c r="T376" s="22" t="s">
        <v>47</v>
      </c>
      <c r="U376" s="24">
        <v>0</v>
      </c>
      <c r="V376" s="23">
        <v>0</v>
      </c>
      <c r="W376" s="22" t="s">
        <v>47</v>
      </c>
      <c r="X376" s="24">
        <v>0</v>
      </c>
      <c r="Y376" s="22" t="s">
        <v>47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OK</v>
      </c>
      <c r="AL376" t="str">
        <f>IF(D376&lt;&gt;"",IF(AK376&lt;&gt;"OK",IF(IFERROR(VLOOKUP(C376&amp;D376,[1]Radicacion!$J$2:$EI$30174,2,0),VLOOKUP(D376,[1]Radicacion!$J$2:$L$30174,2,0))&lt;&gt;"","NO EXIGIBLES"),""),"")</f>
        <v/>
      </c>
    </row>
    <row r="377" spans="1:38" x14ac:dyDescent="0.25">
      <c r="A377" s="20">
        <v>369</v>
      </c>
      <c r="B377" s="21" t="s">
        <v>46</v>
      </c>
      <c r="C377" s="20" t="s">
        <v>47</v>
      </c>
      <c r="D377" s="20" t="s">
        <v>503</v>
      </c>
      <c r="E377" s="22">
        <v>44261</v>
      </c>
      <c r="F377" s="22">
        <v>44295</v>
      </c>
      <c r="G377" s="23">
        <v>36100</v>
      </c>
      <c r="H377" s="24">
        <v>0</v>
      </c>
      <c r="I377" s="31"/>
      <c r="J377" s="24">
        <v>36100</v>
      </c>
      <c r="K377" s="24">
        <v>0</v>
      </c>
      <c r="L377" s="24">
        <v>0</v>
      </c>
      <c r="M377" s="24">
        <v>0</v>
      </c>
      <c r="N377" s="24">
        <v>36100</v>
      </c>
      <c r="O377" s="24">
        <v>0</v>
      </c>
      <c r="P377" s="26">
        <v>4843</v>
      </c>
      <c r="Q377" s="23">
        <v>36100</v>
      </c>
      <c r="R377" s="24">
        <v>0</v>
      </c>
      <c r="S377" s="24">
        <v>0</v>
      </c>
      <c r="T377" s="22" t="s">
        <v>47</v>
      </c>
      <c r="U377" s="24">
        <v>0</v>
      </c>
      <c r="V377" s="23">
        <v>0</v>
      </c>
      <c r="W377" s="22" t="s">
        <v>47</v>
      </c>
      <c r="X377" s="24">
        <v>0</v>
      </c>
      <c r="Y377" s="22" t="s">
        <v>47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OK</v>
      </c>
      <c r="AL377" t="str">
        <f>IF(D377&lt;&gt;"",IF(AK377&lt;&gt;"OK",IF(IFERROR(VLOOKUP(C377&amp;D377,[1]Radicacion!$J$2:$EI$30174,2,0),VLOOKUP(D377,[1]Radicacion!$J$2:$L$30174,2,0))&lt;&gt;"","NO EXIGIBLES"),""),"")</f>
        <v/>
      </c>
    </row>
    <row r="378" spans="1:38" x14ac:dyDescent="0.25">
      <c r="A378" s="20">
        <v>370</v>
      </c>
      <c r="B378" s="21" t="s">
        <v>46</v>
      </c>
      <c r="C378" s="20" t="s">
        <v>47</v>
      </c>
      <c r="D378" s="20" t="s">
        <v>504</v>
      </c>
      <c r="E378" s="22">
        <v>44261</v>
      </c>
      <c r="F378" s="22">
        <v>44295</v>
      </c>
      <c r="G378" s="23">
        <v>35100</v>
      </c>
      <c r="H378" s="24">
        <v>0</v>
      </c>
      <c r="I378" s="31"/>
      <c r="J378" s="24">
        <v>35100</v>
      </c>
      <c r="K378" s="24">
        <v>0</v>
      </c>
      <c r="L378" s="24">
        <v>0</v>
      </c>
      <c r="M378" s="24">
        <v>0</v>
      </c>
      <c r="N378" s="24">
        <v>35100</v>
      </c>
      <c r="O378" s="24">
        <v>0</v>
      </c>
      <c r="P378" s="26">
        <v>4844</v>
      </c>
      <c r="Q378" s="23">
        <v>35100</v>
      </c>
      <c r="R378" s="24">
        <v>0</v>
      </c>
      <c r="S378" s="24">
        <v>0</v>
      </c>
      <c r="T378" s="22" t="s">
        <v>47</v>
      </c>
      <c r="U378" s="24">
        <v>0</v>
      </c>
      <c r="V378" s="23">
        <v>0</v>
      </c>
      <c r="W378" s="22" t="s">
        <v>47</v>
      </c>
      <c r="X378" s="24">
        <v>0</v>
      </c>
      <c r="Y378" s="22" t="s">
        <v>47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OK</v>
      </c>
      <c r="AL378" t="str">
        <f>IF(D378&lt;&gt;"",IF(AK378&lt;&gt;"OK",IF(IFERROR(VLOOKUP(C378&amp;D378,[1]Radicacion!$J$2:$EI$30174,2,0),VLOOKUP(D378,[1]Radicacion!$J$2:$L$30174,2,0))&lt;&gt;"","NO EXIGIBLES"),""),"")</f>
        <v/>
      </c>
    </row>
    <row r="379" spans="1:38" x14ac:dyDescent="0.25">
      <c r="A379" s="20">
        <v>371</v>
      </c>
      <c r="B379" s="21" t="s">
        <v>46</v>
      </c>
      <c r="C379" s="20" t="s">
        <v>47</v>
      </c>
      <c r="D379" s="20" t="s">
        <v>505</v>
      </c>
      <c r="E379" s="22">
        <v>44261</v>
      </c>
      <c r="F379" s="22">
        <v>44261</v>
      </c>
      <c r="G379" s="23">
        <v>266900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266900</v>
      </c>
      <c r="P379" s="26" t="s">
        <v>47</v>
      </c>
      <c r="Q379" s="23">
        <v>0</v>
      </c>
      <c r="R379" s="24">
        <v>0</v>
      </c>
      <c r="S379" s="24">
        <v>0</v>
      </c>
      <c r="T379" s="22" t="s">
        <v>47</v>
      </c>
      <c r="U379" s="24">
        <v>0</v>
      </c>
      <c r="V379" s="23">
        <v>0</v>
      </c>
      <c r="W379" s="22" t="s">
        <v>47</v>
      </c>
      <c r="X379" s="24">
        <v>0</v>
      </c>
      <c r="Y379" s="22" t="s">
        <v>47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Verificar Valores</v>
      </c>
      <c r="AL379" t="e">
        <f>IF(D379&lt;&gt;"",IF(AK379&lt;&gt;"OK",IF(IFERROR(VLOOKUP(C379&amp;D379,[1]Radicacion!$J$2:$EI$30174,2,0),VLOOKUP(D379,[1]Radicacion!$J$2:$L$30174,2,0))&lt;&gt;"","NO EXIGIBLES"),""),"")</f>
        <v>#N/A</v>
      </c>
    </row>
    <row r="380" spans="1:38" x14ac:dyDescent="0.25">
      <c r="A380" s="20">
        <v>372</v>
      </c>
      <c r="B380" s="21" t="s">
        <v>46</v>
      </c>
      <c r="C380" s="20" t="s">
        <v>47</v>
      </c>
      <c r="D380" s="20" t="s">
        <v>506</v>
      </c>
      <c r="E380" s="22">
        <v>44261</v>
      </c>
      <c r="F380" s="22">
        <v>44298</v>
      </c>
      <c r="G380" s="23">
        <v>79600</v>
      </c>
      <c r="H380" s="24">
        <v>3500</v>
      </c>
      <c r="I380" s="31"/>
      <c r="J380" s="24">
        <v>76100</v>
      </c>
      <c r="K380" s="24">
        <v>0</v>
      </c>
      <c r="L380" s="24">
        <v>0</v>
      </c>
      <c r="M380" s="24">
        <v>0</v>
      </c>
      <c r="N380" s="24">
        <v>76100</v>
      </c>
      <c r="O380" s="24">
        <v>0</v>
      </c>
      <c r="P380" s="26">
        <v>4858</v>
      </c>
      <c r="Q380" s="23">
        <v>79600</v>
      </c>
      <c r="R380" s="24">
        <v>3500</v>
      </c>
      <c r="S380" s="24">
        <v>0</v>
      </c>
      <c r="T380" s="22" t="s">
        <v>47</v>
      </c>
      <c r="U380" s="24">
        <v>0</v>
      </c>
      <c r="V380" s="23">
        <v>0</v>
      </c>
      <c r="W380" s="22" t="s">
        <v>47</v>
      </c>
      <c r="X380" s="24">
        <v>0</v>
      </c>
      <c r="Y380" s="22" t="s">
        <v>47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3500</v>
      </c>
      <c r="AH380" s="29"/>
      <c r="AI380" s="29"/>
      <c r="AJ380" s="30"/>
      <c r="AK380" s="2" t="str">
        <f t="shared" si="5"/>
        <v>Verificar Valores</v>
      </c>
      <c r="AL380" t="e">
        <f>IF(D380&lt;&gt;"",IF(AK380&lt;&gt;"OK",IF(IFERROR(VLOOKUP(C380&amp;D380,[1]Radicacion!$J$2:$EI$30174,2,0),VLOOKUP(D380,[1]Radicacion!$J$2:$L$30174,2,0))&lt;&gt;"","NO EXIGIBLES"),""),"")</f>
        <v>#N/A</v>
      </c>
    </row>
    <row r="381" spans="1:38" x14ac:dyDescent="0.25">
      <c r="A381" s="20">
        <v>373</v>
      </c>
      <c r="B381" s="21" t="s">
        <v>46</v>
      </c>
      <c r="C381" s="20" t="s">
        <v>47</v>
      </c>
      <c r="D381" s="20" t="s">
        <v>507</v>
      </c>
      <c r="E381" s="22">
        <v>44261</v>
      </c>
      <c r="F381" s="22">
        <v>44321</v>
      </c>
      <c r="G381" s="23">
        <v>22800</v>
      </c>
      <c r="H381" s="24">
        <v>0</v>
      </c>
      <c r="I381" s="31"/>
      <c r="J381" s="24">
        <v>22800</v>
      </c>
      <c r="K381" s="24">
        <v>0</v>
      </c>
      <c r="L381" s="24">
        <v>0</v>
      </c>
      <c r="M381" s="24">
        <v>0</v>
      </c>
      <c r="N381" s="24">
        <v>22800</v>
      </c>
      <c r="O381" s="24">
        <v>0</v>
      </c>
      <c r="P381" s="26">
        <v>4846</v>
      </c>
      <c r="Q381" s="23">
        <v>22800</v>
      </c>
      <c r="R381" s="24">
        <v>0</v>
      </c>
      <c r="S381" s="24">
        <v>0</v>
      </c>
      <c r="T381" s="22" t="s">
        <v>47</v>
      </c>
      <c r="U381" s="24">
        <v>0</v>
      </c>
      <c r="V381" s="23">
        <v>0</v>
      </c>
      <c r="W381" s="22" t="s">
        <v>47</v>
      </c>
      <c r="X381" s="24">
        <v>0</v>
      </c>
      <c r="Y381" s="22" t="s">
        <v>47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OK</v>
      </c>
      <c r="AL381" t="str">
        <f>IF(D381&lt;&gt;"",IF(AK381&lt;&gt;"OK",IF(IFERROR(VLOOKUP(C381&amp;D381,[1]Radicacion!$J$2:$EI$30174,2,0),VLOOKUP(D381,[1]Radicacion!$J$2:$L$30174,2,0))&lt;&gt;"","NO EXIGIBLES"),""),"")</f>
        <v/>
      </c>
    </row>
    <row r="382" spans="1:38" x14ac:dyDescent="0.25">
      <c r="A382" s="20">
        <v>374</v>
      </c>
      <c r="B382" s="21" t="s">
        <v>46</v>
      </c>
      <c r="C382" s="20" t="s">
        <v>47</v>
      </c>
      <c r="D382" s="20" t="s">
        <v>508</v>
      </c>
      <c r="E382" s="22">
        <v>44262</v>
      </c>
      <c r="F382" s="22">
        <v>44295</v>
      </c>
      <c r="G382" s="23">
        <v>63000</v>
      </c>
      <c r="H382" s="24">
        <v>0</v>
      </c>
      <c r="I382" s="31"/>
      <c r="J382" s="24">
        <v>63000</v>
      </c>
      <c r="K382" s="24">
        <v>0</v>
      </c>
      <c r="L382" s="24">
        <v>0</v>
      </c>
      <c r="M382" s="24">
        <v>0</v>
      </c>
      <c r="N382" s="24">
        <v>63000</v>
      </c>
      <c r="O382" s="24">
        <v>0</v>
      </c>
      <c r="P382" s="26">
        <v>4889</v>
      </c>
      <c r="Q382" s="23">
        <v>63000</v>
      </c>
      <c r="R382" s="24">
        <v>0</v>
      </c>
      <c r="S382" s="24">
        <v>0</v>
      </c>
      <c r="T382" s="22" t="s">
        <v>47</v>
      </c>
      <c r="U382" s="24">
        <v>0</v>
      </c>
      <c r="V382" s="23">
        <v>0</v>
      </c>
      <c r="W382" s="22" t="s">
        <v>47</v>
      </c>
      <c r="X382" s="24">
        <v>0</v>
      </c>
      <c r="Y382" s="22" t="s">
        <v>47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OK</v>
      </c>
      <c r="AL382" t="str">
        <f>IF(D382&lt;&gt;"",IF(AK382&lt;&gt;"OK",IF(IFERROR(VLOOKUP(C382&amp;D382,[1]Radicacion!$J$2:$EI$30174,2,0),VLOOKUP(D382,[1]Radicacion!$J$2:$L$30174,2,0))&lt;&gt;"","NO EXIGIBLES"),""),"")</f>
        <v/>
      </c>
    </row>
    <row r="383" spans="1:38" x14ac:dyDescent="0.25">
      <c r="A383" s="20">
        <v>375</v>
      </c>
      <c r="B383" s="21" t="s">
        <v>46</v>
      </c>
      <c r="C383" s="20" t="s">
        <v>47</v>
      </c>
      <c r="D383" s="20" t="s">
        <v>509</v>
      </c>
      <c r="E383" s="22">
        <v>44263</v>
      </c>
      <c r="F383" s="22">
        <v>44263</v>
      </c>
      <c r="G383" s="23">
        <v>36300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36300</v>
      </c>
      <c r="P383" s="26" t="s">
        <v>47</v>
      </c>
      <c r="Q383" s="23">
        <v>0</v>
      </c>
      <c r="R383" s="24">
        <v>0</v>
      </c>
      <c r="S383" s="24">
        <v>0</v>
      </c>
      <c r="T383" s="22" t="s">
        <v>47</v>
      </c>
      <c r="U383" s="24">
        <v>0</v>
      </c>
      <c r="V383" s="23">
        <v>0</v>
      </c>
      <c r="W383" s="22" t="s">
        <v>47</v>
      </c>
      <c r="X383" s="24">
        <v>0</v>
      </c>
      <c r="Y383" s="22" t="s">
        <v>47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Verificar Valores</v>
      </c>
      <c r="AL383" t="e">
        <f>IF(D383&lt;&gt;"",IF(AK383&lt;&gt;"OK",IF(IFERROR(VLOOKUP(C383&amp;D383,[1]Radicacion!$J$2:$EI$30174,2,0),VLOOKUP(D383,[1]Radicacion!$J$2:$L$30174,2,0))&lt;&gt;"","NO EXIGIBLES"),""),"")</f>
        <v>#N/A</v>
      </c>
    </row>
    <row r="384" spans="1:38" x14ac:dyDescent="0.25">
      <c r="A384" s="20">
        <v>376</v>
      </c>
      <c r="B384" s="21" t="s">
        <v>46</v>
      </c>
      <c r="C384" s="20" t="s">
        <v>47</v>
      </c>
      <c r="D384" s="20" t="s">
        <v>510</v>
      </c>
      <c r="E384" s="22">
        <v>44264</v>
      </c>
      <c r="F384" s="22">
        <v>44295</v>
      </c>
      <c r="G384" s="23">
        <v>76600</v>
      </c>
      <c r="H384" s="24">
        <v>0</v>
      </c>
      <c r="I384" s="31"/>
      <c r="J384" s="24">
        <v>76600</v>
      </c>
      <c r="K384" s="24">
        <v>0</v>
      </c>
      <c r="L384" s="24">
        <v>0</v>
      </c>
      <c r="M384" s="24">
        <v>0</v>
      </c>
      <c r="N384" s="24">
        <v>76600</v>
      </c>
      <c r="O384" s="24">
        <v>0</v>
      </c>
      <c r="P384" s="26">
        <v>4991</v>
      </c>
      <c r="Q384" s="23">
        <v>76600</v>
      </c>
      <c r="R384" s="24">
        <v>0</v>
      </c>
      <c r="S384" s="24">
        <v>0</v>
      </c>
      <c r="T384" s="22" t="s">
        <v>47</v>
      </c>
      <c r="U384" s="24">
        <v>0</v>
      </c>
      <c r="V384" s="23">
        <v>0</v>
      </c>
      <c r="W384" s="22" t="s">
        <v>47</v>
      </c>
      <c r="X384" s="24">
        <v>0</v>
      </c>
      <c r="Y384" s="22" t="s">
        <v>47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OK</v>
      </c>
      <c r="AL384" t="str">
        <f>IF(D384&lt;&gt;"",IF(AK384&lt;&gt;"OK",IF(IFERROR(VLOOKUP(C384&amp;D384,[1]Radicacion!$J$2:$EI$30174,2,0),VLOOKUP(D384,[1]Radicacion!$J$2:$L$30174,2,0))&lt;&gt;"","NO EXIGIBLES"),""),"")</f>
        <v/>
      </c>
    </row>
    <row r="385" spans="1:38" x14ac:dyDescent="0.25">
      <c r="A385" s="20">
        <v>377</v>
      </c>
      <c r="B385" s="21" t="s">
        <v>46</v>
      </c>
      <c r="C385" s="20" t="s">
        <v>47</v>
      </c>
      <c r="D385" s="20" t="s">
        <v>511</v>
      </c>
      <c r="E385" s="22">
        <v>44264</v>
      </c>
      <c r="F385" s="22">
        <v>44295</v>
      </c>
      <c r="G385" s="23">
        <v>128600</v>
      </c>
      <c r="H385" s="24">
        <v>0</v>
      </c>
      <c r="I385" s="31"/>
      <c r="J385" s="24">
        <v>89073</v>
      </c>
      <c r="K385" s="24">
        <v>0</v>
      </c>
      <c r="L385" s="24">
        <v>0</v>
      </c>
      <c r="M385" s="24">
        <v>0</v>
      </c>
      <c r="N385" s="24">
        <v>89073</v>
      </c>
      <c r="O385" s="24">
        <v>39527</v>
      </c>
      <c r="P385" s="26">
        <v>4994</v>
      </c>
      <c r="Q385" s="23">
        <v>128600</v>
      </c>
      <c r="R385" s="24">
        <v>0</v>
      </c>
      <c r="S385" s="24">
        <v>0</v>
      </c>
      <c r="T385" s="22" t="s">
        <v>47</v>
      </c>
      <c r="U385" s="24">
        <v>0</v>
      </c>
      <c r="V385" s="23" t="s">
        <v>512</v>
      </c>
      <c r="W385" s="22">
        <v>44314</v>
      </c>
      <c r="X385" s="24">
        <v>39527</v>
      </c>
      <c r="Y385" s="22" t="s">
        <v>59</v>
      </c>
      <c r="Z385" s="24">
        <v>0</v>
      </c>
      <c r="AA385" s="31"/>
      <c r="AB385" s="24">
        <v>0</v>
      </c>
      <c r="AC385" s="24">
        <v>39527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Verificar Valores</v>
      </c>
      <c r="AL385" t="e">
        <f>IF(D385&lt;&gt;"",IF(AK385&lt;&gt;"OK",IF(IFERROR(VLOOKUP(C385&amp;D385,[1]Radicacion!$J$2:$EI$30174,2,0),VLOOKUP(D385,[1]Radicacion!$J$2:$L$30174,2,0))&lt;&gt;"","NO EXIGIBLES"),""),"")</f>
        <v>#N/A</v>
      </c>
    </row>
    <row r="386" spans="1:38" x14ac:dyDescent="0.25">
      <c r="A386" s="20">
        <v>378</v>
      </c>
      <c r="B386" s="21" t="s">
        <v>46</v>
      </c>
      <c r="C386" s="20" t="s">
        <v>47</v>
      </c>
      <c r="D386" s="20" t="s">
        <v>513</v>
      </c>
      <c r="E386" s="22">
        <v>44264</v>
      </c>
      <c r="F386" s="22">
        <v>44295</v>
      </c>
      <c r="G386" s="23">
        <v>24800</v>
      </c>
      <c r="H386" s="24">
        <v>0</v>
      </c>
      <c r="I386" s="31"/>
      <c r="J386" s="24">
        <v>24800</v>
      </c>
      <c r="K386" s="24">
        <v>0</v>
      </c>
      <c r="L386" s="24">
        <v>0</v>
      </c>
      <c r="M386" s="24">
        <v>0</v>
      </c>
      <c r="N386" s="24">
        <v>24800</v>
      </c>
      <c r="O386" s="24">
        <v>0</v>
      </c>
      <c r="P386" s="26">
        <v>5024</v>
      </c>
      <c r="Q386" s="23">
        <v>24800</v>
      </c>
      <c r="R386" s="24">
        <v>0</v>
      </c>
      <c r="S386" s="24">
        <v>0</v>
      </c>
      <c r="T386" s="22" t="s">
        <v>47</v>
      </c>
      <c r="U386" s="24">
        <v>0</v>
      </c>
      <c r="V386" s="23">
        <v>0</v>
      </c>
      <c r="W386" s="22" t="s">
        <v>47</v>
      </c>
      <c r="X386" s="24">
        <v>0</v>
      </c>
      <c r="Y386" s="22" t="s">
        <v>47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OK</v>
      </c>
      <c r="AL386" t="str">
        <f>IF(D386&lt;&gt;"",IF(AK386&lt;&gt;"OK",IF(IFERROR(VLOOKUP(C386&amp;D386,[1]Radicacion!$J$2:$EI$30174,2,0),VLOOKUP(D386,[1]Radicacion!$J$2:$L$30174,2,0))&lt;&gt;"","NO EXIGIBLES"),""),"")</f>
        <v/>
      </c>
    </row>
    <row r="387" spans="1:38" x14ac:dyDescent="0.25">
      <c r="A387" s="20">
        <v>379</v>
      </c>
      <c r="B387" s="21" t="s">
        <v>46</v>
      </c>
      <c r="C387" s="20" t="s">
        <v>47</v>
      </c>
      <c r="D387" s="20" t="s">
        <v>514</v>
      </c>
      <c r="E387" s="22">
        <v>44264</v>
      </c>
      <c r="F387" s="22">
        <v>44326</v>
      </c>
      <c r="G387" s="23">
        <v>58800</v>
      </c>
      <c r="H387" s="24">
        <v>0</v>
      </c>
      <c r="I387" s="31"/>
      <c r="J387" s="24">
        <v>58800</v>
      </c>
      <c r="K387" s="24">
        <v>0</v>
      </c>
      <c r="L387" s="24">
        <v>0</v>
      </c>
      <c r="M387" s="24">
        <v>0</v>
      </c>
      <c r="N387" s="24">
        <v>58800</v>
      </c>
      <c r="O387" s="24">
        <v>0</v>
      </c>
      <c r="P387" s="26">
        <v>5027</v>
      </c>
      <c r="Q387" s="23">
        <v>58800</v>
      </c>
      <c r="R387" s="24">
        <v>0</v>
      </c>
      <c r="S387" s="24">
        <v>0</v>
      </c>
      <c r="T387" s="22" t="s">
        <v>47</v>
      </c>
      <c r="U387" s="24">
        <v>0</v>
      </c>
      <c r="V387" s="23">
        <v>0</v>
      </c>
      <c r="W387" s="22" t="s">
        <v>47</v>
      </c>
      <c r="X387" s="24">
        <v>0</v>
      </c>
      <c r="Y387" s="22" t="s">
        <v>47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OK</v>
      </c>
      <c r="AL387" t="str">
        <f>IF(D387&lt;&gt;"",IF(AK387&lt;&gt;"OK",IF(IFERROR(VLOOKUP(C387&amp;D387,[1]Radicacion!$J$2:$EI$30174,2,0),VLOOKUP(D387,[1]Radicacion!$J$2:$L$30174,2,0))&lt;&gt;"","NO EXIGIBLES"),""),"")</f>
        <v/>
      </c>
    </row>
    <row r="388" spans="1:38" x14ac:dyDescent="0.25">
      <c r="A388" s="20">
        <v>380</v>
      </c>
      <c r="B388" s="21" t="s">
        <v>46</v>
      </c>
      <c r="C388" s="20" t="s">
        <v>47</v>
      </c>
      <c r="D388" s="20" t="s">
        <v>515</v>
      </c>
      <c r="E388" s="22">
        <v>44266</v>
      </c>
      <c r="F388" s="22">
        <v>44295</v>
      </c>
      <c r="G388" s="23">
        <v>64200</v>
      </c>
      <c r="H388" s="24">
        <v>0</v>
      </c>
      <c r="I388" s="31"/>
      <c r="J388" s="24">
        <v>64200</v>
      </c>
      <c r="K388" s="24">
        <v>0</v>
      </c>
      <c r="L388" s="24">
        <v>0</v>
      </c>
      <c r="M388" s="24">
        <v>0</v>
      </c>
      <c r="N388" s="24">
        <v>64200</v>
      </c>
      <c r="O388" s="24">
        <v>0</v>
      </c>
      <c r="P388" s="26">
        <v>5110</v>
      </c>
      <c r="Q388" s="23">
        <v>64200</v>
      </c>
      <c r="R388" s="24">
        <v>0</v>
      </c>
      <c r="S388" s="24">
        <v>0</v>
      </c>
      <c r="T388" s="22" t="s">
        <v>47</v>
      </c>
      <c r="U388" s="24">
        <v>0</v>
      </c>
      <c r="V388" s="23">
        <v>0</v>
      </c>
      <c r="W388" s="22" t="s">
        <v>47</v>
      </c>
      <c r="X388" s="24">
        <v>0</v>
      </c>
      <c r="Y388" s="22" t="s">
        <v>47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OK</v>
      </c>
      <c r="AL388" t="str">
        <f>IF(D388&lt;&gt;"",IF(AK388&lt;&gt;"OK",IF(IFERROR(VLOOKUP(C388&amp;D388,[1]Radicacion!$J$2:$EI$30174,2,0),VLOOKUP(D388,[1]Radicacion!$J$2:$L$30174,2,0))&lt;&gt;"","NO EXIGIBLES"),""),"")</f>
        <v/>
      </c>
    </row>
    <row r="389" spans="1:38" x14ac:dyDescent="0.25">
      <c r="A389" s="20">
        <v>381</v>
      </c>
      <c r="B389" s="21" t="s">
        <v>46</v>
      </c>
      <c r="C389" s="20" t="s">
        <v>47</v>
      </c>
      <c r="D389" s="20" t="s">
        <v>516</v>
      </c>
      <c r="E389" s="22">
        <v>44266</v>
      </c>
      <c r="F389" s="22">
        <v>44295</v>
      </c>
      <c r="G389" s="23">
        <v>71400</v>
      </c>
      <c r="H389" s="24">
        <v>0</v>
      </c>
      <c r="I389" s="31"/>
      <c r="J389" s="24">
        <v>57360</v>
      </c>
      <c r="K389" s="24">
        <v>0</v>
      </c>
      <c r="L389" s="24">
        <v>0</v>
      </c>
      <c r="M389" s="24">
        <v>0</v>
      </c>
      <c r="N389" s="24">
        <v>57360</v>
      </c>
      <c r="O389" s="24">
        <v>14040</v>
      </c>
      <c r="P389" s="26">
        <v>5122</v>
      </c>
      <c r="Q389" s="23">
        <v>71400</v>
      </c>
      <c r="R389" s="24">
        <v>0</v>
      </c>
      <c r="S389" s="24">
        <v>0</v>
      </c>
      <c r="T389" s="22" t="s">
        <v>47</v>
      </c>
      <c r="U389" s="24">
        <v>0</v>
      </c>
      <c r="V389" s="23" t="s">
        <v>517</v>
      </c>
      <c r="W389" s="22">
        <v>44315</v>
      </c>
      <c r="X389" s="24">
        <v>35100</v>
      </c>
      <c r="Y389" s="22" t="s">
        <v>59</v>
      </c>
      <c r="Z389" s="24">
        <v>0</v>
      </c>
      <c r="AA389" s="31"/>
      <c r="AB389" s="24">
        <v>21060</v>
      </c>
      <c r="AC389" s="24">
        <v>14040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Verificar Valores</v>
      </c>
      <c r="AL389" t="e">
        <f>IF(D389&lt;&gt;"",IF(AK389&lt;&gt;"OK",IF(IFERROR(VLOOKUP(C389&amp;D389,[1]Radicacion!$J$2:$EI$30174,2,0),VLOOKUP(D389,[1]Radicacion!$J$2:$L$30174,2,0))&lt;&gt;"","NO EXIGIBLES"),""),"")</f>
        <v>#N/A</v>
      </c>
    </row>
    <row r="390" spans="1:38" x14ac:dyDescent="0.25">
      <c r="A390" s="20">
        <v>382</v>
      </c>
      <c r="B390" s="21" t="s">
        <v>46</v>
      </c>
      <c r="C390" s="20" t="s">
        <v>47</v>
      </c>
      <c r="D390" s="20" t="s">
        <v>518</v>
      </c>
      <c r="E390" s="22">
        <v>44267</v>
      </c>
      <c r="F390" s="22">
        <v>44295</v>
      </c>
      <c r="G390" s="23">
        <v>73000</v>
      </c>
      <c r="H390" s="24">
        <v>0</v>
      </c>
      <c r="I390" s="31"/>
      <c r="J390" s="24">
        <v>73000</v>
      </c>
      <c r="K390" s="24">
        <v>0</v>
      </c>
      <c r="L390" s="24">
        <v>0</v>
      </c>
      <c r="M390" s="24">
        <v>0</v>
      </c>
      <c r="N390" s="24">
        <v>73000</v>
      </c>
      <c r="O390" s="24">
        <v>0</v>
      </c>
      <c r="P390" s="26">
        <v>5192</v>
      </c>
      <c r="Q390" s="23">
        <v>73000</v>
      </c>
      <c r="R390" s="24">
        <v>0</v>
      </c>
      <c r="S390" s="24">
        <v>0</v>
      </c>
      <c r="T390" s="22" t="s">
        <v>47</v>
      </c>
      <c r="U390" s="24">
        <v>0</v>
      </c>
      <c r="V390" s="23">
        <v>0</v>
      </c>
      <c r="W390" s="22" t="s">
        <v>47</v>
      </c>
      <c r="X390" s="24">
        <v>0</v>
      </c>
      <c r="Y390" s="22" t="s">
        <v>47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OK</v>
      </c>
      <c r="AL390" t="str">
        <f>IF(D390&lt;&gt;"",IF(AK390&lt;&gt;"OK",IF(IFERROR(VLOOKUP(C390&amp;D390,[1]Radicacion!$J$2:$EI$30174,2,0),VLOOKUP(D390,[1]Radicacion!$J$2:$L$30174,2,0))&lt;&gt;"","NO EXIGIBLES"),""),"")</f>
        <v/>
      </c>
    </row>
    <row r="391" spans="1:38" x14ac:dyDescent="0.25">
      <c r="A391" s="20">
        <v>383</v>
      </c>
      <c r="B391" s="21" t="s">
        <v>46</v>
      </c>
      <c r="C391" s="20" t="s">
        <v>47</v>
      </c>
      <c r="D391" s="20" t="s">
        <v>519</v>
      </c>
      <c r="E391" s="22">
        <v>44267</v>
      </c>
      <c r="F391" s="22">
        <v>44298</v>
      </c>
      <c r="G391" s="23">
        <v>5700</v>
      </c>
      <c r="H391" s="24">
        <v>0</v>
      </c>
      <c r="I391" s="31"/>
      <c r="J391" s="24">
        <v>5700</v>
      </c>
      <c r="K391" s="24">
        <v>0</v>
      </c>
      <c r="L391" s="24">
        <v>0</v>
      </c>
      <c r="M391" s="24">
        <v>0</v>
      </c>
      <c r="N391" s="24">
        <v>5700</v>
      </c>
      <c r="O391" s="24">
        <v>0</v>
      </c>
      <c r="P391" s="26">
        <v>5161</v>
      </c>
      <c r="Q391" s="23">
        <v>5700</v>
      </c>
      <c r="R391" s="24">
        <v>0</v>
      </c>
      <c r="S391" s="24">
        <v>0</v>
      </c>
      <c r="T391" s="22" t="s">
        <v>47</v>
      </c>
      <c r="U391" s="24">
        <v>0</v>
      </c>
      <c r="V391" s="23">
        <v>0</v>
      </c>
      <c r="W391" s="22" t="s">
        <v>47</v>
      </c>
      <c r="X391" s="24">
        <v>0</v>
      </c>
      <c r="Y391" s="22" t="s">
        <v>47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OK</v>
      </c>
      <c r="AL391" t="str">
        <f>IF(D391&lt;&gt;"",IF(AK391&lt;&gt;"OK",IF(IFERROR(VLOOKUP(C391&amp;D391,[1]Radicacion!$J$2:$EI$30174,2,0),VLOOKUP(D391,[1]Radicacion!$J$2:$L$30174,2,0))&lt;&gt;"","NO EXIGIBLES"),""),"")</f>
        <v/>
      </c>
    </row>
    <row r="392" spans="1:38" x14ac:dyDescent="0.25">
      <c r="A392" s="20">
        <v>384</v>
      </c>
      <c r="B392" s="21" t="s">
        <v>46</v>
      </c>
      <c r="C392" s="20" t="s">
        <v>47</v>
      </c>
      <c r="D392" s="20" t="s">
        <v>520</v>
      </c>
      <c r="E392" s="22">
        <v>44271</v>
      </c>
      <c r="F392" s="22">
        <v>44321</v>
      </c>
      <c r="G392" s="23">
        <v>64300</v>
      </c>
      <c r="H392" s="24">
        <v>0</v>
      </c>
      <c r="I392" s="31"/>
      <c r="J392" s="24">
        <v>64300</v>
      </c>
      <c r="K392" s="24">
        <v>0</v>
      </c>
      <c r="L392" s="24">
        <v>0</v>
      </c>
      <c r="M392" s="24">
        <v>0</v>
      </c>
      <c r="N392" s="24">
        <v>64300</v>
      </c>
      <c r="O392" s="24">
        <v>0</v>
      </c>
      <c r="P392" s="26">
        <v>5332</v>
      </c>
      <c r="Q392" s="23">
        <v>64300</v>
      </c>
      <c r="R392" s="24">
        <v>0</v>
      </c>
      <c r="S392" s="24">
        <v>0</v>
      </c>
      <c r="T392" s="22" t="s">
        <v>47</v>
      </c>
      <c r="U392" s="24">
        <v>0</v>
      </c>
      <c r="V392" s="23">
        <v>0</v>
      </c>
      <c r="W392" s="22" t="s">
        <v>47</v>
      </c>
      <c r="X392" s="24">
        <v>0</v>
      </c>
      <c r="Y392" s="22" t="s">
        <v>47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OK</v>
      </c>
      <c r="AL392" t="str">
        <f>IF(D392&lt;&gt;"",IF(AK392&lt;&gt;"OK",IF(IFERROR(VLOOKUP(C392&amp;D392,[1]Radicacion!$J$2:$EI$30174,2,0),VLOOKUP(D392,[1]Radicacion!$J$2:$L$30174,2,0))&lt;&gt;"","NO EXIGIBLES"),""),"")</f>
        <v/>
      </c>
    </row>
    <row r="393" spans="1:38" x14ac:dyDescent="0.25">
      <c r="A393" s="20">
        <v>385</v>
      </c>
      <c r="B393" s="21" t="s">
        <v>46</v>
      </c>
      <c r="C393" s="20" t="s">
        <v>47</v>
      </c>
      <c r="D393" s="20" t="s">
        <v>521</v>
      </c>
      <c r="E393" s="22">
        <v>44272</v>
      </c>
      <c r="F393" s="22">
        <v>44295</v>
      </c>
      <c r="G393" s="23">
        <v>47800</v>
      </c>
      <c r="H393" s="24">
        <v>0</v>
      </c>
      <c r="I393" s="31"/>
      <c r="J393" s="24">
        <v>47800</v>
      </c>
      <c r="K393" s="24">
        <v>0</v>
      </c>
      <c r="L393" s="24">
        <v>0</v>
      </c>
      <c r="M393" s="24">
        <v>0</v>
      </c>
      <c r="N393" s="24">
        <v>47800</v>
      </c>
      <c r="O393" s="24">
        <v>0</v>
      </c>
      <c r="P393" s="26">
        <v>5370</v>
      </c>
      <c r="Q393" s="23">
        <v>47800</v>
      </c>
      <c r="R393" s="24">
        <v>0</v>
      </c>
      <c r="S393" s="24">
        <v>0</v>
      </c>
      <c r="T393" s="22" t="s">
        <v>47</v>
      </c>
      <c r="U393" s="24">
        <v>0</v>
      </c>
      <c r="V393" s="23">
        <v>0</v>
      </c>
      <c r="W393" s="22" t="s">
        <v>47</v>
      </c>
      <c r="X393" s="24">
        <v>0</v>
      </c>
      <c r="Y393" s="22" t="s">
        <v>47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OK</v>
      </c>
      <c r="AL393" t="str">
        <f>IF(D393&lt;&gt;"",IF(AK393&lt;&gt;"OK",IF(IFERROR(VLOOKUP(C393&amp;D393,[1]Radicacion!$J$2:$EI$30174,2,0),VLOOKUP(D393,[1]Radicacion!$J$2:$L$30174,2,0))&lt;&gt;"","NO EXIGIBLES"),""),"")</f>
        <v/>
      </c>
    </row>
    <row r="394" spans="1:38" x14ac:dyDescent="0.25">
      <c r="A394" s="20">
        <v>386</v>
      </c>
      <c r="B394" s="21" t="s">
        <v>46</v>
      </c>
      <c r="C394" s="20" t="s">
        <v>47</v>
      </c>
      <c r="D394" s="20" t="s">
        <v>522</v>
      </c>
      <c r="E394" s="22">
        <v>44272</v>
      </c>
      <c r="F394" s="22">
        <v>44295</v>
      </c>
      <c r="G394" s="23">
        <v>157700</v>
      </c>
      <c r="H394" s="24">
        <v>0</v>
      </c>
      <c r="I394" s="31"/>
      <c r="J394" s="24">
        <v>116822</v>
      </c>
      <c r="K394" s="24">
        <v>0</v>
      </c>
      <c r="L394" s="24">
        <v>0</v>
      </c>
      <c r="M394" s="24">
        <v>0</v>
      </c>
      <c r="N394" s="24">
        <v>116822</v>
      </c>
      <c r="O394" s="24">
        <v>40878</v>
      </c>
      <c r="P394" s="26">
        <v>5388</v>
      </c>
      <c r="Q394" s="23">
        <v>157700</v>
      </c>
      <c r="R394" s="24">
        <v>0</v>
      </c>
      <c r="S394" s="24">
        <v>0</v>
      </c>
      <c r="T394" s="22" t="s">
        <v>47</v>
      </c>
      <c r="U394" s="24">
        <v>0</v>
      </c>
      <c r="V394" s="23" t="s">
        <v>523</v>
      </c>
      <c r="W394" s="22">
        <v>44314</v>
      </c>
      <c r="X394" s="24">
        <v>40878</v>
      </c>
      <c r="Y394" s="22" t="s">
        <v>59</v>
      </c>
      <c r="Z394" s="24">
        <v>0</v>
      </c>
      <c r="AA394" s="31"/>
      <c r="AB394" s="24">
        <v>0</v>
      </c>
      <c r="AC394" s="24">
        <v>40878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Verificar Valores</v>
      </c>
      <c r="AL394" t="e">
        <f>IF(D394&lt;&gt;"",IF(AK394&lt;&gt;"OK",IF(IFERROR(VLOOKUP(C394&amp;D394,[1]Radicacion!$J$2:$EI$30174,2,0),VLOOKUP(D394,[1]Radicacion!$J$2:$L$30174,2,0))&lt;&gt;"","NO EXIGIBLES"),""),"")</f>
        <v>#N/A</v>
      </c>
    </row>
    <row r="395" spans="1:38" x14ac:dyDescent="0.25">
      <c r="A395" s="20">
        <v>387</v>
      </c>
      <c r="B395" s="21" t="s">
        <v>46</v>
      </c>
      <c r="C395" s="20" t="s">
        <v>47</v>
      </c>
      <c r="D395" s="20" t="s">
        <v>524</v>
      </c>
      <c r="E395" s="22">
        <v>44274</v>
      </c>
      <c r="F395" s="22">
        <v>44298</v>
      </c>
      <c r="G395" s="23">
        <v>65500</v>
      </c>
      <c r="H395" s="24">
        <v>7000</v>
      </c>
      <c r="I395" s="31"/>
      <c r="J395" s="24">
        <v>58500</v>
      </c>
      <c r="K395" s="24">
        <v>0</v>
      </c>
      <c r="L395" s="24">
        <v>0</v>
      </c>
      <c r="M395" s="24">
        <v>0</v>
      </c>
      <c r="N395" s="24">
        <v>58500</v>
      </c>
      <c r="O395" s="24">
        <v>0</v>
      </c>
      <c r="P395" s="26">
        <v>5480</v>
      </c>
      <c r="Q395" s="23">
        <v>65500</v>
      </c>
      <c r="R395" s="24">
        <v>7000</v>
      </c>
      <c r="S395" s="24">
        <v>0</v>
      </c>
      <c r="T395" s="22" t="s">
        <v>47</v>
      </c>
      <c r="U395" s="24">
        <v>0</v>
      </c>
      <c r="V395" s="23">
        <v>0</v>
      </c>
      <c r="W395" s="22" t="s">
        <v>47</v>
      </c>
      <c r="X395" s="24">
        <v>0</v>
      </c>
      <c r="Y395" s="22" t="s">
        <v>47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7000</v>
      </c>
      <c r="AH395" s="29"/>
      <c r="AI395" s="29"/>
      <c r="AJ395" s="30"/>
      <c r="AK395" s="2" t="str">
        <f t="shared" si="6"/>
        <v>Verificar Valores</v>
      </c>
      <c r="AL395" t="e">
        <f>IF(D395&lt;&gt;"",IF(AK395&lt;&gt;"OK",IF(IFERROR(VLOOKUP(C395&amp;D395,[1]Radicacion!$J$2:$EI$30174,2,0),VLOOKUP(D395,[1]Radicacion!$J$2:$L$30174,2,0))&lt;&gt;"","NO EXIGIBLES"),""),"")</f>
        <v>#N/A</v>
      </c>
    </row>
    <row r="396" spans="1:38" x14ac:dyDescent="0.25">
      <c r="A396" s="20">
        <v>388</v>
      </c>
      <c r="B396" s="21" t="s">
        <v>46</v>
      </c>
      <c r="C396" s="20" t="s">
        <v>47</v>
      </c>
      <c r="D396" s="20" t="s">
        <v>525</v>
      </c>
      <c r="E396" s="22">
        <v>44276</v>
      </c>
      <c r="F396" s="22">
        <v>44295</v>
      </c>
      <c r="G396" s="23">
        <v>59700</v>
      </c>
      <c r="H396" s="24">
        <v>0</v>
      </c>
      <c r="I396" s="31"/>
      <c r="J396" s="24">
        <v>59700</v>
      </c>
      <c r="K396" s="24">
        <v>0</v>
      </c>
      <c r="L396" s="24">
        <v>0</v>
      </c>
      <c r="M396" s="24">
        <v>0</v>
      </c>
      <c r="N396" s="24">
        <v>59700</v>
      </c>
      <c r="O396" s="24">
        <v>0</v>
      </c>
      <c r="P396" s="26">
        <v>5506</v>
      </c>
      <c r="Q396" s="23">
        <v>59700</v>
      </c>
      <c r="R396" s="24">
        <v>0</v>
      </c>
      <c r="S396" s="24">
        <v>0</v>
      </c>
      <c r="T396" s="22" t="s">
        <v>47</v>
      </c>
      <c r="U396" s="24">
        <v>0</v>
      </c>
      <c r="V396" s="23">
        <v>0</v>
      </c>
      <c r="W396" s="22" t="s">
        <v>47</v>
      </c>
      <c r="X396" s="24">
        <v>0</v>
      </c>
      <c r="Y396" s="22" t="s">
        <v>47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OK</v>
      </c>
      <c r="AL396" t="str">
        <f>IF(D396&lt;&gt;"",IF(AK396&lt;&gt;"OK",IF(IFERROR(VLOOKUP(C396&amp;D396,[1]Radicacion!$J$2:$EI$30174,2,0),VLOOKUP(D396,[1]Radicacion!$J$2:$L$30174,2,0))&lt;&gt;"","NO EXIGIBLES"),""),"")</f>
        <v/>
      </c>
    </row>
    <row r="397" spans="1:38" x14ac:dyDescent="0.25">
      <c r="A397" s="20">
        <v>389</v>
      </c>
      <c r="B397" s="21" t="s">
        <v>46</v>
      </c>
      <c r="C397" s="20" t="s">
        <v>47</v>
      </c>
      <c r="D397" s="20" t="s">
        <v>526</v>
      </c>
      <c r="E397" s="22">
        <v>44278</v>
      </c>
      <c r="F397" s="22">
        <v>44295</v>
      </c>
      <c r="G397" s="23">
        <v>327600</v>
      </c>
      <c r="H397" s="24">
        <v>0</v>
      </c>
      <c r="I397" s="31"/>
      <c r="J397" s="24">
        <v>326600</v>
      </c>
      <c r="K397" s="24">
        <v>0</v>
      </c>
      <c r="L397" s="24">
        <v>0</v>
      </c>
      <c r="M397" s="24">
        <v>0</v>
      </c>
      <c r="N397" s="24">
        <v>326600</v>
      </c>
      <c r="O397" s="24">
        <v>1000</v>
      </c>
      <c r="P397" s="26">
        <v>5614</v>
      </c>
      <c r="Q397" s="23">
        <v>327600</v>
      </c>
      <c r="R397" s="24">
        <v>0</v>
      </c>
      <c r="S397" s="24">
        <v>0</v>
      </c>
      <c r="T397" s="22" t="s">
        <v>47</v>
      </c>
      <c r="U397" s="24">
        <v>0</v>
      </c>
      <c r="V397" s="23" t="s">
        <v>527</v>
      </c>
      <c r="W397" s="22">
        <v>44316</v>
      </c>
      <c r="X397" s="24">
        <v>1000</v>
      </c>
      <c r="Y397" s="22" t="s">
        <v>59</v>
      </c>
      <c r="Z397" s="24">
        <v>0</v>
      </c>
      <c r="AA397" s="31"/>
      <c r="AB397" s="24">
        <v>0</v>
      </c>
      <c r="AC397" s="24">
        <v>1000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Verificar Valores</v>
      </c>
      <c r="AL397" t="e">
        <f>IF(D397&lt;&gt;"",IF(AK397&lt;&gt;"OK",IF(IFERROR(VLOOKUP(C397&amp;D397,[1]Radicacion!$J$2:$EI$30174,2,0),VLOOKUP(D397,[1]Radicacion!$J$2:$L$30174,2,0))&lt;&gt;"","NO EXIGIBLES"),""),"")</f>
        <v>#N/A</v>
      </c>
    </row>
    <row r="398" spans="1:38" x14ac:dyDescent="0.25">
      <c r="A398" s="20">
        <v>390</v>
      </c>
      <c r="B398" s="21" t="s">
        <v>46</v>
      </c>
      <c r="C398" s="20" t="s">
        <v>47</v>
      </c>
      <c r="D398" s="20" t="s">
        <v>528</v>
      </c>
      <c r="E398" s="22">
        <v>44278</v>
      </c>
      <c r="F398" s="22">
        <v>44298</v>
      </c>
      <c r="G398" s="23">
        <v>36300</v>
      </c>
      <c r="H398" s="24">
        <v>0</v>
      </c>
      <c r="I398" s="31"/>
      <c r="J398" s="24">
        <v>36300</v>
      </c>
      <c r="K398" s="24">
        <v>0</v>
      </c>
      <c r="L398" s="24">
        <v>0</v>
      </c>
      <c r="M398" s="24">
        <v>0</v>
      </c>
      <c r="N398" s="24">
        <v>36300</v>
      </c>
      <c r="O398" s="24">
        <v>0</v>
      </c>
      <c r="P398" s="26">
        <v>5605</v>
      </c>
      <c r="Q398" s="23">
        <v>36300</v>
      </c>
      <c r="R398" s="24">
        <v>0</v>
      </c>
      <c r="S398" s="24">
        <v>0</v>
      </c>
      <c r="T398" s="22" t="s">
        <v>47</v>
      </c>
      <c r="U398" s="24">
        <v>0</v>
      </c>
      <c r="V398" s="23">
        <v>0</v>
      </c>
      <c r="W398" s="22" t="s">
        <v>47</v>
      </c>
      <c r="X398" s="24">
        <v>0</v>
      </c>
      <c r="Y398" s="22" t="s">
        <v>47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OK</v>
      </c>
      <c r="AL398" t="str">
        <f>IF(D398&lt;&gt;"",IF(AK398&lt;&gt;"OK",IF(IFERROR(VLOOKUP(C398&amp;D398,[1]Radicacion!$J$2:$EI$30174,2,0),VLOOKUP(D398,[1]Radicacion!$J$2:$L$30174,2,0))&lt;&gt;"","NO EXIGIBLES"),""),"")</f>
        <v/>
      </c>
    </row>
    <row r="399" spans="1:38" x14ac:dyDescent="0.25">
      <c r="A399" s="20">
        <v>391</v>
      </c>
      <c r="B399" s="21" t="s">
        <v>46</v>
      </c>
      <c r="C399" s="20" t="s">
        <v>47</v>
      </c>
      <c r="D399" s="20" t="s">
        <v>529</v>
      </c>
      <c r="E399" s="22">
        <v>44279</v>
      </c>
      <c r="F399" s="22">
        <v>44295</v>
      </c>
      <c r="G399" s="23">
        <v>41200</v>
      </c>
      <c r="H399" s="24">
        <v>0</v>
      </c>
      <c r="I399" s="31"/>
      <c r="J399" s="24">
        <v>41200</v>
      </c>
      <c r="K399" s="24">
        <v>0</v>
      </c>
      <c r="L399" s="24">
        <v>0</v>
      </c>
      <c r="M399" s="24">
        <v>0</v>
      </c>
      <c r="N399" s="24">
        <v>41200</v>
      </c>
      <c r="O399" s="24">
        <v>0</v>
      </c>
      <c r="P399" s="26">
        <v>5647</v>
      </c>
      <c r="Q399" s="23">
        <v>41200</v>
      </c>
      <c r="R399" s="24">
        <v>0</v>
      </c>
      <c r="S399" s="24">
        <v>0</v>
      </c>
      <c r="T399" s="22" t="s">
        <v>47</v>
      </c>
      <c r="U399" s="24">
        <v>0</v>
      </c>
      <c r="V399" s="23">
        <v>0</v>
      </c>
      <c r="W399" s="22" t="s">
        <v>47</v>
      </c>
      <c r="X399" s="24">
        <v>0</v>
      </c>
      <c r="Y399" s="22" t="s">
        <v>47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OK</v>
      </c>
      <c r="AL399" t="str">
        <f>IF(D399&lt;&gt;"",IF(AK399&lt;&gt;"OK",IF(IFERROR(VLOOKUP(C399&amp;D399,[1]Radicacion!$J$2:$EI$30174,2,0),VLOOKUP(D399,[1]Radicacion!$J$2:$L$30174,2,0))&lt;&gt;"","NO EXIGIBLES"),""),"")</f>
        <v/>
      </c>
    </row>
    <row r="400" spans="1:38" x14ac:dyDescent="0.25">
      <c r="A400" s="20">
        <v>392</v>
      </c>
      <c r="B400" s="21" t="s">
        <v>46</v>
      </c>
      <c r="C400" s="20" t="s">
        <v>47</v>
      </c>
      <c r="D400" s="20" t="s">
        <v>530</v>
      </c>
      <c r="E400" s="22">
        <v>44279</v>
      </c>
      <c r="F400" s="22">
        <v>44321</v>
      </c>
      <c r="G400" s="23">
        <v>5700</v>
      </c>
      <c r="H400" s="24">
        <v>0</v>
      </c>
      <c r="I400" s="31"/>
      <c r="J400" s="24">
        <v>5700</v>
      </c>
      <c r="K400" s="24">
        <v>0</v>
      </c>
      <c r="L400" s="24">
        <v>0</v>
      </c>
      <c r="M400" s="24">
        <v>0</v>
      </c>
      <c r="N400" s="24">
        <v>5700</v>
      </c>
      <c r="O400" s="24">
        <v>0</v>
      </c>
      <c r="P400" s="26">
        <v>5681</v>
      </c>
      <c r="Q400" s="23">
        <v>5700</v>
      </c>
      <c r="R400" s="24">
        <v>0</v>
      </c>
      <c r="S400" s="24">
        <v>0</v>
      </c>
      <c r="T400" s="22" t="s">
        <v>47</v>
      </c>
      <c r="U400" s="24">
        <v>0</v>
      </c>
      <c r="V400" s="23">
        <v>0</v>
      </c>
      <c r="W400" s="22" t="s">
        <v>47</v>
      </c>
      <c r="X400" s="24">
        <v>0</v>
      </c>
      <c r="Y400" s="22" t="s">
        <v>47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OK</v>
      </c>
      <c r="AL400" t="str">
        <f>IF(D400&lt;&gt;"",IF(AK400&lt;&gt;"OK",IF(IFERROR(VLOOKUP(C400&amp;D400,[1]Radicacion!$J$2:$EI$30174,2,0),VLOOKUP(D400,[1]Radicacion!$J$2:$L$30174,2,0))&lt;&gt;"","NO EXIGIBLES"),""),"")</f>
        <v/>
      </c>
    </row>
    <row r="401" spans="1:38" x14ac:dyDescent="0.25">
      <c r="A401" s="20">
        <v>393</v>
      </c>
      <c r="B401" s="21" t="s">
        <v>46</v>
      </c>
      <c r="C401" s="20" t="s">
        <v>47</v>
      </c>
      <c r="D401" s="20" t="s">
        <v>531</v>
      </c>
      <c r="E401" s="22">
        <v>44279</v>
      </c>
      <c r="F401" s="22">
        <v>44298</v>
      </c>
      <c r="G401" s="23">
        <v>48300</v>
      </c>
      <c r="H401" s="24">
        <v>0</v>
      </c>
      <c r="I401" s="31"/>
      <c r="J401" s="24">
        <v>45818</v>
      </c>
      <c r="K401" s="24">
        <v>0</v>
      </c>
      <c r="L401" s="24">
        <v>0</v>
      </c>
      <c r="M401" s="24">
        <v>0</v>
      </c>
      <c r="N401" s="24">
        <v>45818</v>
      </c>
      <c r="O401" s="24">
        <v>2482</v>
      </c>
      <c r="P401" s="26">
        <v>5682</v>
      </c>
      <c r="Q401" s="23">
        <v>48300</v>
      </c>
      <c r="R401" s="24">
        <v>0</v>
      </c>
      <c r="S401" s="24">
        <v>0</v>
      </c>
      <c r="T401" s="22" t="s">
        <v>47</v>
      </c>
      <c r="U401" s="24">
        <v>0</v>
      </c>
      <c r="V401" s="23" t="s">
        <v>532</v>
      </c>
      <c r="W401" s="22">
        <v>44319</v>
      </c>
      <c r="X401" s="24">
        <v>6204</v>
      </c>
      <c r="Y401" s="22" t="s">
        <v>59</v>
      </c>
      <c r="Z401" s="24">
        <v>0</v>
      </c>
      <c r="AA401" s="31"/>
      <c r="AB401" s="24">
        <v>3722</v>
      </c>
      <c r="AC401" s="24">
        <v>2482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Verificar Valores</v>
      </c>
      <c r="AL401" t="e">
        <f>IF(D401&lt;&gt;"",IF(AK401&lt;&gt;"OK",IF(IFERROR(VLOOKUP(C401&amp;D401,[1]Radicacion!$J$2:$EI$30174,2,0),VLOOKUP(D401,[1]Radicacion!$J$2:$L$30174,2,0))&lt;&gt;"","NO EXIGIBLES"),""),"")</f>
        <v>#N/A</v>
      </c>
    </row>
    <row r="402" spans="1:38" x14ac:dyDescent="0.25">
      <c r="A402" s="20">
        <v>394</v>
      </c>
      <c r="B402" s="21" t="s">
        <v>46</v>
      </c>
      <c r="C402" s="20" t="s">
        <v>47</v>
      </c>
      <c r="D402" s="20" t="s">
        <v>533</v>
      </c>
      <c r="E402" s="22">
        <v>44280</v>
      </c>
      <c r="F402" s="22">
        <v>44298</v>
      </c>
      <c r="G402" s="23">
        <v>11400</v>
      </c>
      <c r="H402" s="24">
        <v>0</v>
      </c>
      <c r="I402" s="31"/>
      <c r="J402" s="24">
        <v>11400</v>
      </c>
      <c r="K402" s="24">
        <v>0</v>
      </c>
      <c r="L402" s="24">
        <v>0</v>
      </c>
      <c r="M402" s="24">
        <v>0</v>
      </c>
      <c r="N402" s="24">
        <v>11400</v>
      </c>
      <c r="O402" s="24">
        <v>0</v>
      </c>
      <c r="P402" s="26">
        <v>5737</v>
      </c>
      <c r="Q402" s="23">
        <v>11400</v>
      </c>
      <c r="R402" s="24">
        <v>0</v>
      </c>
      <c r="S402" s="24">
        <v>0</v>
      </c>
      <c r="T402" s="22" t="s">
        <v>47</v>
      </c>
      <c r="U402" s="24">
        <v>0</v>
      </c>
      <c r="V402" s="23">
        <v>0</v>
      </c>
      <c r="W402" s="22" t="s">
        <v>47</v>
      </c>
      <c r="X402" s="24">
        <v>0</v>
      </c>
      <c r="Y402" s="22" t="s">
        <v>47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OK</v>
      </c>
      <c r="AL402" t="str">
        <f>IF(D402&lt;&gt;"",IF(AK402&lt;&gt;"OK",IF(IFERROR(VLOOKUP(C402&amp;D402,[1]Radicacion!$J$2:$EI$30174,2,0),VLOOKUP(D402,[1]Radicacion!$J$2:$L$30174,2,0))&lt;&gt;"","NO EXIGIBLES"),""),"")</f>
        <v/>
      </c>
    </row>
    <row r="403" spans="1:38" x14ac:dyDescent="0.25">
      <c r="A403" s="20">
        <v>395</v>
      </c>
      <c r="B403" s="21" t="s">
        <v>46</v>
      </c>
      <c r="C403" s="20" t="s">
        <v>47</v>
      </c>
      <c r="D403" s="20" t="s">
        <v>534</v>
      </c>
      <c r="E403" s="22">
        <v>44281</v>
      </c>
      <c r="F403" s="22">
        <v>44295</v>
      </c>
      <c r="G403" s="23">
        <v>59700</v>
      </c>
      <c r="H403" s="24">
        <v>0</v>
      </c>
      <c r="I403" s="31"/>
      <c r="J403" s="24">
        <v>59700</v>
      </c>
      <c r="K403" s="24">
        <v>0</v>
      </c>
      <c r="L403" s="24">
        <v>0</v>
      </c>
      <c r="M403" s="24">
        <v>0</v>
      </c>
      <c r="N403" s="24">
        <v>59700</v>
      </c>
      <c r="O403" s="24">
        <v>0</v>
      </c>
      <c r="P403" s="26">
        <v>5821</v>
      </c>
      <c r="Q403" s="23">
        <v>59700</v>
      </c>
      <c r="R403" s="24">
        <v>0</v>
      </c>
      <c r="S403" s="24">
        <v>0</v>
      </c>
      <c r="T403" s="22" t="s">
        <v>47</v>
      </c>
      <c r="U403" s="24">
        <v>0</v>
      </c>
      <c r="V403" s="23">
        <v>0</v>
      </c>
      <c r="W403" s="22" t="s">
        <v>47</v>
      </c>
      <c r="X403" s="24">
        <v>0</v>
      </c>
      <c r="Y403" s="22" t="s">
        <v>47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OK</v>
      </c>
      <c r="AL403" t="str">
        <f>IF(D403&lt;&gt;"",IF(AK403&lt;&gt;"OK",IF(IFERROR(VLOOKUP(C403&amp;D403,[1]Radicacion!$J$2:$EI$30174,2,0),VLOOKUP(D403,[1]Radicacion!$J$2:$L$30174,2,0))&lt;&gt;"","NO EXIGIBLES"),""),"")</f>
        <v/>
      </c>
    </row>
    <row r="404" spans="1:38" x14ac:dyDescent="0.25">
      <c r="A404" s="20">
        <v>396</v>
      </c>
      <c r="B404" s="21" t="s">
        <v>46</v>
      </c>
      <c r="C404" s="20" t="s">
        <v>47</v>
      </c>
      <c r="D404" s="20" t="s">
        <v>535</v>
      </c>
      <c r="E404" s="22">
        <v>44281</v>
      </c>
      <c r="F404" s="22">
        <v>44295</v>
      </c>
      <c r="G404" s="23">
        <v>306100</v>
      </c>
      <c r="H404" s="24">
        <v>0</v>
      </c>
      <c r="I404" s="31"/>
      <c r="J404" s="24">
        <v>305600</v>
      </c>
      <c r="K404" s="24">
        <v>0</v>
      </c>
      <c r="L404" s="24">
        <v>0</v>
      </c>
      <c r="M404" s="24">
        <v>0</v>
      </c>
      <c r="N404" s="24">
        <v>305600</v>
      </c>
      <c r="O404" s="24">
        <v>500</v>
      </c>
      <c r="P404" s="26">
        <v>5859</v>
      </c>
      <c r="Q404" s="23">
        <v>306100</v>
      </c>
      <c r="R404" s="24">
        <v>0</v>
      </c>
      <c r="S404" s="24">
        <v>0</v>
      </c>
      <c r="T404" s="22" t="s">
        <v>47</v>
      </c>
      <c r="U404" s="24">
        <v>0</v>
      </c>
      <c r="V404" s="23" t="s">
        <v>536</v>
      </c>
      <c r="W404" s="22">
        <v>44316</v>
      </c>
      <c r="X404" s="24">
        <v>500</v>
      </c>
      <c r="Y404" s="22" t="s">
        <v>59</v>
      </c>
      <c r="Z404" s="24">
        <v>0</v>
      </c>
      <c r="AA404" s="31"/>
      <c r="AB404" s="24">
        <v>0</v>
      </c>
      <c r="AC404" s="24">
        <v>500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Verificar Valores</v>
      </c>
      <c r="AL404" t="e">
        <f>IF(D404&lt;&gt;"",IF(AK404&lt;&gt;"OK",IF(IFERROR(VLOOKUP(C404&amp;D404,[1]Radicacion!$J$2:$EI$30174,2,0),VLOOKUP(D404,[1]Radicacion!$J$2:$L$30174,2,0))&lt;&gt;"","NO EXIGIBLES"),""),"")</f>
        <v>#N/A</v>
      </c>
    </row>
    <row r="405" spans="1:38" x14ac:dyDescent="0.25">
      <c r="A405" s="20">
        <v>397</v>
      </c>
      <c r="B405" s="21" t="s">
        <v>46</v>
      </c>
      <c r="C405" s="20" t="s">
        <v>47</v>
      </c>
      <c r="D405" s="20" t="s">
        <v>537</v>
      </c>
      <c r="E405" s="22">
        <v>44281</v>
      </c>
      <c r="F405" s="22">
        <v>44321</v>
      </c>
      <c r="G405" s="23">
        <v>116400</v>
      </c>
      <c r="H405" s="24">
        <v>0</v>
      </c>
      <c r="I405" s="31"/>
      <c r="J405" s="24">
        <v>116400</v>
      </c>
      <c r="K405" s="24">
        <v>0</v>
      </c>
      <c r="L405" s="24">
        <v>0</v>
      </c>
      <c r="M405" s="24">
        <v>0</v>
      </c>
      <c r="N405" s="24">
        <v>116400</v>
      </c>
      <c r="O405" s="24">
        <v>0</v>
      </c>
      <c r="P405" s="26">
        <v>5862</v>
      </c>
      <c r="Q405" s="23">
        <v>116400</v>
      </c>
      <c r="R405" s="24">
        <v>0</v>
      </c>
      <c r="S405" s="24">
        <v>0</v>
      </c>
      <c r="T405" s="22" t="s">
        <v>47</v>
      </c>
      <c r="U405" s="24">
        <v>0</v>
      </c>
      <c r="V405" s="23">
        <v>0</v>
      </c>
      <c r="W405" s="22" t="s">
        <v>47</v>
      </c>
      <c r="X405" s="24">
        <v>0</v>
      </c>
      <c r="Y405" s="22" t="s">
        <v>47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IF(D405&lt;&gt;"",IF(AK405&lt;&gt;"OK",IF(IFERROR(VLOOKUP(C405&amp;D405,[1]Radicacion!$J$2:$EI$30174,2,0),VLOOKUP(D405,[1]Radicacion!$J$2:$L$30174,2,0))&lt;&gt;"","NO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47</v>
      </c>
      <c r="D406" s="20" t="s">
        <v>538</v>
      </c>
      <c r="E406" s="22">
        <v>44281</v>
      </c>
      <c r="F406" s="22">
        <v>44298</v>
      </c>
      <c r="G406" s="23">
        <v>36300</v>
      </c>
      <c r="H406" s="24">
        <v>0</v>
      </c>
      <c r="I406" s="31"/>
      <c r="J406" s="24">
        <v>36300</v>
      </c>
      <c r="K406" s="24">
        <v>0</v>
      </c>
      <c r="L406" s="24">
        <v>0</v>
      </c>
      <c r="M406" s="24">
        <v>0</v>
      </c>
      <c r="N406" s="24">
        <v>36300</v>
      </c>
      <c r="O406" s="24">
        <v>0</v>
      </c>
      <c r="P406" s="26">
        <v>5844</v>
      </c>
      <c r="Q406" s="23">
        <v>36300</v>
      </c>
      <c r="R406" s="24">
        <v>0</v>
      </c>
      <c r="S406" s="24">
        <v>0</v>
      </c>
      <c r="T406" s="22" t="s">
        <v>47</v>
      </c>
      <c r="U406" s="24">
        <v>0</v>
      </c>
      <c r="V406" s="23">
        <v>0</v>
      </c>
      <c r="W406" s="22" t="s">
        <v>47</v>
      </c>
      <c r="X406" s="24">
        <v>0</v>
      </c>
      <c r="Y406" s="22" t="s">
        <v>47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IF(D406&lt;&gt;"",IF(AK406&lt;&gt;"OK",IF(IFERROR(VLOOKUP(C406&amp;D406,[1]Radicacion!$J$2:$EI$30174,2,0),VLOOKUP(D406,[1]Radicacion!$J$2:$L$30174,2,0))&lt;&gt;"","NO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47</v>
      </c>
      <c r="D407" s="20" t="s">
        <v>539</v>
      </c>
      <c r="E407" s="22">
        <v>44282</v>
      </c>
      <c r="F407" s="22">
        <v>44295</v>
      </c>
      <c r="G407" s="23">
        <v>135800</v>
      </c>
      <c r="H407" s="24">
        <v>0</v>
      </c>
      <c r="I407" s="31"/>
      <c r="J407" s="24">
        <v>94922</v>
      </c>
      <c r="K407" s="24">
        <v>0</v>
      </c>
      <c r="L407" s="24">
        <v>0</v>
      </c>
      <c r="M407" s="24">
        <v>0</v>
      </c>
      <c r="N407" s="24">
        <v>94922</v>
      </c>
      <c r="O407" s="24">
        <v>40878</v>
      </c>
      <c r="P407" s="26">
        <v>5906</v>
      </c>
      <c r="Q407" s="23">
        <v>135800</v>
      </c>
      <c r="R407" s="24">
        <v>0</v>
      </c>
      <c r="S407" s="24">
        <v>0</v>
      </c>
      <c r="T407" s="22" t="s">
        <v>47</v>
      </c>
      <c r="U407" s="24">
        <v>0</v>
      </c>
      <c r="V407" s="23" t="s">
        <v>540</v>
      </c>
      <c r="W407" s="22">
        <v>44314</v>
      </c>
      <c r="X407" s="24">
        <v>40878</v>
      </c>
      <c r="Y407" s="22" t="s">
        <v>59</v>
      </c>
      <c r="Z407" s="24">
        <v>0</v>
      </c>
      <c r="AA407" s="31"/>
      <c r="AB407" s="24">
        <v>0</v>
      </c>
      <c r="AC407" s="24">
        <v>40878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Verificar Valores</v>
      </c>
      <c r="AL407" t="e">
        <f>IF(D407&lt;&gt;"",IF(AK407&lt;&gt;"OK",IF(IFERROR(VLOOKUP(C407&amp;D407,[1]Radicacion!$J$2:$EI$30174,2,0),VLOOKUP(D407,[1]Radicacion!$J$2:$L$30174,2,0))&lt;&gt;"","NO EXIGIBLES"),""),"")</f>
        <v>#N/A</v>
      </c>
    </row>
    <row r="408" spans="1:38" x14ac:dyDescent="0.25">
      <c r="A408" s="20">
        <v>400</v>
      </c>
      <c r="B408" s="21" t="s">
        <v>46</v>
      </c>
      <c r="C408" s="20" t="s">
        <v>47</v>
      </c>
      <c r="D408" s="20" t="s">
        <v>541</v>
      </c>
      <c r="E408" s="22">
        <v>44283</v>
      </c>
      <c r="F408" s="22">
        <v>44295</v>
      </c>
      <c r="G408" s="23">
        <v>165700</v>
      </c>
      <c r="H408" s="24">
        <v>0</v>
      </c>
      <c r="I408" s="31"/>
      <c r="J408" s="24">
        <v>132540</v>
      </c>
      <c r="K408" s="24">
        <v>0</v>
      </c>
      <c r="L408" s="24">
        <v>0</v>
      </c>
      <c r="M408" s="24">
        <v>0</v>
      </c>
      <c r="N408" s="24">
        <v>132540</v>
      </c>
      <c r="O408" s="24">
        <v>33160</v>
      </c>
      <c r="P408" s="26">
        <v>5931</v>
      </c>
      <c r="Q408" s="23">
        <v>165700</v>
      </c>
      <c r="R408" s="24">
        <v>0</v>
      </c>
      <c r="S408" s="24">
        <v>0</v>
      </c>
      <c r="T408" s="22" t="s">
        <v>47</v>
      </c>
      <c r="U408" s="24">
        <v>0</v>
      </c>
      <c r="V408" s="23" t="s">
        <v>542</v>
      </c>
      <c r="W408" s="22">
        <v>44314</v>
      </c>
      <c r="X408" s="24">
        <v>82900</v>
      </c>
      <c r="Y408" s="22" t="s">
        <v>59</v>
      </c>
      <c r="Z408" s="24">
        <v>0</v>
      </c>
      <c r="AA408" s="31"/>
      <c r="AB408" s="24">
        <v>49740</v>
      </c>
      <c r="AC408" s="24">
        <v>33160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Verificar Valores</v>
      </c>
      <c r="AL408" t="e">
        <f>IF(D408&lt;&gt;"",IF(AK408&lt;&gt;"OK",IF(IFERROR(VLOOKUP(C408&amp;D408,[1]Radicacion!$J$2:$EI$30174,2,0),VLOOKUP(D408,[1]Radicacion!$J$2:$L$30174,2,0))&lt;&gt;"","NO EXIGIBLES"),""),"")</f>
        <v>#N/A</v>
      </c>
    </row>
    <row r="409" spans="1:38" x14ac:dyDescent="0.25">
      <c r="A409" s="20">
        <v>401</v>
      </c>
      <c r="B409" s="21" t="s">
        <v>46</v>
      </c>
      <c r="C409" s="20" t="s">
        <v>47</v>
      </c>
      <c r="D409" s="20" t="s">
        <v>543</v>
      </c>
      <c r="E409" s="22">
        <v>44284</v>
      </c>
      <c r="F409" s="22">
        <v>44327</v>
      </c>
      <c r="G409" s="23">
        <v>316400</v>
      </c>
      <c r="H409" s="24">
        <v>0</v>
      </c>
      <c r="I409" s="31"/>
      <c r="J409" s="24">
        <v>275522</v>
      </c>
      <c r="K409" s="24">
        <v>0</v>
      </c>
      <c r="L409" s="24">
        <v>0</v>
      </c>
      <c r="M409" s="24">
        <v>0</v>
      </c>
      <c r="N409" s="24">
        <v>275522</v>
      </c>
      <c r="O409" s="24">
        <v>40878</v>
      </c>
      <c r="P409" s="26">
        <v>5963</v>
      </c>
      <c r="Q409" s="23">
        <v>316400</v>
      </c>
      <c r="R409" s="24">
        <v>0</v>
      </c>
      <c r="S409" s="24">
        <v>0</v>
      </c>
      <c r="T409" s="22" t="s">
        <v>47</v>
      </c>
      <c r="U409" s="24">
        <v>0</v>
      </c>
      <c r="V409" s="23" t="s">
        <v>544</v>
      </c>
      <c r="W409" s="22">
        <v>44343</v>
      </c>
      <c r="X409" s="24">
        <v>40878</v>
      </c>
      <c r="Y409" s="22" t="s">
        <v>59</v>
      </c>
      <c r="Z409" s="24">
        <v>0</v>
      </c>
      <c r="AA409" s="31"/>
      <c r="AB409" s="24">
        <v>0</v>
      </c>
      <c r="AC409" s="24">
        <v>40878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Verificar Valores</v>
      </c>
      <c r="AL409" t="e">
        <f>IF(D409&lt;&gt;"",IF(AK409&lt;&gt;"OK",IF(IFERROR(VLOOKUP(C409&amp;D409,[1]Radicacion!$J$2:$EI$30174,2,0),VLOOKUP(D409,[1]Radicacion!$J$2:$L$30174,2,0))&lt;&gt;"","NO EXIGIBLES"),""),"")</f>
        <v>#N/A</v>
      </c>
    </row>
    <row r="410" spans="1:38" x14ac:dyDescent="0.25">
      <c r="A410" s="20">
        <v>402</v>
      </c>
      <c r="B410" s="21" t="s">
        <v>46</v>
      </c>
      <c r="C410" s="20" t="s">
        <v>47</v>
      </c>
      <c r="D410" s="20" t="s">
        <v>545</v>
      </c>
      <c r="E410" s="22">
        <v>44284</v>
      </c>
      <c r="F410" s="22">
        <v>44284</v>
      </c>
      <c r="G410" s="23">
        <v>48200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48200</v>
      </c>
      <c r="P410" s="26" t="s">
        <v>47</v>
      </c>
      <c r="Q410" s="23">
        <v>0</v>
      </c>
      <c r="R410" s="24">
        <v>0</v>
      </c>
      <c r="S410" s="24">
        <v>0</v>
      </c>
      <c r="T410" s="22" t="s">
        <v>47</v>
      </c>
      <c r="U410" s="24">
        <v>0</v>
      </c>
      <c r="V410" s="23">
        <v>0</v>
      </c>
      <c r="W410" s="22" t="s">
        <v>47</v>
      </c>
      <c r="X410" s="24">
        <v>0</v>
      </c>
      <c r="Y410" s="22" t="s">
        <v>47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Verificar Valores</v>
      </c>
      <c r="AL410" t="e">
        <f>IF(D410&lt;&gt;"",IF(AK410&lt;&gt;"OK",IF(IFERROR(VLOOKUP(C410&amp;D410,[1]Radicacion!$J$2:$EI$30174,2,0),VLOOKUP(D410,[1]Radicacion!$J$2:$L$30174,2,0))&lt;&gt;"","NO EXIGIBLES"),""),"")</f>
        <v>#N/A</v>
      </c>
    </row>
    <row r="411" spans="1:38" x14ac:dyDescent="0.25">
      <c r="A411" s="20">
        <v>403</v>
      </c>
      <c r="B411" s="21" t="s">
        <v>46</v>
      </c>
      <c r="C411" s="20" t="s">
        <v>47</v>
      </c>
      <c r="D411" s="20" t="s">
        <v>546</v>
      </c>
      <c r="E411" s="22">
        <v>44284</v>
      </c>
      <c r="F411" s="22">
        <v>44298</v>
      </c>
      <c r="G411" s="23">
        <v>87000</v>
      </c>
      <c r="H411" s="24">
        <v>0</v>
      </c>
      <c r="I411" s="31"/>
      <c r="J411" s="24">
        <v>87000</v>
      </c>
      <c r="K411" s="24">
        <v>0</v>
      </c>
      <c r="L411" s="24">
        <v>0</v>
      </c>
      <c r="M411" s="24">
        <v>0</v>
      </c>
      <c r="N411" s="24">
        <v>87000</v>
      </c>
      <c r="O411" s="24">
        <v>0</v>
      </c>
      <c r="P411" s="26">
        <v>6004</v>
      </c>
      <c r="Q411" s="23">
        <v>87000</v>
      </c>
      <c r="R411" s="24">
        <v>0</v>
      </c>
      <c r="S411" s="24">
        <v>0</v>
      </c>
      <c r="T411" s="22" t="s">
        <v>47</v>
      </c>
      <c r="U411" s="24">
        <v>0</v>
      </c>
      <c r="V411" s="23">
        <v>0</v>
      </c>
      <c r="W411" s="22" t="s">
        <v>47</v>
      </c>
      <c r="X411" s="24">
        <v>0</v>
      </c>
      <c r="Y411" s="22" t="s">
        <v>47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OK</v>
      </c>
      <c r="AL411" t="str">
        <f>IF(D411&lt;&gt;"",IF(AK411&lt;&gt;"OK",IF(IFERROR(VLOOKUP(C411&amp;D411,[1]Radicacion!$J$2:$EI$30174,2,0),VLOOKUP(D411,[1]Radicacion!$J$2:$L$30174,2,0))&lt;&gt;"","NO EXIGIBLES"),""),"")</f>
        <v/>
      </c>
    </row>
    <row r="412" spans="1:38" x14ac:dyDescent="0.25">
      <c r="A412" s="20">
        <v>404</v>
      </c>
      <c r="B412" s="21" t="s">
        <v>46</v>
      </c>
      <c r="C412" s="20" t="s">
        <v>47</v>
      </c>
      <c r="D412" s="20" t="s">
        <v>547</v>
      </c>
      <c r="E412" s="22">
        <v>44284</v>
      </c>
      <c r="F412" s="22">
        <v>44326</v>
      </c>
      <c r="G412" s="23">
        <v>193200</v>
      </c>
      <c r="H412" s="24">
        <v>0</v>
      </c>
      <c r="I412" s="31"/>
      <c r="J412" s="24">
        <v>193200</v>
      </c>
      <c r="K412" s="24">
        <v>0</v>
      </c>
      <c r="L412" s="24">
        <v>0</v>
      </c>
      <c r="M412" s="24">
        <v>0</v>
      </c>
      <c r="N412" s="24">
        <v>193200</v>
      </c>
      <c r="O412" s="24">
        <v>0</v>
      </c>
      <c r="P412" s="26">
        <v>5961</v>
      </c>
      <c r="Q412" s="23">
        <v>193200</v>
      </c>
      <c r="R412" s="24">
        <v>0</v>
      </c>
      <c r="S412" s="24">
        <v>0</v>
      </c>
      <c r="T412" s="22" t="s">
        <v>47</v>
      </c>
      <c r="U412" s="24">
        <v>0</v>
      </c>
      <c r="V412" s="23">
        <v>0</v>
      </c>
      <c r="W412" s="22" t="s">
        <v>47</v>
      </c>
      <c r="X412" s="24">
        <v>0</v>
      </c>
      <c r="Y412" s="22" t="s">
        <v>47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OK</v>
      </c>
      <c r="AL412" t="str">
        <f>IF(D412&lt;&gt;"",IF(AK412&lt;&gt;"OK",IF(IFERROR(VLOOKUP(C412&amp;D412,[1]Radicacion!$J$2:$EI$30174,2,0),VLOOKUP(D412,[1]Radicacion!$J$2:$L$30174,2,0))&lt;&gt;"","NO EXIGIBLES"),""),"")</f>
        <v/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 t="s">
        <v>548</v>
      </c>
      <c r="E413" s="22">
        <v>44285</v>
      </c>
      <c r="F413" s="22">
        <v>44298</v>
      </c>
      <c r="G413" s="23">
        <v>64300</v>
      </c>
      <c r="H413" s="24">
        <v>7000</v>
      </c>
      <c r="I413" s="31"/>
      <c r="J413" s="24">
        <v>57300</v>
      </c>
      <c r="K413" s="24">
        <v>0</v>
      </c>
      <c r="L413" s="24">
        <v>0</v>
      </c>
      <c r="M413" s="24">
        <v>0</v>
      </c>
      <c r="N413" s="24">
        <v>57300</v>
      </c>
      <c r="O413" s="24">
        <v>0</v>
      </c>
      <c r="P413" s="26">
        <v>6078</v>
      </c>
      <c r="Q413" s="23">
        <v>64300</v>
      </c>
      <c r="R413" s="24">
        <v>7000</v>
      </c>
      <c r="S413" s="24">
        <v>0</v>
      </c>
      <c r="T413" s="22" t="s">
        <v>47</v>
      </c>
      <c r="U413" s="24">
        <v>0</v>
      </c>
      <c r="V413" s="23">
        <v>0</v>
      </c>
      <c r="W413" s="22" t="s">
        <v>47</v>
      </c>
      <c r="X413" s="24">
        <v>0</v>
      </c>
      <c r="Y413" s="22" t="s">
        <v>47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7000</v>
      </c>
      <c r="AH413" s="29"/>
      <c r="AI413" s="29"/>
      <c r="AJ413" s="30"/>
      <c r="AK413" s="2" t="str">
        <f t="shared" si="6"/>
        <v>Verificar Valores</v>
      </c>
      <c r="AL413" t="e">
        <f>IF(D413&lt;&gt;"",IF(AK413&lt;&gt;"OK",IF(IFERROR(VLOOKUP(C413&amp;D413,[1]Radicacion!$J$2:$EI$30174,2,0),VLOOKUP(D413,[1]Radicacion!$J$2:$L$30174,2,0))&lt;&gt;"","NO EXIGIBLES"),""),"")</f>
        <v>#N/A</v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 t="s">
        <v>549</v>
      </c>
      <c r="E414" s="22">
        <v>44287</v>
      </c>
      <c r="F414" s="22">
        <v>44298</v>
      </c>
      <c r="G414" s="23">
        <v>87000</v>
      </c>
      <c r="H414" s="24">
        <v>7000</v>
      </c>
      <c r="I414" s="31"/>
      <c r="J414" s="24">
        <v>80000</v>
      </c>
      <c r="K414" s="24">
        <v>0</v>
      </c>
      <c r="L414" s="24">
        <v>0</v>
      </c>
      <c r="M414" s="24">
        <v>0</v>
      </c>
      <c r="N414" s="24">
        <v>80000</v>
      </c>
      <c r="O414" s="24">
        <v>0</v>
      </c>
      <c r="P414" s="26">
        <v>6169</v>
      </c>
      <c r="Q414" s="23">
        <v>87000</v>
      </c>
      <c r="R414" s="24">
        <v>7000</v>
      </c>
      <c r="S414" s="24">
        <v>0</v>
      </c>
      <c r="T414" s="22" t="s">
        <v>47</v>
      </c>
      <c r="U414" s="24">
        <v>0</v>
      </c>
      <c r="V414" s="23">
        <v>0</v>
      </c>
      <c r="W414" s="22" t="s">
        <v>47</v>
      </c>
      <c r="X414" s="24">
        <v>0</v>
      </c>
      <c r="Y414" s="22" t="s">
        <v>47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7000</v>
      </c>
      <c r="AH414" s="29"/>
      <c r="AI414" s="29"/>
      <c r="AJ414" s="30"/>
      <c r="AK414" s="2" t="str">
        <f t="shared" si="6"/>
        <v>Verificar Valores</v>
      </c>
      <c r="AL414" t="e">
        <f>IF(D414&lt;&gt;"",IF(AK414&lt;&gt;"OK",IF(IFERROR(VLOOKUP(C414&amp;D414,[1]Radicacion!$J$2:$EI$30174,2,0),VLOOKUP(D414,[1]Radicacion!$J$2:$L$30174,2,0))&lt;&gt;"","NO EXIGIBLES"),""),"")</f>
        <v>#N/A</v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 t="s">
        <v>550</v>
      </c>
      <c r="E415" s="22">
        <v>44289</v>
      </c>
      <c r="F415" s="22">
        <v>44298</v>
      </c>
      <c r="G415" s="23">
        <v>87000</v>
      </c>
      <c r="H415" s="24">
        <v>7000</v>
      </c>
      <c r="I415" s="31"/>
      <c r="J415" s="24">
        <v>80000</v>
      </c>
      <c r="K415" s="24">
        <v>0</v>
      </c>
      <c r="L415" s="24">
        <v>0</v>
      </c>
      <c r="M415" s="24">
        <v>0</v>
      </c>
      <c r="N415" s="24">
        <v>80000</v>
      </c>
      <c r="O415" s="24">
        <v>0</v>
      </c>
      <c r="P415" s="26">
        <v>6207</v>
      </c>
      <c r="Q415" s="23">
        <v>87000</v>
      </c>
      <c r="R415" s="24">
        <v>7000</v>
      </c>
      <c r="S415" s="24">
        <v>0</v>
      </c>
      <c r="T415" s="22" t="s">
        <v>47</v>
      </c>
      <c r="U415" s="24">
        <v>0</v>
      </c>
      <c r="V415" s="23">
        <v>0</v>
      </c>
      <c r="W415" s="22" t="s">
        <v>47</v>
      </c>
      <c r="X415" s="24">
        <v>0</v>
      </c>
      <c r="Y415" s="22" t="s">
        <v>47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7000</v>
      </c>
      <c r="AH415" s="29"/>
      <c r="AI415" s="29"/>
      <c r="AJ415" s="30"/>
      <c r="AK415" s="2" t="str">
        <f t="shared" si="6"/>
        <v>Verificar Valores</v>
      </c>
      <c r="AL415" t="e">
        <f>IF(D415&lt;&gt;"",IF(AK415&lt;&gt;"OK",IF(IFERROR(VLOOKUP(C415&amp;D415,[1]Radicacion!$J$2:$EI$30174,2,0),VLOOKUP(D415,[1]Radicacion!$J$2:$L$30174,2,0))&lt;&gt;"","NO EXIGIBLES"),""),"")</f>
        <v>#N/A</v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 t="s">
        <v>551</v>
      </c>
      <c r="E416" s="22">
        <v>44290</v>
      </c>
      <c r="F416" s="22">
        <v>44290</v>
      </c>
      <c r="G416" s="23">
        <v>321200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321200</v>
      </c>
      <c r="P416" s="26" t="s">
        <v>47</v>
      </c>
      <c r="Q416" s="23">
        <v>0</v>
      </c>
      <c r="R416" s="24">
        <v>0</v>
      </c>
      <c r="S416" s="24">
        <v>0</v>
      </c>
      <c r="T416" s="22" t="s">
        <v>47</v>
      </c>
      <c r="U416" s="24">
        <v>0</v>
      </c>
      <c r="V416" s="23">
        <v>0</v>
      </c>
      <c r="W416" s="22" t="s">
        <v>47</v>
      </c>
      <c r="X416" s="24">
        <v>0</v>
      </c>
      <c r="Y416" s="22" t="s">
        <v>47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Verificar Valores</v>
      </c>
      <c r="AL416" t="e">
        <f>IF(D416&lt;&gt;"",IF(AK416&lt;&gt;"OK",IF(IFERROR(VLOOKUP(C416&amp;D416,[1]Radicacion!$J$2:$EI$30174,2,0),VLOOKUP(D416,[1]Radicacion!$J$2:$L$30174,2,0))&lt;&gt;"","NO EXIGIBLES"),""),"")</f>
        <v>#N/A</v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 t="s">
        <v>552</v>
      </c>
      <c r="E417" s="22">
        <v>44291</v>
      </c>
      <c r="F417" s="22">
        <v>44291</v>
      </c>
      <c r="G417" s="23">
        <v>141400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141400</v>
      </c>
      <c r="P417" s="26" t="s">
        <v>47</v>
      </c>
      <c r="Q417" s="23">
        <v>0</v>
      </c>
      <c r="R417" s="24">
        <v>0</v>
      </c>
      <c r="S417" s="24">
        <v>0</v>
      </c>
      <c r="T417" s="22" t="s">
        <v>47</v>
      </c>
      <c r="U417" s="24">
        <v>0</v>
      </c>
      <c r="V417" s="23">
        <v>0</v>
      </c>
      <c r="W417" s="22" t="s">
        <v>47</v>
      </c>
      <c r="X417" s="24">
        <v>0</v>
      </c>
      <c r="Y417" s="22" t="s">
        <v>47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Verificar Valores</v>
      </c>
      <c r="AL417" t="e">
        <f>IF(D417&lt;&gt;"",IF(AK417&lt;&gt;"OK",IF(IFERROR(VLOOKUP(C417&amp;D417,[1]Radicacion!$J$2:$EI$30174,2,0),VLOOKUP(D417,[1]Radicacion!$J$2:$L$30174,2,0))&lt;&gt;"","NO EXIGIBLES"),""),"")</f>
        <v>#N/A</v>
      </c>
    </row>
    <row r="418" spans="1:38" x14ac:dyDescent="0.25">
      <c r="A418" s="20">
        <v>410</v>
      </c>
      <c r="B418" s="21" t="s">
        <v>46</v>
      </c>
      <c r="C418" s="20" t="s">
        <v>47</v>
      </c>
      <c r="D418" s="20" t="s">
        <v>553</v>
      </c>
      <c r="E418" s="22">
        <v>44291</v>
      </c>
      <c r="F418" s="22">
        <v>44326</v>
      </c>
      <c r="G418" s="23">
        <v>209200</v>
      </c>
      <c r="H418" s="24">
        <v>0</v>
      </c>
      <c r="I418" s="31"/>
      <c r="J418" s="24">
        <v>209200</v>
      </c>
      <c r="K418" s="24">
        <v>0</v>
      </c>
      <c r="L418" s="24">
        <v>0</v>
      </c>
      <c r="M418" s="24">
        <v>0</v>
      </c>
      <c r="N418" s="24">
        <v>209200</v>
      </c>
      <c r="O418" s="24">
        <v>0</v>
      </c>
      <c r="P418" s="26">
        <v>6324</v>
      </c>
      <c r="Q418" s="23">
        <v>209200</v>
      </c>
      <c r="R418" s="24">
        <v>0</v>
      </c>
      <c r="S418" s="24">
        <v>0</v>
      </c>
      <c r="T418" s="22" t="s">
        <v>47</v>
      </c>
      <c r="U418" s="24">
        <v>0</v>
      </c>
      <c r="V418" s="23">
        <v>0</v>
      </c>
      <c r="W418" s="22" t="s">
        <v>47</v>
      </c>
      <c r="X418" s="24">
        <v>0</v>
      </c>
      <c r="Y418" s="22" t="s">
        <v>47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OK</v>
      </c>
      <c r="AL418" t="str">
        <f>IF(D418&lt;&gt;"",IF(AK418&lt;&gt;"OK",IF(IFERROR(VLOOKUP(C418&amp;D418,[1]Radicacion!$J$2:$EI$30174,2,0),VLOOKUP(D418,[1]Radicacion!$J$2:$L$30174,2,0))&lt;&gt;"","NO EXIGIBLES"),""),"")</f>
        <v/>
      </c>
    </row>
    <row r="419" spans="1:38" x14ac:dyDescent="0.25">
      <c r="A419" s="20">
        <v>411</v>
      </c>
      <c r="B419" s="21" t="s">
        <v>46</v>
      </c>
      <c r="C419" s="20" t="s">
        <v>47</v>
      </c>
      <c r="D419" s="20" t="s">
        <v>554</v>
      </c>
      <c r="E419" s="22">
        <v>44292</v>
      </c>
      <c r="F419" s="22">
        <v>44292</v>
      </c>
      <c r="G419" s="23">
        <v>49000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49000</v>
      </c>
      <c r="P419" s="26" t="s">
        <v>47</v>
      </c>
      <c r="Q419" s="23">
        <v>0</v>
      </c>
      <c r="R419" s="24">
        <v>0</v>
      </c>
      <c r="S419" s="24">
        <v>0</v>
      </c>
      <c r="T419" s="22" t="s">
        <v>47</v>
      </c>
      <c r="U419" s="24">
        <v>0</v>
      </c>
      <c r="V419" s="23">
        <v>0</v>
      </c>
      <c r="W419" s="22" t="s">
        <v>47</v>
      </c>
      <c r="X419" s="24">
        <v>0</v>
      </c>
      <c r="Y419" s="22" t="s">
        <v>47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Verificar Valores</v>
      </c>
      <c r="AL419" t="e">
        <f>IF(D419&lt;&gt;"",IF(AK419&lt;&gt;"OK",IF(IFERROR(VLOOKUP(C419&amp;D419,[1]Radicacion!$J$2:$EI$30174,2,0),VLOOKUP(D419,[1]Radicacion!$J$2:$L$30174,2,0))&lt;&gt;"","NO EXIGIBLES"),""),"")</f>
        <v>#N/A</v>
      </c>
    </row>
    <row r="420" spans="1:38" x14ac:dyDescent="0.25">
      <c r="A420" s="20">
        <v>412</v>
      </c>
      <c r="B420" s="21" t="s">
        <v>46</v>
      </c>
      <c r="C420" s="20" t="s">
        <v>47</v>
      </c>
      <c r="D420" s="20" t="s">
        <v>555</v>
      </c>
      <c r="E420" s="22">
        <v>44292</v>
      </c>
      <c r="F420" s="22">
        <v>44295</v>
      </c>
      <c r="G420" s="23">
        <v>22600</v>
      </c>
      <c r="H420" s="24">
        <v>0</v>
      </c>
      <c r="I420" s="31"/>
      <c r="J420" s="24">
        <v>22600</v>
      </c>
      <c r="K420" s="24">
        <v>0</v>
      </c>
      <c r="L420" s="24">
        <v>0</v>
      </c>
      <c r="M420" s="24">
        <v>0</v>
      </c>
      <c r="N420" s="24">
        <v>22600</v>
      </c>
      <c r="O420" s="24">
        <v>0</v>
      </c>
      <c r="P420" s="26">
        <v>6349</v>
      </c>
      <c r="Q420" s="23">
        <v>22600</v>
      </c>
      <c r="R420" s="24">
        <v>0</v>
      </c>
      <c r="S420" s="24">
        <v>0</v>
      </c>
      <c r="T420" s="22" t="s">
        <v>47</v>
      </c>
      <c r="U420" s="24">
        <v>0</v>
      </c>
      <c r="V420" s="23">
        <v>0</v>
      </c>
      <c r="W420" s="22" t="s">
        <v>47</v>
      </c>
      <c r="X420" s="24">
        <v>0</v>
      </c>
      <c r="Y420" s="22" t="s">
        <v>47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OK</v>
      </c>
      <c r="AL420" t="str">
        <f>IF(D420&lt;&gt;"",IF(AK420&lt;&gt;"OK",IF(IFERROR(VLOOKUP(C420&amp;D420,[1]Radicacion!$J$2:$EI$30174,2,0),VLOOKUP(D420,[1]Radicacion!$J$2:$L$30174,2,0))&lt;&gt;"","NO EXIGIBLES"),""),"")</f>
        <v/>
      </c>
    </row>
    <row r="421" spans="1:38" x14ac:dyDescent="0.25">
      <c r="A421" s="20">
        <v>413</v>
      </c>
      <c r="B421" s="21" t="s">
        <v>46</v>
      </c>
      <c r="C421" s="20" t="s">
        <v>47</v>
      </c>
      <c r="D421" s="20" t="s">
        <v>556</v>
      </c>
      <c r="E421" s="22">
        <v>44292</v>
      </c>
      <c r="F421" s="22">
        <v>44321</v>
      </c>
      <c r="G421" s="23">
        <v>766600</v>
      </c>
      <c r="H421" s="24">
        <v>0</v>
      </c>
      <c r="I421" s="31"/>
      <c r="J421" s="24">
        <v>259900</v>
      </c>
      <c r="K421" s="24">
        <v>0</v>
      </c>
      <c r="L421" s="24">
        <v>0</v>
      </c>
      <c r="M421" s="24">
        <v>0</v>
      </c>
      <c r="N421" s="24">
        <v>259900</v>
      </c>
      <c r="O421" s="24">
        <v>506700</v>
      </c>
      <c r="P421" s="26">
        <v>6356</v>
      </c>
      <c r="Q421" s="23">
        <v>766600</v>
      </c>
      <c r="R421" s="24">
        <v>0</v>
      </c>
      <c r="S421" s="24">
        <v>0</v>
      </c>
      <c r="T421" s="22" t="s">
        <v>47</v>
      </c>
      <c r="U421" s="24">
        <v>0</v>
      </c>
      <c r="V421" s="23" t="s">
        <v>557</v>
      </c>
      <c r="W421" s="22">
        <v>44334</v>
      </c>
      <c r="X421" s="24">
        <v>506700</v>
      </c>
      <c r="Y421" s="22" t="s">
        <v>59</v>
      </c>
      <c r="Z421" s="24">
        <v>0</v>
      </c>
      <c r="AA421" s="31"/>
      <c r="AB421" s="24">
        <v>506700</v>
      </c>
      <c r="AC421" s="24">
        <v>0</v>
      </c>
      <c r="AD421" s="31"/>
      <c r="AE421" s="23">
        <v>0</v>
      </c>
      <c r="AF421" s="23">
        <v>0</v>
      </c>
      <c r="AG421" s="23">
        <v>506700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IF(D421&lt;&gt;"",IF(AK421&lt;&gt;"OK",IF(IFERROR(VLOOKUP(C421&amp;D421,[1]Radicacion!$J$2:$EI$30174,2,0),VLOOKUP(D421,[1]Radicacion!$J$2:$L$30174,2,0))&lt;&gt;"","NO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47</v>
      </c>
      <c r="D422" s="20" t="s">
        <v>558</v>
      </c>
      <c r="E422" s="22">
        <v>44292</v>
      </c>
      <c r="F422" s="22">
        <v>44292</v>
      </c>
      <c r="G422" s="23">
        <v>74300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74300</v>
      </c>
      <c r="P422" s="26" t="s">
        <v>47</v>
      </c>
      <c r="Q422" s="23">
        <v>0</v>
      </c>
      <c r="R422" s="24">
        <v>0</v>
      </c>
      <c r="S422" s="24">
        <v>0</v>
      </c>
      <c r="T422" s="22" t="s">
        <v>47</v>
      </c>
      <c r="U422" s="24">
        <v>0</v>
      </c>
      <c r="V422" s="23">
        <v>0</v>
      </c>
      <c r="W422" s="22" t="s">
        <v>47</v>
      </c>
      <c r="X422" s="24">
        <v>0</v>
      </c>
      <c r="Y422" s="22" t="s">
        <v>47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tr">
        <f t="shared" si="6"/>
        <v>Verificar Valores</v>
      </c>
      <c r="AL422" t="e">
        <f>IF(D422&lt;&gt;"",IF(AK422&lt;&gt;"OK",IF(IFERROR(VLOOKUP(C422&amp;D422,[1]Radicacion!$J$2:$EI$30174,2,0),VLOOKUP(D422,[1]Radicacion!$J$2:$L$30174,2,0))&lt;&gt;"","NO EXIGIBLES"),""),"")</f>
        <v>#N/A</v>
      </c>
    </row>
    <row r="423" spans="1:38" x14ac:dyDescent="0.25">
      <c r="A423" s="20">
        <v>415</v>
      </c>
      <c r="B423" s="21" t="s">
        <v>46</v>
      </c>
      <c r="C423" s="20" t="s">
        <v>47</v>
      </c>
      <c r="D423" s="20" t="s">
        <v>559</v>
      </c>
      <c r="E423" s="22">
        <v>44292</v>
      </c>
      <c r="F423" s="22">
        <v>44298</v>
      </c>
      <c r="G423" s="23">
        <v>76800</v>
      </c>
      <c r="H423" s="24">
        <v>0</v>
      </c>
      <c r="I423" s="31"/>
      <c r="J423" s="24">
        <v>76300</v>
      </c>
      <c r="K423" s="24">
        <v>0</v>
      </c>
      <c r="L423" s="24">
        <v>0</v>
      </c>
      <c r="M423" s="24">
        <v>0</v>
      </c>
      <c r="N423" s="24">
        <v>76300</v>
      </c>
      <c r="O423" s="24">
        <v>500</v>
      </c>
      <c r="P423" s="26">
        <v>6375</v>
      </c>
      <c r="Q423" s="23">
        <v>76800</v>
      </c>
      <c r="R423" s="24">
        <v>0</v>
      </c>
      <c r="S423" s="24">
        <v>0</v>
      </c>
      <c r="T423" s="22" t="s">
        <v>47</v>
      </c>
      <c r="U423" s="24">
        <v>0</v>
      </c>
      <c r="V423" s="23" t="s">
        <v>560</v>
      </c>
      <c r="W423" s="22">
        <v>44316</v>
      </c>
      <c r="X423" s="24">
        <v>500</v>
      </c>
      <c r="Y423" s="22" t="s">
        <v>59</v>
      </c>
      <c r="Z423" s="24">
        <v>0</v>
      </c>
      <c r="AA423" s="31"/>
      <c r="AB423" s="24">
        <v>0</v>
      </c>
      <c r="AC423" s="24">
        <v>500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Verificar Valores</v>
      </c>
      <c r="AL423" t="e">
        <f>IF(D423&lt;&gt;"",IF(AK423&lt;&gt;"OK",IF(IFERROR(VLOOKUP(C423&amp;D423,[1]Radicacion!$J$2:$EI$30174,2,0),VLOOKUP(D423,[1]Radicacion!$J$2:$L$30174,2,0))&lt;&gt;"","NO EXIGIBLES"),""),"")</f>
        <v>#N/A</v>
      </c>
    </row>
    <row r="424" spans="1:38" x14ac:dyDescent="0.25">
      <c r="A424" s="20">
        <v>416</v>
      </c>
      <c r="B424" s="21" t="s">
        <v>46</v>
      </c>
      <c r="C424" s="20" t="s">
        <v>47</v>
      </c>
      <c r="D424" s="20" t="s">
        <v>561</v>
      </c>
      <c r="E424" s="22">
        <v>44292</v>
      </c>
      <c r="F424" s="22">
        <v>44327</v>
      </c>
      <c r="G424" s="23">
        <v>104600</v>
      </c>
      <c r="H424" s="24">
        <v>0</v>
      </c>
      <c r="I424" s="31"/>
      <c r="J424" s="24">
        <v>104100</v>
      </c>
      <c r="K424" s="24">
        <v>0</v>
      </c>
      <c r="L424" s="24">
        <v>0</v>
      </c>
      <c r="M424" s="24">
        <v>0</v>
      </c>
      <c r="N424" s="24">
        <v>104100</v>
      </c>
      <c r="O424" s="24">
        <v>500</v>
      </c>
      <c r="P424" s="26">
        <v>6388</v>
      </c>
      <c r="Q424" s="23">
        <v>104600</v>
      </c>
      <c r="R424" s="24">
        <v>0</v>
      </c>
      <c r="S424" s="24">
        <v>0</v>
      </c>
      <c r="T424" s="22" t="s">
        <v>47</v>
      </c>
      <c r="U424" s="24">
        <v>0</v>
      </c>
      <c r="V424" s="23" t="s">
        <v>562</v>
      </c>
      <c r="W424" s="22">
        <v>44348</v>
      </c>
      <c r="X424" s="24">
        <v>500</v>
      </c>
      <c r="Y424" s="22" t="s">
        <v>59</v>
      </c>
      <c r="Z424" s="24">
        <v>0</v>
      </c>
      <c r="AA424" s="31"/>
      <c r="AB424" s="24">
        <v>0</v>
      </c>
      <c r="AC424" s="24">
        <v>500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Verificar Valores</v>
      </c>
      <c r="AL424" t="e">
        <f>IF(D424&lt;&gt;"",IF(AK424&lt;&gt;"OK",IF(IFERROR(VLOOKUP(C424&amp;D424,[1]Radicacion!$J$2:$EI$30174,2,0),VLOOKUP(D424,[1]Radicacion!$J$2:$L$30174,2,0))&lt;&gt;"","NO EXIGIBLES"),""),"")</f>
        <v>#N/A</v>
      </c>
    </row>
    <row r="425" spans="1:38" x14ac:dyDescent="0.25">
      <c r="A425" s="20">
        <v>417</v>
      </c>
      <c r="B425" s="21" t="s">
        <v>46</v>
      </c>
      <c r="C425" s="20" t="s">
        <v>47</v>
      </c>
      <c r="D425" s="20" t="s">
        <v>563</v>
      </c>
      <c r="E425" s="22">
        <v>44292</v>
      </c>
      <c r="F425" s="22">
        <v>44292</v>
      </c>
      <c r="G425" s="23">
        <v>37500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37500</v>
      </c>
      <c r="P425" s="26" t="s">
        <v>47</v>
      </c>
      <c r="Q425" s="23">
        <v>0</v>
      </c>
      <c r="R425" s="24">
        <v>0</v>
      </c>
      <c r="S425" s="24">
        <v>0</v>
      </c>
      <c r="T425" s="22" t="s">
        <v>47</v>
      </c>
      <c r="U425" s="24">
        <v>0</v>
      </c>
      <c r="V425" s="23">
        <v>0</v>
      </c>
      <c r="W425" s="22" t="s">
        <v>47</v>
      </c>
      <c r="X425" s="24">
        <v>0</v>
      </c>
      <c r="Y425" s="22" t="s">
        <v>47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Verificar Valores</v>
      </c>
      <c r="AL425" t="e">
        <f>IF(D425&lt;&gt;"",IF(AK425&lt;&gt;"OK",IF(IFERROR(VLOOKUP(C425&amp;D425,[1]Radicacion!$J$2:$EI$30174,2,0),VLOOKUP(D425,[1]Radicacion!$J$2:$L$30174,2,0))&lt;&gt;"","NO EXIGIBLES"),""),"")</f>
        <v>#N/A</v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 t="s">
        <v>564</v>
      </c>
      <c r="E426" s="22">
        <v>44292</v>
      </c>
      <c r="F426" s="22">
        <v>44298</v>
      </c>
      <c r="G426" s="23">
        <v>17100</v>
      </c>
      <c r="H426" s="24">
        <v>0</v>
      </c>
      <c r="I426" s="31"/>
      <c r="J426" s="24">
        <v>17100</v>
      </c>
      <c r="K426" s="24">
        <v>0</v>
      </c>
      <c r="L426" s="24">
        <v>0</v>
      </c>
      <c r="M426" s="24">
        <v>0</v>
      </c>
      <c r="N426" s="24">
        <v>17100</v>
      </c>
      <c r="O426" s="24">
        <v>0</v>
      </c>
      <c r="P426" s="26">
        <v>6380</v>
      </c>
      <c r="Q426" s="23">
        <v>17100</v>
      </c>
      <c r="R426" s="24">
        <v>0</v>
      </c>
      <c r="S426" s="24">
        <v>0</v>
      </c>
      <c r="T426" s="22" t="s">
        <v>47</v>
      </c>
      <c r="U426" s="24">
        <v>0</v>
      </c>
      <c r="V426" s="23">
        <v>0</v>
      </c>
      <c r="W426" s="22" t="s">
        <v>47</v>
      </c>
      <c r="X426" s="24">
        <v>0</v>
      </c>
      <c r="Y426" s="22" t="s">
        <v>47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OK</v>
      </c>
      <c r="AL426" t="str">
        <f>IF(D426&lt;&gt;"",IF(AK426&lt;&gt;"OK",IF(IFERROR(VLOOKUP(C426&amp;D426,[1]Radicacion!$J$2:$EI$30174,2,0),VLOOKUP(D426,[1]Radicacion!$J$2:$L$30174,2,0))&lt;&gt;"","NO EXIGIBLES"),""),"")</f>
        <v/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 t="s">
        <v>565</v>
      </c>
      <c r="E427" s="22">
        <v>44293</v>
      </c>
      <c r="F427" s="22">
        <v>44321</v>
      </c>
      <c r="G427" s="23">
        <v>101800</v>
      </c>
      <c r="H427" s="24">
        <v>0</v>
      </c>
      <c r="I427" s="31"/>
      <c r="J427" s="24">
        <v>101800</v>
      </c>
      <c r="K427" s="24">
        <v>0</v>
      </c>
      <c r="L427" s="24">
        <v>0</v>
      </c>
      <c r="M427" s="24">
        <v>0</v>
      </c>
      <c r="N427" s="24">
        <v>101800</v>
      </c>
      <c r="O427" s="24">
        <v>0</v>
      </c>
      <c r="P427" s="26">
        <v>6397</v>
      </c>
      <c r="Q427" s="23">
        <v>101800</v>
      </c>
      <c r="R427" s="24">
        <v>0</v>
      </c>
      <c r="S427" s="24">
        <v>0</v>
      </c>
      <c r="T427" s="22" t="s">
        <v>47</v>
      </c>
      <c r="U427" s="24">
        <v>0</v>
      </c>
      <c r="V427" s="23">
        <v>0</v>
      </c>
      <c r="W427" s="22" t="s">
        <v>47</v>
      </c>
      <c r="X427" s="24">
        <v>0</v>
      </c>
      <c r="Y427" s="22" t="s">
        <v>47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OK</v>
      </c>
      <c r="AL427" t="str">
        <f>IF(D427&lt;&gt;"",IF(AK427&lt;&gt;"OK",IF(IFERROR(VLOOKUP(C427&amp;D427,[1]Radicacion!$J$2:$EI$30174,2,0),VLOOKUP(D427,[1]Radicacion!$J$2:$L$30174,2,0))&lt;&gt;"","NO EXIGIBLES"),""),"")</f>
        <v/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 t="s">
        <v>566</v>
      </c>
      <c r="E428" s="22">
        <v>44293</v>
      </c>
      <c r="F428" s="22">
        <v>44321</v>
      </c>
      <c r="G428" s="23">
        <v>73500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73500</v>
      </c>
      <c r="P428" s="26">
        <v>6413</v>
      </c>
      <c r="Q428" s="23">
        <v>73500</v>
      </c>
      <c r="R428" s="24">
        <v>0</v>
      </c>
      <c r="S428" s="24">
        <v>0</v>
      </c>
      <c r="T428" s="22" t="s">
        <v>47</v>
      </c>
      <c r="U428" s="24">
        <v>0</v>
      </c>
      <c r="V428" s="23">
        <v>0</v>
      </c>
      <c r="W428" s="22" t="s">
        <v>47</v>
      </c>
      <c r="X428" s="24">
        <v>0</v>
      </c>
      <c r="Y428" s="22" t="s">
        <v>47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73500</v>
      </c>
      <c r="AH428" s="29"/>
      <c r="AI428" s="29"/>
      <c r="AJ428" s="30"/>
      <c r="AK428" s="2" t="str">
        <f t="shared" si="6"/>
        <v>OK</v>
      </c>
      <c r="AL428" t="str">
        <f>IF(D428&lt;&gt;"",IF(AK428&lt;&gt;"OK",IF(IFERROR(VLOOKUP(C428&amp;D428,[1]Radicacion!$J$2:$EI$30174,2,0),VLOOKUP(D428,[1]Radicacion!$J$2:$L$30174,2,0))&lt;&gt;"","NO EXIGIBLES"),""),"")</f>
        <v/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 t="s">
        <v>567</v>
      </c>
      <c r="E429" s="22">
        <v>44293</v>
      </c>
      <c r="F429" s="22">
        <v>44298</v>
      </c>
      <c r="G429" s="23">
        <v>62200</v>
      </c>
      <c r="H429" s="24">
        <v>0</v>
      </c>
      <c r="I429" s="31"/>
      <c r="J429" s="24">
        <v>62200</v>
      </c>
      <c r="K429" s="24">
        <v>0</v>
      </c>
      <c r="L429" s="24">
        <v>0</v>
      </c>
      <c r="M429" s="24">
        <v>0</v>
      </c>
      <c r="N429" s="24">
        <v>62200</v>
      </c>
      <c r="O429" s="24">
        <v>0</v>
      </c>
      <c r="P429" s="26">
        <v>6416</v>
      </c>
      <c r="Q429" s="23">
        <v>62200</v>
      </c>
      <c r="R429" s="24">
        <v>0</v>
      </c>
      <c r="S429" s="24">
        <v>0</v>
      </c>
      <c r="T429" s="22" t="s">
        <v>47</v>
      </c>
      <c r="U429" s="24">
        <v>0</v>
      </c>
      <c r="V429" s="23">
        <v>0</v>
      </c>
      <c r="W429" s="22" t="s">
        <v>47</v>
      </c>
      <c r="X429" s="24">
        <v>0</v>
      </c>
      <c r="Y429" s="22" t="s">
        <v>47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OK</v>
      </c>
      <c r="AL429" t="str">
        <f>IF(D429&lt;&gt;"",IF(AK429&lt;&gt;"OK",IF(IFERROR(VLOOKUP(C429&amp;D429,[1]Radicacion!$J$2:$EI$30174,2,0),VLOOKUP(D429,[1]Radicacion!$J$2:$L$30174,2,0))&lt;&gt;"","NO EXIGIBLES"),""),"")</f>
        <v/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 t="s">
        <v>568</v>
      </c>
      <c r="E430" s="22">
        <v>44293</v>
      </c>
      <c r="F430" s="22">
        <v>44321</v>
      </c>
      <c r="G430" s="23">
        <v>124500</v>
      </c>
      <c r="H430" s="24">
        <v>0</v>
      </c>
      <c r="I430" s="31"/>
      <c r="J430" s="24">
        <v>124500</v>
      </c>
      <c r="K430" s="24">
        <v>0</v>
      </c>
      <c r="L430" s="24">
        <v>0</v>
      </c>
      <c r="M430" s="24">
        <v>0</v>
      </c>
      <c r="N430" s="24">
        <v>124500</v>
      </c>
      <c r="O430" s="24">
        <v>0</v>
      </c>
      <c r="P430" s="26">
        <v>6441</v>
      </c>
      <c r="Q430" s="23">
        <v>124500</v>
      </c>
      <c r="R430" s="24">
        <v>0</v>
      </c>
      <c r="S430" s="24">
        <v>0</v>
      </c>
      <c r="T430" s="22" t="s">
        <v>47</v>
      </c>
      <c r="U430" s="24">
        <v>0</v>
      </c>
      <c r="V430" s="23">
        <v>0</v>
      </c>
      <c r="W430" s="22" t="s">
        <v>47</v>
      </c>
      <c r="X430" s="24">
        <v>0</v>
      </c>
      <c r="Y430" s="22" t="s">
        <v>47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OK</v>
      </c>
      <c r="AL430" t="str">
        <f>IF(D430&lt;&gt;"",IF(AK430&lt;&gt;"OK",IF(IFERROR(VLOOKUP(C430&amp;D430,[1]Radicacion!$J$2:$EI$30174,2,0),VLOOKUP(D430,[1]Radicacion!$J$2:$L$30174,2,0))&lt;&gt;"","NO EXIGIBLES"),""),"")</f>
        <v/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 t="s">
        <v>569</v>
      </c>
      <c r="E431" s="22">
        <v>44293</v>
      </c>
      <c r="F431" s="22">
        <v>44327</v>
      </c>
      <c r="G431" s="23">
        <v>419100</v>
      </c>
      <c r="H431" s="24">
        <v>0</v>
      </c>
      <c r="I431" s="31"/>
      <c r="J431" s="24">
        <v>416400</v>
      </c>
      <c r="K431" s="24">
        <v>0</v>
      </c>
      <c r="L431" s="24">
        <v>0</v>
      </c>
      <c r="M431" s="24">
        <v>0</v>
      </c>
      <c r="N431" s="24">
        <v>416400</v>
      </c>
      <c r="O431" s="24">
        <v>2700</v>
      </c>
      <c r="P431" s="26">
        <v>6448</v>
      </c>
      <c r="Q431" s="23">
        <v>419100</v>
      </c>
      <c r="R431" s="24">
        <v>0</v>
      </c>
      <c r="S431" s="24">
        <v>0</v>
      </c>
      <c r="T431" s="22" t="s">
        <v>47</v>
      </c>
      <c r="U431" s="24">
        <v>0</v>
      </c>
      <c r="V431" s="23" t="s">
        <v>570</v>
      </c>
      <c r="W431" s="22">
        <v>44348</v>
      </c>
      <c r="X431" s="24">
        <v>2700</v>
      </c>
      <c r="Y431" s="22" t="s">
        <v>59</v>
      </c>
      <c r="Z431" s="24">
        <v>0</v>
      </c>
      <c r="AA431" s="31"/>
      <c r="AB431" s="24">
        <v>0</v>
      </c>
      <c r="AC431" s="24">
        <v>2700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Verificar Valores</v>
      </c>
      <c r="AL431" t="e">
        <f>IF(D431&lt;&gt;"",IF(AK431&lt;&gt;"OK",IF(IFERROR(VLOOKUP(C431&amp;D431,[1]Radicacion!$J$2:$EI$30174,2,0),VLOOKUP(D431,[1]Radicacion!$J$2:$L$30174,2,0))&lt;&gt;"","NO EXIGIBLES"),""),"")</f>
        <v>#N/A</v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 t="s">
        <v>571</v>
      </c>
      <c r="E432" s="22">
        <v>44293</v>
      </c>
      <c r="F432" s="22">
        <v>44298</v>
      </c>
      <c r="G432" s="23">
        <v>139900</v>
      </c>
      <c r="H432" s="24">
        <v>0</v>
      </c>
      <c r="I432" s="31"/>
      <c r="J432" s="24">
        <v>139900</v>
      </c>
      <c r="K432" s="24">
        <v>0</v>
      </c>
      <c r="L432" s="24">
        <v>0</v>
      </c>
      <c r="M432" s="24">
        <v>0</v>
      </c>
      <c r="N432" s="24">
        <v>139900</v>
      </c>
      <c r="O432" s="24">
        <v>0</v>
      </c>
      <c r="P432" s="26">
        <v>6404</v>
      </c>
      <c r="Q432" s="23">
        <v>139900</v>
      </c>
      <c r="R432" s="24">
        <v>0</v>
      </c>
      <c r="S432" s="24">
        <v>0</v>
      </c>
      <c r="T432" s="22" t="s">
        <v>47</v>
      </c>
      <c r="U432" s="24">
        <v>0</v>
      </c>
      <c r="V432" s="23">
        <v>0</v>
      </c>
      <c r="W432" s="22" t="s">
        <v>47</v>
      </c>
      <c r="X432" s="24">
        <v>0</v>
      </c>
      <c r="Y432" s="22" t="s">
        <v>47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OK</v>
      </c>
      <c r="AL432" t="str">
        <f>IF(D432&lt;&gt;"",IF(AK432&lt;&gt;"OK",IF(IFERROR(VLOOKUP(C432&amp;D432,[1]Radicacion!$J$2:$EI$30174,2,0),VLOOKUP(D432,[1]Radicacion!$J$2:$L$30174,2,0))&lt;&gt;"","NO EXIGIBLES"),""),"")</f>
        <v/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 t="s">
        <v>572</v>
      </c>
      <c r="E433" s="22">
        <v>44293</v>
      </c>
      <c r="F433" s="22">
        <v>44298</v>
      </c>
      <c r="G433" s="23">
        <v>107400</v>
      </c>
      <c r="H433" s="24">
        <v>0</v>
      </c>
      <c r="I433" s="31"/>
      <c r="J433" s="24">
        <v>107400</v>
      </c>
      <c r="K433" s="24">
        <v>0</v>
      </c>
      <c r="L433" s="24">
        <v>0</v>
      </c>
      <c r="M433" s="24">
        <v>0</v>
      </c>
      <c r="N433" s="24">
        <v>107400</v>
      </c>
      <c r="O433" s="24">
        <v>0</v>
      </c>
      <c r="P433" s="26">
        <v>6410</v>
      </c>
      <c r="Q433" s="23">
        <v>107400</v>
      </c>
      <c r="R433" s="24">
        <v>0</v>
      </c>
      <c r="S433" s="24">
        <v>0</v>
      </c>
      <c r="T433" s="22" t="s">
        <v>47</v>
      </c>
      <c r="U433" s="24">
        <v>0</v>
      </c>
      <c r="V433" s="23">
        <v>0</v>
      </c>
      <c r="W433" s="22" t="s">
        <v>47</v>
      </c>
      <c r="X433" s="24">
        <v>0</v>
      </c>
      <c r="Y433" s="22" t="s">
        <v>47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OK</v>
      </c>
      <c r="AL433" t="str">
        <f>IF(D433&lt;&gt;"",IF(AK433&lt;&gt;"OK",IF(IFERROR(VLOOKUP(C433&amp;D433,[1]Radicacion!$J$2:$EI$30174,2,0),VLOOKUP(D433,[1]Radicacion!$J$2:$L$30174,2,0))&lt;&gt;"","NO EXIGIBLES"),""),"")</f>
        <v/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 t="s">
        <v>573</v>
      </c>
      <c r="E434" s="22">
        <v>44293</v>
      </c>
      <c r="F434" s="22">
        <v>44293</v>
      </c>
      <c r="G434" s="23">
        <v>377200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377200</v>
      </c>
      <c r="P434" s="26" t="s">
        <v>47</v>
      </c>
      <c r="Q434" s="23">
        <v>0</v>
      </c>
      <c r="R434" s="24">
        <v>0</v>
      </c>
      <c r="S434" s="24">
        <v>0</v>
      </c>
      <c r="T434" s="22" t="s">
        <v>47</v>
      </c>
      <c r="U434" s="24">
        <v>0</v>
      </c>
      <c r="V434" s="23">
        <v>0</v>
      </c>
      <c r="W434" s="22" t="s">
        <v>47</v>
      </c>
      <c r="X434" s="24">
        <v>0</v>
      </c>
      <c r="Y434" s="22" t="s">
        <v>47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Verificar Valores</v>
      </c>
      <c r="AL434" t="e">
        <f>IF(D434&lt;&gt;"",IF(AK434&lt;&gt;"OK",IF(IFERROR(VLOOKUP(C434&amp;D434,[1]Radicacion!$J$2:$EI$30174,2,0),VLOOKUP(D434,[1]Radicacion!$J$2:$L$30174,2,0))&lt;&gt;"","NO EXIGIBLES"),""),"")</f>
        <v>#N/A</v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 t="s">
        <v>574</v>
      </c>
      <c r="E435" s="22">
        <v>44293</v>
      </c>
      <c r="F435" s="22">
        <v>44327</v>
      </c>
      <c r="G435" s="23">
        <v>17100</v>
      </c>
      <c r="H435" s="24">
        <v>0</v>
      </c>
      <c r="I435" s="31"/>
      <c r="J435" s="24">
        <v>17100</v>
      </c>
      <c r="K435" s="24">
        <v>0</v>
      </c>
      <c r="L435" s="24">
        <v>0</v>
      </c>
      <c r="M435" s="24">
        <v>0</v>
      </c>
      <c r="N435" s="24">
        <v>17100</v>
      </c>
      <c r="O435" s="24">
        <v>0</v>
      </c>
      <c r="P435" s="26">
        <v>6431</v>
      </c>
      <c r="Q435" s="23">
        <v>17100</v>
      </c>
      <c r="R435" s="24">
        <v>0</v>
      </c>
      <c r="S435" s="24">
        <v>0</v>
      </c>
      <c r="T435" s="22" t="s">
        <v>47</v>
      </c>
      <c r="U435" s="24">
        <v>0</v>
      </c>
      <c r="V435" s="23">
        <v>0</v>
      </c>
      <c r="W435" s="22" t="s">
        <v>47</v>
      </c>
      <c r="X435" s="24">
        <v>0</v>
      </c>
      <c r="Y435" s="22" t="s">
        <v>47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OK</v>
      </c>
      <c r="AL435" t="str">
        <f>IF(D435&lt;&gt;"",IF(AK435&lt;&gt;"OK",IF(IFERROR(VLOOKUP(C435&amp;D435,[1]Radicacion!$J$2:$EI$30174,2,0),VLOOKUP(D435,[1]Radicacion!$J$2:$L$30174,2,0))&lt;&gt;"","NO EXIGIBLES"),""),"")</f>
        <v/>
      </c>
    </row>
    <row r="436" spans="1:38" x14ac:dyDescent="0.25">
      <c r="A436" s="20">
        <v>428</v>
      </c>
      <c r="B436" s="21" t="s">
        <v>46</v>
      </c>
      <c r="C436" s="20" t="s">
        <v>47</v>
      </c>
      <c r="D436" s="20" t="s">
        <v>575</v>
      </c>
      <c r="E436" s="22">
        <v>44293</v>
      </c>
      <c r="F436" s="22">
        <v>44298</v>
      </c>
      <c r="G436" s="23">
        <v>176700</v>
      </c>
      <c r="H436" s="24">
        <v>0</v>
      </c>
      <c r="I436" s="31"/>
      <c r="J436" s="24">
        <v>165100</v>
      </c>
      <c r="K436" s="24">
        <v>0</v>
      </c>
      <c r="L436" s="24">
        <v>0</v>
      </c>
      <c r="M436" s="24">
        <v>0</v>
      </c>
      <c r="N436" s="24">
        <v>165100</v>
      </c>
      <c r="O436" s="24">
        <v>11600</v>
      </c>
      <c r="P436" s="26">
        <v>6436</v>
      </c>
      <c r="Q436" s="23">
        <v>176700</v>
      </c>
      <c r="R436" s="24">
        <v>0</v>
      </c>
      <c r="S436" s="24">
        <v>0</v>
      </c>
      <c r="T436" s="22" t="s">
        <v>47</v>
      </c>
      <c r="U436" s="24">
        <v>0</v>
      </c>
      <c r="V436" s="23" t="s">
        <v>576</v>
      </c>
      <c r="W436" s="22">
        <v>44319</v>
      </c>
      <c r="X436" s="24">
        <v>29000</v>
      </c>
      <c r="Y436" s="22" t="s">
        <v>59</v>
      </c>
      <c r="Z436" s="24">
        <v>0</v>
      </c>
      <c r="AA436" s="31"/>
      <c r="AB436" s="24">
        <v>17400</v>
      </c>
      <c r="AC436" s="24">
        <v>11600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Verificar Valores</v>
      </c>
      <c r="AL436" t="e">
        <f>IF(D436&lt;&gt;"",IF(AK436&lt;&gt;"OK",IF(IFERROR(VLOOKUP(C436&amp;D436,[1]Radicacion!$J$2:$EI$30174,2,0),VLOOKUP(D436,[1]Radicacion!$J$2:$L$30174,2,0))&lt;&gt;"","NO EXIGIBLES"),""),"")</f>
        <v>#N/A</v>
      </c>
    </row>
    <row r="437" spans="1:38" x14ac:dyDescent="0.25">
      <c r="A437" s="20">
        <v>429</v>
      </c>
      <c r="B437" s="21" t="s">
        <v>46</v>
      </c>
      <c r="C437" s="20" t="s">
        <v>47</v>
      </c>
      <c r="D437" s="20" t="s">
        <v>577</v>
      </c>
      <c r="E437" s="22">
        <v>44295</v>
      </c>
      <c r="F437" s="22">
        <v>44326</v>
      </c>
      <c r="G437" s="23">
        <v>1025200</v>
      </c>
      <c r="H437" s="24">
        <v>0</v>
      </c>
      <c r="I437" s="31"/>
      <c r="J437" s="24">
        <v>1025200</v>
      </c>
      <c r="K437" s="24">
        <v>0</v>
      </c>
      <c r="L437" s="24">
        <v>0</v>
      </c>
      <c r="M437" s="24">
        <v>0</v>
      </c>
      <c r="N437" s="24">
        <v>1025200</v>
      </c>
      <c r="O437" s="24">
        <v>0</v>
      </c>
      <c r="P437" s="26">
        <v>6590</v>
      </c>
      <c r="Q437" s="23">
        <v>1025200</v>
      </c>
      <c r="R437" s="24">
        <v>0</v>
      </c>
      <c r="S437" s="24">
        <v>0</v>
      </c>
      <c r="T437" s="22" t="s">
        <v>47</v>
      </c>
      <c r="U437" s="24">
        <v>0</v>
      </c>
      <c r="V437" s="23">
        <v>0</v>
      </c>
      <c r="W437" s="22" t="s">
        <v>47</v>
      </c>
      <c r="X437" s="24">
        <v>0</v>
      </c>
      <c r="Y437" s="22" t="s">
        <v>47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OK</v>
      </c>
      <c r="AL437" t="str">
        <f>IF(D437&lt;&gt;"",IF(AK437&lt;&gt;"OK",IF(IFERROR(VLOOKUP(C437&amp;D437,[1]Radicacion!$J$2:$EI$30174,2,0),VLOOKUP(D437,[1]Radicacion!$J$2:$L$30174,2,0))&lt;&gt;"","NO EXIGIBLES"),""),"")</f>
        <v/>
      </c>
    </row>
    <row r="438" spans="1:38" x14ac:dyDescent="0.25">
      <c r="A438" s="20">
        <v>430</v>
      </c>
      <c r="B438" s="21" t="s">
        <v>46</v>
      </c>
      <c r="C438" s="20" t="s">
        <v>47</v>
      </c>
      <c r="D438" s="20" t="s">
        <v>578</v>
      </c>
      <c r="E438" s="22">
        <v>44295</v>
      </c>
      <c r="F438" s="22">
        <v>44327</v>
      </c>
      <c r="G438" s="23">
        <v>36300</v>
      </c>
      <c r="H438" s="24">
        <v>0</v>
      </c>
      <c r="I438" s="31"/>
      <c r="J438" s="24">
        <v>36300</v>
      </c>
      <c r="K438" s="24">
        <v>0</v>
      </c>
      <c r="L438" s="24">
        <v>0</v>
      </c>
      <c r="M438" s="24">
        <v>0</v>
      </c>
      <c r="N438" s="24">
        <v>36300</v>
      </c>
      <c r="O438" s="24">
        <v>0</v>
      </c>
      <c r="P438" s="26">
        <v>6540</v>
      </c>
      <c r="Q438" s="23">
        <v>36300</v>
      </c>
      <c r="R438" s="24">
        <v>0</v>
      </c>
      <c r="S438" s="24">
        <v>0</v>
      </c>
      <c r="T438" s="22" t="s">
        <v>47</v>
      </c>
      <c r="U438" s="24">
        <v>0</v>
      </c>
      <c r="V438" s="23">
        <v>0</v>
      </c>
      <c r="W438" s="22" t="s">
        <v>47</v>
      </c>
      <c r="X438" s="24">
        <v>0</v>
      </c>
      <c r="Y438" s="22" t="s">
        <v>47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OK</v>
      </c>
      <c r="AL438" t="str">
        <f>IF(D438&lt;&gt;"",IF(AK438&lt;&gt;"OK",IF(IFERROR(VLOOKUP(C438&amp;D438,[1]Radicacion!$J$2:$EI$30174,2,0),VLOOKUP(D438,[1]Radicacion!$J$2:$L$30174,2,0))&lt;&gt;"","NO EXIGIBLES"),""),"")</f>
        <v/>
      </c>
    </row>
    <row r="439" spans="1:38" x14ac:dyDescent="0.25">
      <c r="A439" s="20">
        <v>431</v>
      </c>
      <c r="B439" s="21" t="s">
        <v>46</v>
      </c>
      <c r="C439" s="20" t="s">
        <v>47</v>
      </c>
      <c r="D439" s="20" t="s">
        <v>579</v>
      </c>
      <c r="E439" s="22">
        <v>44296</v>
      </c>
      <c r="F439" s="22">
        <v>44326</v>
      </c>
      <c r="G439" s="23">
        <v>1082100</v>
      </c>
      <c r="H439" s="24">
        <v>0</v>
      </c>
      <c r="I439" s="31"/>
      <c r="J439" s="24">
        <v>1082100</v>
      </c>
      <c r="K439" s="24">
        <v>0</v>
      </c>
      <c r="L439" s="24">
        <v>0</v>
      </c>
      <c r="M439" s="24">
        <v>0</v>
      </c>
      <c r="N439" s="24">
        <v>1082100</v>
      </c>
      <c r="O439" s="24">
        <v>0</v>
      </c>
      <c r="P439" s="26">
        <v>6598</v>
      </c>
      <c r="Q439" s="23">
        <v>1082100</v>
      </c>
      <c r="R439" s="24">
        <v>0</v>
      </c>
      <c r="S439" s="24">
        <v>0</v>
      </c>
      <c r="T439" s="22" t="s">
        <v>47</v>
      </c>
      <c r="U439" s="24">
        <v>0</v>
      </c>
      <c r="V439" s="23">
        <v>0</v>
      </c>
      <c r="W439" s="22" t="s">
        <v>47</v>
      </c>
      <c r="X439" s="24">
        <v>0</v>
      </c>
      <c r="Y439" s="22" t="s">
        <v>47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OK</v>
      </c>
      <c r="AL439" t="str">
        <f>IF(D439&lt;&gt;"",IF(AK439&lt;&gt;"OK",IF(IFERROR(VLOOKUP(C439&amp;D439,[1]Radicacion!$J$2:$EI$30174,2,0),VLOOKUP(D439,[1]Radicacion!$J$2:$L$30174,2,0))&lt;&gt;"","NO EXIGIBLES"),""),"")</f>
        <v/>
      </c>
    </row>
    <row r="440" spans="1:38" x14ac:dyDescent="0.25">
      <c r="A440" s="20">
        <v>432</v>
      </c>
      <c r="B440" s="21" t="s">
        <v>46</v>
      </c>
      <c r="C440" s="20" t="s">
        <v>47</v>
      </c>
      <c r="D440" s="20" t="s">
        <v>580</v>
      </c>
      <c r="E440" s="22">
        <v>44297</v>
      </c>
      <c r="F440" s="22">
        <v>44327</v>
      </c>
      <c r="G440" s="23">
        <v>78200</v>
      </c>
      <c r="H440" s="24">
        <v>0</v>
      </c>
      <c r="I440" s="31"/>
      <c r="J440" s="24">
        <v>78200</v>
      </c>
      <c r="K440" s="24">
        <v>0</v>
      </c>
      <c r="L440" s="24">
        <v>0</v>
      </c>
      <c r="M440" s="24">
        <v>0</v>
      </c>
      <c r="N440" s="24">
        <v>78200</v>
      </c>
      <c r="O440" s="24">
        <v>0</v>
      </c>
      <c r="P440" s="26">
        <v>6625</v>
      </c>
      <c r="Q440" s="23">
        <v>78200</v>
      </c>
      <c r="R440" s="24">
        <v>0</v>
      </c>
      <c r="S440" s="24">
        <v>0</v>
      </c>
      <c r="T440" s="22" t="s">
        <v>47</v>
      </c>
      <c r="U440" s="24">
        <v>0</v>
      </c>
      <c r="V440" s="23">
        <v>0</v>
      </c>
      <c r="W440" s="22" t="s">
        <v>47</v>
      </c>
      <c r="X440" s="24">
        <v>0</v>
      </c>
      <c r="Y440" s="22" t="s">
        <v>47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OK</v>
      </c>
      <c r="AL440" t="str">
        <f>IF(D440&lt;&gt;"",IF(AK440&lt;&gt;"OK",IF(IFERROR(VLOOKUP(C440&amp;D440,[1]Radicacion!$J$2:$EI$30174,2,0),VLOOKUP(D440,[1]Radicacion!$J$2:$L$30174,2,0))&lt;&gt;"","NO EXIGIBLES"),""),"")</f>
        <v/>
      </c>
    </row>
    <row r="441" spans="1:38" x14ac:dyDescent="0.25">
      <c r="A441" s="20">
        <v>433</v>
      </c>
      <c r="B441" s="21" t="s">
        <v>46</v>
      </c>
      <c r="C441" s="20" t="s">
        <v>47</v>
      </c>
      <c r="D441" s="20" t="s">
        <v>581</v>
      </c>
      <c r="E441" s="22">
        <v>44298</v>
      </c>
      <c r="F441" s="22">
        <v>44327</v>
      </c>
      <c r="G441" s="23">
        <v>122600</v>
      </c>
      <c r="H441" s="24">
        <v>0</v>
      </c>
      <c r="I441" s="31"/>
      <c r="J441" s="24">
        <v>122100</v>
      </c>
      <c r="K441" s="24">
        <v>0</v>
      </c>
      <c r="L441" s="24">
        <v>0</v>
      </c>
      <c r="M441" s="24">
        <v>0</v>
      </c>
      <c r="N441" s="24">
        <v>122100</v>
      </c>
      <c r="O441" s="24">
        <v>500</v>
      </c>
      <c r="P441" s="26">
        <v>6640</v>
      </c>
      <c r="Q441" s="23">
        <v>122600</v>
      </c>
      <c r="R441" s="24">
        <v>0</v>
      </c>
      <c r="S441" s="24">
        <v>0</v>
      </c>
      <c r="T441" s="22" t="s">
        <v>47</v>
      </c>
      <c r="U441" s="24">
        <v>0</v>
      </c>
      <c r="V441" s="23" t="s">
        <v>582</v>
      </c>
      <c r="W441" s="22">
        <v>44348</v>
      </c>
      <c r="X441" s="24">
        <v>500</v>
      </c>
      <c r="Y441" s="22" t="s">
        <v>59</v>
      </c>
      <c r="Z441" s="24">
        <v>0</v>
      </c>
      <c r="AA441" s="31"/>
      <c r="AB441" s="24">
        <v>0</v>
      </c>
      <c r="AC441" s="24">
        <v>500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e">
        <f>IF(D441&lt;&gt;"",IF(AK441&lt;&gt;"OK",IF(IFERROR(VLOOKUP(C441&amp;D441,[1]Radicacion!$J$2:$EI$30174,2,0),VLOOKUP(D441,[1]Radicacion!$J$2:$L$30174,2,0))&lt;&gt;"","NO EXIGIBLES"),""),"")</f>
        <v>#N/A</v>
      </c>
    </row>
    <row r="442" spans="1:38" x14ac:dyDescent="0.25">
      <c r="A442" s="20">
        <v>434</v>
      </c>
      <c r="B442" s="21" t="s">
        <v>46</v>
      </c>
      <c r="C442" s="20" t="s">
        <v>47</v>
      </c>
      <c r="D442" s="20" t="s">
        <v>583</v>
      </c>
      <c r="E442" s="22">
        <v>44300</v>
      </c>
      <c r="F442" s="22">
        <v>44327</v>
      </c>
      <c r="G442" s="23">
        <v>45300</v>
      </c>
      <c r="H442" s="24">
        <v>0</v>
      </c>
      <c r="I442" s="31"/>
      <c r="J442" s="24">
        <v>45300</v>
      </c>
      <c r="K442" s="24">
        <v>0</v>
      </c>
      <c r="L442" s="24">
        <v>0</v>
      </c>
      <c r="M442" s="24">
        <v>0</v>
      </c>
      <c r="N442" s="24">
        <v>45300</v>
      </c>
      <c r="O442" s="24">
        <v>0</v>
      </c>
      <c r="P442" s="26">
        <v>6808</v>
      </c>
      <c r="Q442" s="23">
        <v>45300</v>
      </c>
      <c r="R442" s="24">
        <v>0</v>
      </c>
      <c r="S442" s="24">
        <v>0</v>
      </c>
      <c r="T442" s="22" t="s">
        <v>47</v>
      </c>
      <c r="U442" s="24">
        <v>0</v>
      </c>
      <c r="V442" s="23">
        <v>0</v>
      </c>
      <c r="W442" s="22" t="s">
        <v>47</v>
      </c>
      <c r="X442" s="24">
        <v>0</v>
      </c>
      <c r="Y442" s="22" t="s">
        <v>47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OK</v>
      </c>
      <c r="AL442" t="str">
        <f>IF(D442&lt;&gt;"",IF(AK442&lt;&gt;"OK",IF(IFERROR(VLOOKUP(C442&amp;D442,[1]Radicacion!$J$2:$EI$30174,2,0),VLOOKUP(D442,[1]Radicacion!$J$2:$L$30174,2,0))&lt;&gt;"","NO EXIGIBLES"),""),"")</f>
        <v/>
      </c>
    </row>
    <row r="443" spans="1:38" x14ac:dyDescent="0.25">
      <c r="A443" s="20">
        <v>435</v>
      </c>
      <c r="B443" s="21" t="s">
        <v>46</v>
      </c>
      <c r="C443" s="20" t="s">
        <v>47</v>
      </c>
      <c r="D443" s="20" t="s">
        <v>584</v>
      </c>
      <c r="E443" s="22">
        <v>44302</v>
      </c>
      <c r="F443" s="22">
        <v>44302</v>
      </c>
      <c r="G443" s="23">
        <v>955500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955500</v>
      </c>
      <c r="P443" s="26" t="s">
        <v>47</v>
      </c>
      <c r="Q443" s="23">
        <v>0</v>
      </c>
      <c r="R443" s="24">
        <v>0</v>
      </c>
      <c r="S443" s="24">
        <v>0</v>
      </c>
      <c r="T443" s="22" t="s">
        <v>47</v>
      </c>
      <c r="U443" s="24">
        <v>0</v>
      </c>
      <c r="V443" s="23">
        <v>0</v>
      </c>
      <c r="W443" s="22" t="s">
        <v>47</v>
      </c>
      <c r="X443" s="24">
        <v>0</v>
      </c>
      <c r="Y443" s="22" t="s">
        <v>47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Verificar Valores</v>
      </c>
      <c r="AL443" t="e">
        <f>IF(D443&lt;&gt;"",IF(AK443&lt;&gt;"OK",IF(IFERROR(VLOOKUP(C443&amp;D443,[1]Radicacion!$J$2:$EI$30174,2,0),VLOOKUP(D443,[1]Radicacion!$J$2:$L$30174,2,0))&lt;&gt;"","NO EXIGIBLES"),""),"")</f>
        <v>#N/A</v>
      </c>
    </row>
    <row r="444" spans="1:38" x14ac:dyDescent="0.25">
      <c r="A444" s="20">
        <v>436</v>
      </c>
      <c r="B444" s="21" t="s">
        <v>46</v>
      </c>
      <c r="C444" s="20" t="s">
        <v>47</v>
      </c>
      <c r="D444" s="20" t="s">
        <v>585</v>
      </c>
      <c r="E444" s="22">
        <v>44304</v>
      </c>
      <c r="F444" s="22">
        <v>44327</v>
      </c>
      <c r="G444" s="23">
        <v>154000</v>
      </c>
      <c r="H444" s="24">
        <v>0</v>
      </c>
      <c r="I444" s="31"/>
      <c r="J444" s="24">
        <v>153500</v>
      </c>
      <c r="K444" s="24">
        <v>0</v>
      </c>
      <c r="L444" s="24">
        <v>0</v>
      </c>
      <c r="M444" s="24">
        <v>0</v>
      </c>
      <c r="N444" s="24">
        <v>153500</v>
      </c>
      <c r="O444" s="24">
        <v>500</v>
      </c>
      <c r="P444" s="26">
        <v>6986</v>
      </c>
      <c r="Q444" s="23">
        <v>154000</v>
      </c>
      <c r="R444" s="24">
        <v>0</v>
      </c>
      <c r="S444" s="24">
        <v>0</v>
      </c>
      <c r="T444" s="22" t="s">
        <v>47</v>
      </c>
      <c r="U444" s="24">
        <v>0</v>
      </c>
      <c r="V444" s="23" t="s">
        <v>586</v>
      </c>
      <c r="W444" s="22">
        <v>44348</v>
      </c>
      <c r="X444" s="24">
        <v>500</v>
      </c>
      <c r="Y444" s="22" t="s">
        <v>59</v>
      </c>
      <c r="Z444" s="24">
        <v>0</v>
      </c>
      <c r="AA444" s="31"/>
      <c r="AB444" s="24">
        <v>0</v>
      </c>
      <c r="AC444" s="24">
        <v>500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Verificar Valores</v>
      </c>
      <c r="AL444" t="e">
        <f>IF(D444&lt;&gt;"",IF(AK444&lt;&gt;"OK",IF(IFERROR(VLOOKUP(C444&amp;D444,[1]Radicacion!$J$2:$EI$30174,2,0),VLOOKUP(D444,[1]Radicacion!$J$2:$L$30174,2,0))&lt;&gt;"","NO EXIGIBLES"),""),"")</f>
        <v>#N/A</v>
      </c>
    </row>
    <row r="445" spans="1:38" x14ac:dyDescent="0.25">
      <c r="A445" s="20">
        <v>437</v>
      </c>
      <c r="B445" s="21" t="s">
        <v>46</v>
      </c>
      <c r="C445" s="20" t="s">
        <v>47</v>
      </c>
      <c r="D445" s="20" t="s">
        <v>587</v>
      </c>
      <c r="E445" s="22">
        <v>44304</v>
      </c>
      <c r="F445" s="22">
        <v>44304</v>
      </c>
      <c r="G445" s="23">
        <v>867400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867400</v>
      </c>
      <c r="P445" s="26" t="s">
        <v>47</v>
      </c>
      <c r="Q445" s="23">
        <v>0</v>
      </c>
      <c r="R445" s="24">
        <v>0</v>
      </c>
      <c r="S445" s="24">
        <v>0</v>
      </c>
      <c r="T445" s="22" t="s">
        <v>47</v>
      </c>
      <c r="U445" s="24">
        <v>0</v>
      </c>
      <c r="V445" s="23">
        <v>0</v>
      </c>
      <c r="W445" s="22" t="s">
        <v>47</v>
      </c>
      <c r="X445" s="24">
        <v>0</v>
      </c>
      <c r="Y445" s="22" t="s">
        <v>47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Verificar Valores</v>
      </c>
      <c r="AL445" t="e">
        <f>IF(D445&lt;&gt;"",IF(AK445&lt;&gt;"OK",IF(IFERROR(VLOOKUP(C445&amp;D445,[1]Radicacion!$J$2:$EI$30174,2,0),VLOOKUP(D445,[1]Radicacion!$J$2:$L$30174,2,0))&lt;&gt;"","NO EXIGIBLES"),""),"")</f>
        <v>#N/A</v>
      </c>
    </row>
    <row r="446" spans="1:38" x14ac:dyDescent="0.25">
      <c r="A446" s="20">
        <v>438</v>
      </c>
      <c r="B446" s="21" t="s">
        <v>46</v>
      </c>
      <c r="C446" s="20" t="s">
        <v>47</v>
      </c>
      <c r="D446" s="20" t="s">
        <v>588</v>
      </c>
      <c r="E446" s="22">
        <v>44305</v>
      </c>
      <c r="F446" s="22">
        <v>44305</v>
      </c>
      <c r="G446" s="23">
        <v>266900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266900</v>
      </c>
      <c r="P446" s="26" t="s">
        <v>47</v>
      </c>
      <c r="Q446" s="23">
        <v>0</v>
      </c>
      <c r="R446" s="24">
        <v>0</v>
      </c>
      <c r="S446" s="24">
        <v>0</v>
      </c>
      <c r="T446" s="22" t="s">
        <v>47</v>
      </c>
      <c r="U446" s="24">
        <v>0</v>
      </c>
      <c r="V446" s="23">
        <v>0</v>
      </c>
      <c r="W446" s="22" t="s">
        <v>47</v>
      </c>
      <c r="X446" s="24">
        <v>0</v>
      </c>
      <c r="Y446" s="22" t="s">
        <v>47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Verificar Valores</v>
      </c>
      <c r="AL446" t="e">
        <f>IF(D446&lt;&gt;"",IF(AK446&lt;&gt;"OK",IF(IFERROR(VLOOKUP(C446&amp;D446,[1]Radicacion!$J$2:$EI$30174,2,0),VLOOKUP(D446,[1]Radicacion!$J$2:$L$30174,2,0))&lt;&gt;"","NO EXIGIBLES"),""),"")</f>
        <v>#N/A</v>
      </c>
    </row>
    <row r="447" spans="1:38" x14ac:dyDescent="0.25">
      <c r="A447" s="20">
        <v>439</v>
      </c>
      <c r="B447" s="21" t="s">
        <v>46</v>
      </c>
      <c r="C447" s="20" t="s">
        <v>47</v>
      </c>
      <c r="D447" s="20" t="s">
        <v>589</v>
      </c>
      <c r="E447" s="22">
        <v>44305</v>
      </c>
      <c r="F447" s="22">
        <v>44327</v>
      </c>
      <c r="G447" s="23">
        <v>1113200</v>
      </c>
      <c r="H447" s="24">
        <v>0</v>
      </c>
      <c r="I447" s="31"/>
      <c r="J447" s="24">
        <v>1113200</v>
      </c>
      <c r="K447" s="24">
        <v>0</v>
      </c>
      <c r="L447" s="24">
        <v>0</v>
      </c>
      <c r="M447" s="24">
        <v>0</v>
      </c>
      <c r="N447" s="24">
        <v>1113200</v>
      </c>
      <c r="O447" s="24">
        <v>0</v>
      </c>
      <c r="P447" s="26">
        <v>7043</v>
      </c>
      <c r="Q447" s="23">
        <v>1113200</v>
      </c>
      <c r="R447" s="24">
        <v>0</v>
      </c>
      <c r="S447" s="24">
        <v>0</v>
      </c>
      <c r="T447" s="22" t="s">
        <v>47</v>
      </c>
      <c r="U447" s="24">
        <v>0</v>
      </c>
      <c r="V447" s="23">
        <v>0</v>
      </c>
      <c r="W447" s="22" t="s">
        <v>47</v>
      </c>
      <c r="X447" s="24">
        <v>0</v>
      </c>
      <c r="Y447" s="22" t="s">
        <v>47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OK</v>
      </c>
      <c r="AL447" t="str">
        <f>IF(D447&lt;&gt;"",IF(AK447&lt;&gt;"OK",IF(IFERROR(VLOOKUP(C447&amp;D447,[1]Radicacion!$J$2:$EI$30174,2,0),VLOOKUP(D447,[1]Radicacion!$J$2:$L$30174,2,0))&lt;&gt;"","NO EXIGIBLES"),""),"")</f>
        <v/>
      </c>
    </row>
    <row r="448" spans="1:38" x14ac:dyDescent="0.25">
      <c r="A448" s="20">
        <v>440</v>
      </c>
      <c r="B448" s="21" t="s">
        <v>46</v>
      </c>
      <c r="C448" s="20" t="s">
        <v>47</v>
      </c>
      <c r="D448" s="20" t="s">
        <v>590</v>
      </c>
      <c r="E448" s="22">
        <v>44305</v>
      </c>
      <c r="F448" s="22">
        <v>44327</v>
      </c>
      <c r="G448" s="23">
        <v>48300</v>
      </c>
      <c r="H448" s="24">
        <v>0</v>
      </c>
      <c r="I448" s="31"/>
      <c r="J448" s="24">
        <v>48300</v>
      </c>
      <c r="K448" s="24">
        <v>0</v>
      </c>
      <c r="L448" s="24">
        <v>0</v>
      </c>
      <c r="M448" s="24">
        <v>0</v>
      </c>
      <c r="N448" s="24">
        <v>48300</v>
      </c>
      <c r="O448" s="24">
        <v>0</v>
      </c>
      <c r="P448" s="26">
        <v>7009</v>
      </c>
      <c r="Q448" s="23">
        <v>48300</v>
      </c>
      <c r="R448" s="24">
        <v>0</v>
      </c>
      <c r="S448" s="24">
        <v>0</v>
      </c>
      <c r="T448" s="22" t="s">
        <v>47</v>
      </c>
      <c r="U448" s="24">
        <v>0</v>
      </c>
      <c r="V448" s="23">
        <v>0</v>
      </c>
      <c r="W448" s="22" t="s">
        <v>47</v>
      </c>
      <c r="X448" s="24">
        <v>0</v>
      </c>
      <c r="Y448" s="22" t="s">
        <v>47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OK</v>
      </c>
      <c r="AL448" t="str">
        <f>IF(D448&lt;&gt;"",IF(AK448&lt;&gt;"OK",IF(IFERROR(VLOOKUP(C448&amp;D448,[1]Radicacion!$J$2:$EI$30174,2,0),VLOOKUP(D448,[1]Radicacion!$J$2:$L$30174,2,0))&lt;&gt;"","NO EXIGIBLES"),""),"")</f>
        <v/>
      </c>
    </row>
    <row r="449" spans="1:38" x14ac:dyDescent="0.25">
      <c r="A449" s="20">
        <v>441</v>
      </c>
      <c r="B449" s="21" t="s">
        <v>46</v>
      </c>
      <c r="C449" s="20" t="s">
        <v>47</v>
      </c>
      <c r="D449" s="20" t="s">
        <v>591</v>
      </c>
      <c r="E449" s="22">
        <v>44306</v>
      </c>
      <c r="F449" s="22">
        <v>44327</v>
      </c>
      <c r="G449" s="23">
        <v>81100</v>
      </c>
      <c r="H449" s="24">
        <v>0</v>
      </c>
      <c r="I449" s="31"/>
      <c r="J449" s="24">
        <v>81100</v>
      </c>
      <c r="K449" s="24">
        <v>0</v>
      </c>
      <c r="L449" s="24">
        <v>0</v>
      </c>
      <c r="M449" s="24">
        <v>0</v>
      </c>
      <c r="N449" s="24">
        <v>81100</v>
      </c>
      <c r="O449" s="24">
        <v>0</v>
      </c>
      <c r="P449" s="26">
        <v>7065</v>
      </c>
      <c r="Q449" s="23">
        <v>81100</v>
      </c>
      <c r="R449" s="24">
        <v>0</v>
      </c>
      <c r="S449" s="24">
        <v>0</v>
      </c>
      <c r="T449" s="22" t="s">
        <v>47</v>
      </c>
      <c r="U449" s="24">
        <v>0</v>
      </c>
      <c r="V449" s="23">
        <v>0</v>
      </c>
      <c r="W449" s="22" t="s">
        <v>47</v>
      </c>
      <c r="X449" s="24">
        <v>0</v>
      </c>
      <c r="Y449" s="22" t="s">
        <v>47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OK</v>
      </c>
      <c r="AL449" t="str">
        <f>IF(D449&lt;&gt;"",IF(AK449&lt;&gt;"OK",IF(IFERROR(VLOOKUP(C449&amp;D449,[1]Radicacion!$J$2:$EI$30174,2,0),VLOOKUP(D449,[1]Radicacion!$J$2:$L$30174,2,0))&lt;&gt;"","NO EXIGIBLES"),""),"")</f>
        <v/>
      </c>
    </row>
    <row r="450" spans="1:38" x14ac:dyDescent="0.25">
      <c r="A450" s="20">
        <v>442</v>
      </c>
      <c r="B450" s="21" t="s">
        <v>46</v>
      </c>
      <c r="C450" s="20" t="s">
        <v>47</v>
      </c>
      <c r="D450" s="20" t="s">
        <v>592</v>
      </c>
      <c r="E450" s="22">
        <v>44306</v>
      </c>
      <c r="F450" s="22">
        <v>44326</v>
      </c>
      <c r="G450" s="23">
        <v>1167900</v>
      </c>
      <c r="H450" s="24">
        <v>0</v>
      </c>
      <c r="I450" s="31"/>
      <c r="J450" s="24">
        <v>1167900</v>
      </c>
      <c r="K450" s="24">
        <v>0</v>
      </c>
      <c r="L450" s="24">
        <v>0</v>
      </c>
      <c r="M450" s="24">
        <v>0</v>
      </c>
      <c r="N450" s="24">
        <v>1167900</v>
      </c>
      <c r="O450" s="24">
        <v>0</v>
      </c>
      <c r="P450" s="26">
        <v>7073</v>
      </c>
      <c r="Q450" s="23">
        <v>1167900</v>
      </c>
      <c r="R450" s="24">
        <v>0</v>
      </c>
      <c r="S450" s="24">
        <v>0</v>
      </c>
      <c r="T450" s="22" t="s">
        <v>47</v>
      </c>
      <c r="U450" s="24">
        <v>0</v>
      </c>
      <c r="V450" s="23">
        <v>0</v>
      </c>
      <c r="W450" s="22" t="s">
        <v>47</v>
      </c>
      <c r="X450" s="24">
        <v>0</v>
      </c>
      <c r="Y450" s="22" t="s">
        <v>47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OK</v>
      </c>
      <c r="AL450" t="str">
        <f>IF(D450&lt;&gt;"",IF(AK450&lt;&gt;"OK",IF(IFERROR(VLOOKUP(C450&amp;D450,[1]Radicacion!$J$2:$EI$30174,2,0),VLOOKUP(D450,[1]Radicacion!$J$2:$L$30174,2,0))&lt;&gt;"","NO EXIGIBLES"),""),"")</f>
        <v/>
      </c>
    </row>
    <row r="451" spans="1:38" x14ac:dyDescent="0.25">
      <c r="A451" s="20">
        <v>443</v>
      </c>
      <c r="B451" s="21" t="s">
        <v>46</v>
      </c>
      <c r="C451" s="20" t="s">
        <v>47</v>
      </c>
      <c r="D451" s="20" t="s">
        <v>593</v>
      </c>
      <c r="E451" s="22">
        <v>44306</v>
      </c>
      <c r="F451" s="22">
        <v>44326</v>
      </c>
      <c r="G451" s="23">
        <v>570900</v>
      </c>
      <c r="H451" s="24">
        <v>0</v>
      </c>
      <c r="I451" s="31"/>
      <c r="J451" s="24">
        <v>569255</v>
      </c>
      <c r="K451" s="24">
        <v>0</v>
      </c>
      <c r="L451" s="24">
        <v>0</v>
      </c>
      <c r="M451" s="24">
        <v>0</v>
      </c>
      <c r="N451" s="24">
        <v>569255</v>
      </c>
      <c r="O451" s="24">
        <v>1645</v>
      </c>
      <c r="P451" s="26">
        <v>7074</v>
      </c>
      <c r="Q451" s="23">
        <v>570900</v>
      </c>
      <c r="R451" s="24">
        <v>0</v>
      </c>
      <c r="S451" s="24">
        <v>0</v>
      </c>
      <c r="T451" s="22" t="s">
        <v>47</v>
      </c>
      <c r="U451" s="24">
        <v>0</v>
      </c>
      <c r="V451" s="23">
        <v>0</v>
      </c>
      <c r="W451" s="22" t="s">
        <v>47</v>
      </c>
      <c r="X451" s="24">
        <v>0</v>
      </c>
      <c r="Y451" s="22" t="s">
        <v>47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1645</v>
      </c>
      <c r="AH451" s="29"/>
      <c r="AI451" s="29"/>
      <c r="AJ451" s="30"/>
      <c r="AK451" s="2" t="str">
        <f t="shared" si="6"/>
        <v>OK</v>
      </c>
      <c r="AL451" t="str">
        <f>IF(D451&lt;&gt;"",IF(AK451&lt;&gt;"OK",IF(IFERROR(VLOOKUP(C451&amp;D451,[1]Radicacion!$J$2:$EI$30174,2,0),VLOOKUP(D451,[1]Radicacion!$J$2:$L$30174,2,0))&lt;&gt;"","NO EXIGIBLES"),""),"")</f>
        <v/>
      </c>
    </row>
    <row r="452" spans="1:38" x14ac:dyDescent="0.25">
      <c r="A452" s="20">
        <v>444</v>
      </c>
      <c r="B452" s="21" t="s">
        <v>46</v>
      </c>
      <c r="C452" s="20" t="s">
        <v>47</v>
      </c>
      <c r="D452" s="20" t="s">
        <v>594</v>
      </c>
      <c r="E452" s="22">
        <v>44306</v>
      </c>
      <c r="F452" s="22">
        <v>44326</v>
      </c>
      <c r="G452" s="23">
        <v>829400</v>
      </c>
      <c r="H452" s="24">
        <v>0</v>
      </c>
      <c r="I452" s="31"/>
      <c r="J452" s="24">
        <v>829400</v>
      </c>
      <c r="K452" s="24">
        <v>0</v>
      </c>
      <c r="L452" s="24">
        <v>0</v>
      </c>
      <c r="M452" s="24">
        <v>0</v>
      </c>
      <c r="N452" s="24">
        <v>829400</v>
      </c>
      <c r="O452" s="24">
        <v>0</v>
      </c>
      <c r="P452" s="26">
        <v>7075</v>
      </c>
      <c r="Q452" s="23">
        <v>829400</v>
      </c>
      <c r="R452" s="24">
        <v>0</v>
      </c>
      <c r="S452" s="24">
        <v>0</v>
      </c>
      <c r="T452" s="22" t="s">
        <v>47</v>
      </c>
      <c r="U452" s="24">
        <v>0</v>
      </c>
      <c r="V452" s="23">
        <v>0</v>
      </c>
      <c r="W452" s="22" t="s">
        <v>47</v>
      </c>
      <c r="X452" s="24">
        <v>0</v>
      </c>
      <c r="Y452" s="22" t="s">
        <v>47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OK</v>
      </c>
      <c r="AL452" t="str">
        <f>IF(D452&lt;&gt;"",IF(AK452&lt;&gt;"OK",IF(IFERROR(VLOOKUP(C452&amp;D452,[1]Radicacion!$J$2:$EI$30174,2,0),VLOOKUP(D452,[1]Radicacion!$J$2:$L$30174,2,0))&lt;&gt;"","NO EXIGIBLES"),""),"")</f>
        <v/>
      </c>
    </row>
    <row r="453" spans="1:38" x14ac:dyDescent="0.25">
      <c r="A453" s="20">
        <v>445</v>
      </c>
      <c r="B453" s="21" t="s">
        <v>46</v>
      </c>
      <c r="C453" s="20" t="s">
        <v>47</v>
      </c>
      <c r="D453" s="20" t="s">
        <v>595</v>
      </c>
      <c r="E453" s="22">
        <v>44306</v>
      </c>
      <c r="F453" s="22">
        <v>44306</v>
      </c>
      <c r="G453" s="23">
        <v>204200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204200</v>
      </c>
      <c r="P453" s="26" t="s">
        <v>47</v>
      </c>
      <c r="Q453" s="23">
        <v>0</v>
      </c>
      <c r="R453" s="24">
        <v>0</v>
      </c>
      <c r="S453" s="24">
        <v>0</v>
      </c>
      <c r="T453" s="22" t="s">
        <v>47</v>
      </c>
      <c r="U453" s="24">
        <v>0</v>
      </c>
      <c r="V453" s="23">
        <v>0</v>
      </c>
      <c r="W453" s="22" t="s">
        <v>47</v>
      </c>
      <c r="X453" s="24">
        <v>0</v>
      </c>
      <c r="Y453" s="22" t="s">
        <v>47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Verificar Valores</v>
      </c>
      <c r="AL453" t="e">
        <f>IF(D453&lt;&gt;"",IF(AK453&lt;&gt;"OK",IF(IFERROR(VLOOKUP(C453&amp;D453,[1]Radicacion!$J$2:$EI$30174,2,0),VLOOKUP(D453,[1]Radicacion!$J$2:$L$30174,2,0))&lt;&gt;"","NO EXIGIBLES"),""),"")</f>
        <v>#N/A</v>
      </c>
    </row>
    <row r="454" spans="1:38" x14ac:dyDescent="0.25">
      <c r="A454" s="20">
        <v>446</v>
      </c>
      <c r="B454" s="21" t="s">
        <v>46</v>
      </c>
      <c r="C454" s="20" t="s">
        <v>47</v>
      </c>
      <c r="D454" s="20" t="s">
        <v>596</v>
      </c>
      <c r="E454" s="22">
        <v>44306</v>
      </c>
      <c r="F454" s="22">
        <v>44306</v>
      </c>
      <c r="G454" s="23">
        <v>86000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86000</v>
      </c>
      <c r="P454" s="26" t="s">
        <v>47</v>
      </c>
      <c r="Q454" s="23">
        <v>0</v>
      </c>
      <c r="R454" s="24">
        <v>0</v>
      </c>
      <c r="S454" s="24">
        <v>0</v>
      </c>
      <c r="T454" s="22" t="s">
        <v>47</v>
      </c>
      <c r="U454" s="24">
        <v>0</v>
      </c>
      <c r="V454" s="23">
        <v>0</v>
      </c>
      <c r="W454" s="22" t="s">
        <v>47</v>
      </c>
      <c r="X454" s="24">
        <v>0</v>
      </c>
      <c r="Y454" s="22" t="s">
        <v>47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Verificar Valores</v>
      </c>
      <c r="AL454" t="e">
        <f>IF(D454&lt;&gt;"",IF(AK454&lt;&gt;"OK",IF(IFERROR(VLOOKUP(C454&amp;D454,[1]Radicacion!$J$2:$EI$30174,2,0),VLOOKUP(D454,[1]Radicacion!$J$2:$L$30174,2,0))&lt;&gt;"","NO EXIGIBLES"),""),"")</f>
        <v>#N/A</v>
      </c>
    </row>
    <row r="455" spans="1:38" x14ac:dyDescent="0.25">
      <c r="A455" s="20">
        <v>447</v>
      </c>
      <c r="B455" s="21" t="s">
        <v>46</v>
      </c>
      <c r="C455" s="20" t="s">
        <v>47</v>
      </c>
      <c r="D455" s="20" t="s">
        <v>597</v>
      </c>
      <c r="E455" s="22">
        <v>44306</v>
      </c>
      <c r="F455" s="22">
        <v>44327</v>
      </c>
      <c r="G455" s="23">
        <v>732800</v>
      </c>
      <c r="H455" s="24">
        <v>0</v>
      </c>
      <c r="I455" s="31"/>
      <c r="J455" s="24">
        <v>636800</v>
      </c>
      <c r="K455" s="24">
        <v>0</v>
      </c>
      <c r="L455" s="24">
        <v>0</v>
      </c>
      <c r="M455" s="24">
        <v>0</v>
      </c>
      <c r="N455" s="24">
        <v>636800</v>
      </c>
      <c r="O455" s="24">
        <v>96000</v>
      </c>
      <c r="P455" s="26">
        <v>7085</v>
      </c>
      <c r="Q455" s="23">
        <v>732800</v>
      </c>
      <c r="R455" s="24">
        <v>0</v>
      </c>
      <c r="S455" s="24">
        <v>0</v>
      </c>
      <c r="T455" s="22" t="s">
        <v>47</v>
      </c>
      <c r="U455" s="24">
        <v>0</v>
      </c>
      <c r="V455" s="23" t="s">
        <v>598</v>
      </c>
      <c r="W455" s="22">
        <v>44348</v>
      </c>
      <c r="X455" s="24">
        <v>96000</v>
      </c>
      <c r="Y455" s="22" t="s">
        <v>59</v>
      </c>
      <c r="Z455" s="24">
        <v>0</v>
      </c>
      <c r="AA455" s="31"/>
      <c r="AB455" s="24">
        <v>2400</v>
      </c>
      <c r="AC455" s="24">
        <v>93600</v>
      </c>
      <c r="AD455" s="31"/>
      <c r="AE455" s="23">
        <v>0</v>
      </c>
      <c r="AF455" s="23">
        <v>0</v>
      </c>
      <c r="AG455" s="23">
        <v>2400</v>
      </c>
      <c r="AH455" s="29"/>
      <c r="AI455" s="29"/>
      <c r="AJ455" s="30"/>
      <c r="AK455" s="2" t="str">
        <f t="shared" si="6"/>
        <v>Verificar Valores</v>
      </c>
      <c r="AL455" t="e">
        <f>IF(D455&lt;&gt;"",IF(AK455&lt;&gt;"OK",IF(IFERROR(VLOOKUP(C455&amp;D455,[1]Radicacion!$J$2:$EI$30174,2,0),VLOOKUP(D455,[1]Radicacion!$J$2:$L$30174,2,0))&lt;&gt;"","NO EXIGIBLES"),""),"")</f>
        <v>#N/A</v>
      </c>
    </row>
    <row r="456" spans="1:38" x14ac:dyDescent="0.25">
      <c r="A456" s="20">
        <v>448</v>
      </c>
      <c r="B456" s="21" t="s">
        <v>46</v>
      </c>
      <c r="C456" s="20" t="s">
        <v>47</v>
      </c>
      <c r="D456" s="20" t="s">
        <v>599</v>
      </c>
      <c r="E456" s="22">
        <v>44306</v>
      </c>
      <c r="F456" s="22">
        <v>44326</v>
      </c>
      <c r="G456" s="23">
        <v>273700</v>
      </c>
      <c r="H456" s="24">
        <v>0</v>
      </c>
      <c r="I456" s="31"/>
      <c r="J456" s="24">
        <v>273700</v>
      </c>
      <c r="K456" s="24">
        <v>0</v>
      </c>
      <c r="L456" s="24">
        <v>0</v>
      </c>
      <c r="M456" s="24">
        <v>0</v>
      </c>
      <c r="N456" s="24">
        <v>273700</v>
      </c>
      <c r="O456" s="24">
        <v>0</v>
      </c>
      <c r="P456" s="26">
        <v>7086</v>
      </c>
      <c r="Q456" s="23">
        <v>273700</v>
      </c>
      <c r="R456" s="24">
        <v>0</v>
      </c>
      <c r="S456" s="24">
        <v>0</v>
      </c>
      <c r="T456" s="22" t="s">
        <v>47</v>
      </c>
      <c r="U456" s="24">
        <v>0</v>
      </c>
      <c r="V456" s="23">
        <v>0</v>
      </c>
      <c r="W456" s="22" t="s">
        <v>47</v>
      </c>
      <c r="X456" s="24">
        <v>0</v>
      </c>
      <c r="Y456" s="22" t="s">
        <v>47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OK</v>
      </c>
      <c r="AL456" t="str">
        <f>IF(D456&lt;&gt;"",IF(AK456&lt;&gt;"OK",IF(IFERROR(VLOOKUP(C456&amp;D456,[1]Radicacion!$J$2:$EI$30174,2,0),VLOOKUP(D456,[1]Radicacion!$J$2:$L$30174,2,0))&lt;&gt;"","NO EXIGIBLES"),""),"")</f>
        <v/>
      </c>
    </row>
    <row r="457" spans="1:38" x14ac:dyDescent="0.25">
      <c r="A457" s="20">
        <v>449</v>
      </c>
      <c r="B457" s="21" t="s">
        <v>46</v>
      </c>
      <c r="C457" s="20" t="s">
        <v>47</v>
      </c>
      <c r="D457" s="20" t="s">
        <v>600</v>
      </c>
      <c r="E457" s="22">
        <v>44306</v>
      </c>
      <c r="F457" s="22">
        <v>44327</v>
      </c>
      <c r="G457" s="23">
        <v>72800</v>
      </c>
      <c r="H457" s="24">
        <v>0</v>
      </c>
      <c r="I457" s="31"/>
      <c r="J457" s="24">
        <v>72800</v>
      </c>
      <c r="K457" s="24">
        <v>0</v>
      </c>
      <c r="L457" s="24">
        <v>0</v>
      </c>
      <c r="M457" s="24">
        <v>0</v>
      </c>
      <c r="N457" s="24">
        <v>72800</v>
      </c>
      <c r="O457" s="24">
        <v>0</v>
      </c>
      <c r="P457" s="26">
        <v>7122</v>
      </c>
      <c r="Q457" s="23">
        <v>72800</v>
      </c>
      <c r="R457" s="24">
        <v>0</v>
      </c>
      <c r="S457" s="24">
        <v>0</v>
      </c>
      <c r="T457" s="22" t="s">
        <v>47</v>
      </c>
      <c r="U457" s="24">
        <v>0</v>
      </c>
      <c r="V457" s="23">
        <v>0</v>
      </c>
      <c r="W457" s="22" t="s">
        <v>47</v>
      </c>
      <c r="X457" s="24">
        <v>0</v>
      </c>
      <c r="Y457" s="22" t="s">
        <v>47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OK</v>
      </c>
      <c r="AL457" t="str">
        <f>IF(D457&lt;&gt;"",IF(AK457&lt;&gt;"OK",IF(IFERROR(VLOOKUP(C457&amp;D457,[1]Radicacion!$J$2:$EI$30174,2,0),VLOOKUP(D457,[1]Radicacion!$J$2:$L$30174,2,0))&lt;&gt;"","NO EXIGIBLES"),""),"")</f>
        <v/>
      </c>
    </row>
    <row r="458" spans="1:38" x14ac:dyDescent="0.25">
      <c r="A458" s="20">
        <v>450</v>
      </c>
      <c r="B458" s="21" t="s">
        <v>46</v>
      </c>
      <c r="C458" s="20" t="s">
        <v>47</v>
      </c>
      <c r="D458" s="20" t="s">
        <v>601</v>
      </c>
      <c r="E458" s="22">
        <v>44307</v>
      </c>
      <c r="F458" s="22">
        <v>44327</v>
      </c>
      <c r="G458" s="23">
        <v>69700</v>
      </c>
      <c r="H458" s="24">
        <v>0</v>
      </c>
      <c r="I458" s="31"/>
      <c r="J458" s="24">
        <v>69700</v>
      </c>
      <c r="K458" s="24">
        <v>0</v>
      </c>
      <c r="L458" s="24">
        <v>0</v>
      </c>
      <c r="M458" s="24">
        <v>0</v>
      </c>
      <c r="N458" s="24">
        <v>69700</v>
      </c>
      <c r="O458" s="24">
        <v>0</v>
      </c>
      <c r="P458" s="26">
        <v>7139</v>
      </c>
      <c r="Q458" s="23">
        <v>69700</v>
      </c>
      <c r="R458" s="24">
        <v>0</v>
      </c>
      <c r="S458" s="24">
        <v>0</v>
      </c>
      <c r="T458" s="22" t="s">
        <v>47</v>
      </c>
      <c r="U458" s="24">
        <v>0</v>
      </c>
      <c r="V458" s="23">
        <v>0</v>
      </c>
      <c r="W458" s="22" t="s">
        <v>47</v>
      </c>
      <c r="X458" s="24">
        <v>0</v>
      </c>
      <c r="Y458" s="22" t="s">
        <v>47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IF(D458&lt;&gt;"",IF(AK458&lt;&gt;"OK",IF(IFERROR(VLOOKUP(C458&amp;D458,[1]Radicacion!$J$2:$EI$30174,2,0),VLOOKUP(D458,[1]Radicacion!$J$2:$L$30174,2,0))&lt;&gt;"","NO EXIGIBLES"),""),"")</f>
        <v/>
      </c>
    </row>
    <row r="459" spans="1:38" x14ac:dyDescent="0.25">
      <c r="A459" s="20">
        <v>451</v>
      </c>
      <c r="B459" s="21" t="s">
        <v>46</v>
      </c>
      <c r="C459" s="20" t="s">
        <v>47</v>
      </c>
      <c r="D459" s="20" t="s">
        <v>602</v>
      </c>
      <c r="E459" s="22">
        <v>44307</v>
      </c>
      <c r="F459" s="22">
        <v>44327</v>
      </c>
      <c r="G459" s="23">
        <v>36300</v>
      </c>
      <c r="H459" s="24">
        <v>0</v>
      </c>
      <c r="I459" s="31"/>
      <c r="J459" s="24">
        <v>36300</v>
      </c>
      <c r="K459" s="24">
        <v>0</v>
      </c>
      <c r="L459" s="24">
        <v>0</v>
      </c>
      <c r="M459" s="24">
        <v>0</v>
      </c>
      <c r="N459" s="24">
        <v>36300</v>
      </c>
      <c r="O459" s="24">
        <v>0</v>
      </c>
      <c r="P459" s="26">
        <v>7204</v>
      </c>
      <c r="Q459" s="23">
        <v>36300</v>
      </c>
      <c r="R459" s="24">
        <v>0</v>
      </c>
      <c r="S459" s="24">
        <v>0</v>
      </c>
      <c r="T459" s="22" t="s">
        <v>47</v>
      </c>
      <c r="U459" s="24">
        <v>0</v>
      </c>
      <c r="V459" s="23">
        <v>0</v>
      </c>
      <c r="W459" s="22" t="s">
        <v>47</v>
      </c>
      <c r="X459" s="24">
        <v>0</v>
      </c>
      <c r="Y459" s="22" t="s">
        <v>47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OK</v>
      </c>
      <c r="AL459" t="str">
        <f>IF(D459&lt;&gt;"",IF(AK459&lt;&gt;"OK",IF(IFERROR(VLOOKUP(C459&amp;D459,[1]Radicacion!$J$2:$EI$30174,2,0),VLOOKUP(D459,[1]Radicacion!$J$2:$L$30174,2,0))&lt;&gt;"","NO EXIGIBLES"),""),"")</f>
        <v/>
      </c>
    </row>
    <row r="460" spans="1:38" x14ac:dyDescent="0.25">
      <c r="A460" s="20">
        <v>452</v>
      </c>
      <c r="B460" s="21" t="s">
        <v>46</v>
      </c>
      <c r="C460" s="20" t="s">
        <v>47</v>
      </c>
      <c r="D460" s="20" t="s">
        <v>603</v>
      </c>
      <c r="E460" s="22">
        <v>44308</v>
      </c>
      <c r="F460" s="22">
        <v>44308</v>
      </c>
      <c r="G460" s="23">
        <v>64600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64600</v>
      </c>
      <c r="P460" s="26" t="s">
        <v>47</v>
      </c>
      <c r="Q460" s="23">
        <v>0</v>
      </c>
      <c r="R460" s="24">
        <v>0</v>
      </c>
      <c r="S460" s="24">
        <v>0</v>
      </c>
      <c r="T460" s="22" t="s">
        <v>47</v>
      </c>
      <c r="U460" s="24">
        <v>0</v>
      </c>
      <c r="V460" s="23">
        <v>0</v>
      </c>
      <c r="W460" s="22" t="s">
        <v>47</v>
      </c>
      <c r="X460" s="24">
        <v>0</v>
      </c>
      <c r="Y460" s="22" t="s">
        <v>47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Verificar Valores</v>
      </c>
      <c r="AL460" t="e">
        <f>IF(D460&lt;&gt;"",IF(AK460&lt;&gt;"OK",IF(IFERROR(VLOOKUP(C460&amp;D460,[1]Radicacion!$J$2:$EI$30174,2,0),VLOOKUP(D460,[1]Radicacion!$J$2:$L$30174,2,0))&lt;&gt;"","NO EXIGIBLES"),""),"")</f>
        <v>#N/A</v>
      </c>
    </row>
    <row r="461" spans="1:38" x14ac:dyDescent="0.25">
      <c r="A461" s="20">
        <v>453</v>
      </c>
      <c r="B461" s="21" t="s">
        <v>46</v>
      </c>
      <c r="C461" s="20" t="s">
        <v>47</v>
      </c>
      <c r="D461" s="20" t="s">
        <v>604</v>
      </c>
      <c r="E461" s="22">
        <v>44309</v>
      </c>
      <c r="F461" s="22">
        <v>44309</v>
      </c>
      <c r="G461" s="23">
        <v>170000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170000</v>
      </c>
      <c r="P461" s="26" t="s">
        <v>47</v>
      </c>
      <c r="Q461" s="23">
        <v>0</v>
      </c>
      <c r="R461" s="24">
        <v>0</v>
      </c>
      <c r="S461" s="24">
        <v>0</v>
      </c>
      <c r="T461" s="22" t="s">
        <v>47</v>
      </c>
      <c r="U461" s="24">
        <v>0</v>
      </c>
      <c r="V461" s="23">
        <v>0</v>
      </c>
      <c r="W461" s="22" t="s">
        <v>47</v>
      </c>
      <c r="X461" s="24">
        <v>0</v>
      </c>
      <c r="Y461" s="22" t="s">
        <v>47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Verificar Valores</v>
      </c>
      <c r="AL461" t="e">
        <f>IF(D461&lt;&gt;"",IF(AK461&lt;&gt;"OK",IF(IFERROR(VLOOKUP(C461&amp;D461,[1]Radicacion!$J$2:$EI$30174,2,0),VLOOKUP(D461,[1]Radicacion!$J$2:$L$30174,2,0))&lt;&gt;"","NO EXIGIBLES"),""),"")</f>
        <v>#N/A</v>
      </c>
    </row>
    <row r="462" spans="1:38" x14ac:dyDescent="0.25">
      <c r="A462" s="20">
        <v>454</v>
      </c>
      <c r="B462" s="21" t="s">
        <v>46</v>
      </c>
      <c r="C462" s="20" t="s">
        <v>47</v>
      </c>
      <c r="D462" s="20" t="s">
        <v>605</v>
      </c>
      <c r="E462" s="22">
        <v>44309</v>
      </c>
      <c r="F462" s="22">
        <v>44327</v>
      </c>
      <c r="G462" s="23">
        <v>1066600</v>
      </c>
      <c r="H462" s="24">
        <v>0</v>
      </c>
      <c r="I462" s="31"/>
      <c r="J462" s="24">
        <v>1066100</v>
      </c>
      <c r="K462" s="24">
        <v>0</v>
      </c>
      <c r="L462" s="24">
        <v>0</v>
      </c>
      <c r="M462" s="24">
        <v>0</v>
      </c>
      <c r="N462" s="24">
        <v>1066100</v>
      </c>
      <c r="O462" s="24">
        <v>500</v>
      </c>
      <c r="P462" s="26">
        <v>7349</v>
      </c>
      <c r="Q462" s="23">
        <v>1066600</v>
      </c>
      <c r="R462" s="24">
        <v>0</v>
      </c>
      <c r="S462" s="24">
        <v>0</v>
      </c>
      <c r="T462" s="22" t="s">
        <v>47</v>
      </c>
      <c r="U462" s="24">
        <v>0</v>
      </c>
      <c r="V462" s="23" t="s">
        <v>606</v>
      </c>
      <c r="W462" s="22">
        <v>44348</v>
      </c>
      <c r="X462" s="24">
        <v>500</v>
      </c>
      <c r="Y462" s="22" t="s">
        <v>59</v>
      </c>
      <c r="Z462" s="24">
        <v>0</v>
      </c>
      <c r="AA462" s="31"/>
      <c r="AB462" s="24">
        <v>0</v>
      </c>
      <c r="AC462" s="24">
        <v>500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Verificar Valores</v>
      </c>
      <c r="AL462" t="e">
        <f>IF(D462&lt;&gt;"",IF(AK462&lt;&gt;"OK",IF(IFERROR(VLOOKUP(C462&amp;D462,[1]Radicacion!$J$2:$EI$30174,2,0),VLOOKUP(D462,[1]Radicacion!$J$2:$L$30174,2,0))&lt;&gt;"","NO EXIGIBLES"),""),"")</f>
        <v>#N/A</v>
      </c>
    </row>
    <row r="463" spans="1:38" x14ac:dyDescent="0.25">
      <c r="A463" s="20">
        <v>455</v>
      </c>
      <c r="B463" s="21" t="s">
        <v>46</v>
      </c>
      <c r="C463" s="20" t="s">
        <v>47</v>
      </c>
      <c r="D463" s="20" t="s">
        <v>607</v>
      </c>
      <c r="E463" s="22">
        <v>44309</v>
      </c>
      <c r="F463" s="22">
        <v>44327</v>
      </c>
      <c r="G463" s="23">
        <v>5700</v>
      </c>
      <c r="H463" s="24">
        <v>0</v>
      </c>
      <c r="I463" s="31"/>
      <c r="J463" s="24">
        <v>5700</v>
      </c>
      <c r="K463" s="24">
        <v>0</v>
      </c>
      <c r="L463" s="24">
        <v>0</v>
      </c>
      <c r="M463" s="24">
        <v>0</v>
      </c>
      <c r="N463" s="24">
        <v>5700</v>
      </c>
      <c r="O463" s="24">
        <v>0</v>
      </c>
      <c r="P463" s="26">
        <v>7308</v>
      </c>
      <c r="Q463" s="23">
        <v>5700</v>
      </c>
      <c r="R463" s="24">
        <v>0</v>
      </c>
      <c r="S463" s="24">
        <v>0</v>
      </c>
      <c r="T463" s="22" t="s">
        <v>47</v>
      </c>
      <c r="U463" s="24">
        <v>0</v>
      </c>
      <c r="V463" s="23">
        <v>0</v>
      </c>
      <c r="W463" s="22" t="s">
        <v>47</v>
      </c>
      <c r="X463" s="24">
        <v>0</v>
      </c>
      <c r="Y463" s="22" t="s">
        <v>47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OK</v>
      </c>
      <c r="AL463" t="str">
        <f>IF(D463&lt;&gt;"",IF(AK463&lt;&gt;"OK",IF(IFERROR(VLOOKUP(C463&amp;D463,[1]Radicacion!$J$2:$EI$30174,2,0),VLOOKUP(D463,[1]Radicacion!$J$2:$L$30174,2,0))&lt;&gt;"","NO EXIGIBLES"),""),"")</f>
        <v/>
      </c>
    </row>
    <row r="464" spans="1:38" x14ac:dyDescent="0.25">
      <c r="A464" s="20">
        <v>456</v>
      </c>
      <c r="B464" s="21" t="s">
        <v>46</v>
      </c>
      <c r="C464" s="20" t="s">
        <v>47</v>
      </c>
      <c r="D464" s="20" t="s">
        <v>608</v>
      </c>
      <c r="E464" s="22">
        <v>44309</v>
      </c>
      <c r="F464" s="22">
        <v>44327</v>
      </c>
      <c r="G464" s="23">
        <v>5700</v>
      </c>
      <c r="H464" s="24">
        <v>0</v>
      </c>
      <c r="I464" s="31"/>
      <c r="J464" s="24">
        <v>5700</v>
      </c>
      <c r="K464" s="24">
        <v>0</v>
      </c>
      <c r="L464" s="24">
        <v>0</v>
      </c>
      <c r="M464" s="24">
        <v>0</v>
      </c>
      <c r="N464" s="24">
        <v>5700</v>
      </c>
      <c r="O464" s="24">
        <v>0</v>
      </c>
      <c r="P464" s="26">
        <v>7310</v>
      </c>
      <c r="Q464" s="23">
        <v>5700</v>
      </c>
      <c r="R464" s="24">
        <v>0</v>
      </c>
      <c r="S464" s="24">
        <v>0</v>
      </c>
      <c r="T464" s="22" t="s">
        <v>47</v>
      </c>
      <c r="U464" s="24">
        <v>0</v>
      </c>
      <c r="V464" s="23">
        <v>0</v>
      </c>
      <c r="W464" s="22" t="s">
        <v>47</v>
      </c>
      <c r="X464" s="24">
        <v>0</v>
      </c>
      <c r="Y464" s="22" t="s">
        <v>47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OK</v>
      </c>
      <c r="AL464" t="str">
        <f>IF(D464&lt;&gt;"",IF(AK464&lt;&gt;"OK",IF(IFERROR(VLOOKUP(C464&amp;D464,[1]Radicacion!$J$2:$EI$30174,2,0),VLOOKUP(D464,[1]Radicacion!$J$2:$L$30174,2,0))&lt;&gt;"","NO EXIGIBLES"),""),"")</f>
        <v/>
      </c>
    </row>
    <row r="465" spans="1:38" x14ac:dyDescent="0.25">
      <c r="A465" s="20">
        <v>457</v>
      </c>
      <c r="B465" s="21" t="s">
        <v>46</v>
      </c>
      <c r="C465" s="20" t="s">
        <v>47</v>
      </c>
      <c r="D465" s="20" t="s">
        <v>609</v>
      </c>
      <c r="E465" s="22">
        <v>44310</v>
      </c>
      <c r="F465" s="22">
        <v>44310</v>
      </c>
      <c r="G465" s="23">
        <v>126400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126400</v>
      </c>
      <c r="P465" s="26" t="s">
        <v>47</v>
      </c>
      <c r="Q465" s="23">
        <v>0</v>
      </c>
      <c r="R465" s="24">
        <v>0</v>
      </c>
      <c r="S465" s="24">
        <v>0</v>
      </c>
      <c r="T465" s="22" t="s">
        <v>47</v>
      </c>
      <c r="U465" s="24">
        <v>0</v>
      </c>
      <c r="V465" s="23">
        <v>0</v>
      </c>
      <c r="W465" s="22" t="s">
        <v>47</v>
      </c>
      <c r="X465" s="24">
        <v>0</v>
      </c>
      <c r="Y465" s="22" t="s">
        <v>47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Verificar Valores</v>
      </c>
      <c r="AL465" t="e">
        <f>IF(D465&lt;&gt;"",IF(AK465&lt;&gt;"OK",IF(IFERROR(VLOOKUP(C465&amp;D465,[1]Radicacion!$J$2:$EI$30174,2,0),VLOOKUP(D465,[1]Radicacion!$J$2:$L$30174,2,0))&lt;&gt;"","NO EXIGIBLES"),""),"")</f>
        <v>#N/A</v>
      </c>
    </row>
    <row r="466" spans="1:38" x14ac:dyDescent="0.25">
      <c r="A466" s="20">
        <v>458</v>
      </c>
      <c r="B466" s="21" t="s">
        <v>46</v>
      </c>
      <c r="C466" s="20" t="s">
        <v>47</v>
      </c>
      <c r="D466" s="20" t="s">
        <v>610</v>
      </c>
      <c r="E466" s="22">
        <v>44310</v>
      </c>
      <c r="F466" s="22">
        <v>44327</v>
      </c>
      <c r="G466" s="23">
        <v>1074300</v>
      </c>
      <c r="H466" s="24">
        <v>0</v>
      </c>
      <c r="I466" s="31"/>
      <c r="J466" s="24">
        <v>1059900</v>
      </c>
      <c r="K466" s="24">
        <v>0</v>
      </c>
      <c r="L466" s="24">
        <v>0</v>
      </c>
      <c r="M466" s="24">
        <v>0</v>
      </c>
      <c r="N466" s="24">
        <v>1059900</v>
      </c>
      <c r="O466" s="24">
        <v>14400</v>
      </c>
      <c r="P466" s="26">
        <v>7354</v>
      </c>
      <c r="Q466" s="23">
        <v>1074300</v>
      </c>
      <c r="R466" s="24">
        <v>0</v>
      </c>
      <c r="S466" s="24">
        <v>0</v>
      </c>
      <c r="T466" s="22" t="s">
        <v>47</v>
      </c>
      <c r="U466" s="24">
        <v>0</v>
      </c>
      <c r="V466" s="23" t="s">
        <v>611</v>
      </c>
      <c r="W466" s="22">
        <v>44348</v>
      </c>
      <c r="X466" s="24">
        <v>14400</v>
      </c>
      <c r="Y466" s="22" t="s">
        <v>59</v>
      </c>
      <c r="Z466" s="24">
        <v>0</v>
      </c>
      <c r="AA466" s="31"/>
      <c r="AB466" s="24">
        <v>360</v>
      </c>
      <c r="AC466" s="24">
        <v>14040</v>
      </c>
      <c r="AD466" s="31"/>
      <c r="AE466" s="23">
        <v>0</v>
      </c>
      <c r="AF466" s="23">
        <v>0</v>
      </c>
      <c r="AG466" s="23">
        <v>360</v>
      </c>
      <c r="AH466" s="29"/>
      <c r="AI466" s="29"/>
      <c r="AJ466" s="30"/>
      <c r="AK466" s="2" t="str">
        <f t="shared" si="7"/>
        <v>Verificar Valores</v>
      </c>
      <c r="AL466" t="e">
        <f>IF(D466&lt;&gt;"",IF(AK466&lt;&gt;"OK",IF(IFERROR(VLOOKUP(C466&amp;D466,[1]Radicacion!$J$2:$EI$30174,2,0),VLOOKUP(D466,[1]Radicacion!$J$2:$L$30174,2,0))&lt;&gt;"","NO EXIGIBLES"),""),"")</f>
        <v>#N/A</v>
      </c>
    </row>
    <row r="467" spans="1:38" x14ac:dyDescent="0.25">
      <c r="A467" s="20">
        <v>459</v>
      </c>
      <c r="B467" s="21" t="s">
        <v>46</v>
      </c>
      <c r="C467" s="20" t="s">
        <v>47</v>
      </c>
      <c r="D467" s="20" t="s">
        <v>612</v>
      </c>
      <c r="E467" s="22">
        <v>44311</v>
      </c>
      <c r="F467" s="22">
        <v>44327</v>
      </c>
      <c r="G467" s="23">
        <v>163200</v>
      </c>
      <c r="H467" s="24">
        <v>0</v>
      </c>
      <c r="I467" s="31"/>
      <c r="J467" s="24">
        <v>162700</v>
      </c>
      <c r="K467" s="24">
        <v>0</v>
      </c>
      <c r="L467" s="24">
        <v>0</v>
      </c>
      <c r="M467" s="24">
        <v>0</v>
      </c>
      <c r="N467" s="24">
        <v>162700</v>
      </c>
      <c r="O467" s="24">
        <v>500</v>
      </c>
      <c r="P467" s="26">
        <v>7379</v>
      </c>
      <c r="Q467" s="23">
        <v>163200</v>
      </c>
      <c r="R467" s="24">
        <v>0</v>
      </c>
      <c r="S467" s="24">
        <v>0</v>
      </c>
      <c r="T467" s="22" t="s">
        <v>47</v>
      </c>
      <c r="U467" s="24">
        <v>0</v>
      </c>
      <c r="V467" s="23" t="s">
        <v>613</v>
      </c>
      <c r="W467" s="22">
        <v>44348</v>
      </c>
      <c r="X467" s="24">
        <v>500</v>
      </c>
      <c r="Y467" s="22" t="s">
        <v>59</v>
      </c>
      <c r="Z467" s="24">
        <v>0</v>
      </c>
      <c r="AA467" s="31"/>
      <c r="AB467" s="24">
        <v>0</v>
      </c>
      <c r="AC467" s="24">
        <v>500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Verificar Valores</v>
      </c>
      <c r="AL467" t="e">
        <f>IF(D467&lt;&gt;"",IF(AK467&lt;&gt;"OK",IF(IFERROR(VLOOKUP(C467&amp;D467,[1]Radicacion!$J$2:$EI$30174,2,0),VLOOKUP(D467,[1]Radicacion!$J$2:$L$30174,2,0))&lt;&gt;"","NO EXIGIBLES"),""),"")</f>
        <v>#N/A</v>
      </c>
    </row>
    <row r="468" spans="1:38" x14ac:dyDescent="0.25">
      <c r="A468" s="20">
        <v>460</v>
      </c>
      <c r="B468" s="21" t="s">
        <v>46</v>
      </c>
      <c r="C468" s="20" t="s">
        <v>47</v>
      </c>
      <c r="D468" s="20" t="s">
        <v>614</v>
      </c>
      <c r="E468" s="22">
        <v>44311</v>
      </c>
      <c r="F468" s="22">
        <v>44326</v>
      </c>
      <c r="G468" s="23">
        <v>144000</v>
      </c>
      <c r="H468" s="24">
        <v>0</v>
      </c>
      <c r="I468" s="31"/>
      <c r="J468" s="24">
        <v>144000</v>
      </c>
      <c r="K468" s="24">
        <v>0</v>
      </c>
      <c r="L468" s="24">
        <v>0</v>
      </c>
      <c r="M468" s="24">
        <v>0</v>
      </c>
      <c r="N468" s="24">
        <v>144000</v>
      </c>
      <c r="O468" s="24">
        <v>0</v>
      </c>
      <c r="P468" s="26">
        <v>7397</v>
      </c>
      <c r="Q468" s="23">
        <v>144000</v>
      </c>
      <c r="R468" s="24">
        <v>0</v>
      </c>
      <c r="S468" s="24">
        <v>0</v>
      </c>
      <c r="T468" s="22" t="s">
        <v>47</v>
      </c>
      <c r="U468" s="24">
        <v>0</v>
      </c>
      <c r="V468" s="23">
        <v>0</v>
      </c>
      <c r="W468" s="22" t="s">
        <v>47</v>
      </c>
      <c r="X468" s="24">
        <v>0</v>
      </c>
      <c r="Y468" s="22" t="s">
        <v>47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OK</v>
      </c>
      <c r="AL468" t="str">
        <f>IF(D468&lt;&gt;"",IF(AK468&lt;&gt;"OK",IF(IFERROR(VLOOKUP(C468&amp;D468,[1]Radicacion!$J$2:$EI$30174,2,0),VLOOKUP(D468,[1]Radicacion!$J$2:$L$30174,2,0))&lt;&gt;"","NO EXIGIBLES"),""),"")</f>
        <v/>
      </c>
    </row>
    <row r="469" spans="1:38" x14ac:dyDescent="0.25">
      <c r="A469" s="20">
        <v>461</v>
      </c>
      <c r="B469" s="21" t="s">
        <v>46</v>
      </c>
      <c r="C469" s="20" t="s">
        <v>47</v>
      </c>
      <c r="D469" s="20" t="s">
        <v>615</v>
      </c>
      <c r="E469" s="22">
        <v>44313</v>
      </c>
      <c r="F469" s="22">
        <v>44327</v>
      </c>
      <c r="G469" s="23">
        <v>24800</v>
      </c>
      <c r="H469" s="24">
        <v>0</v>
      </c>
      <c r="I469" s="31"/>
      <c r="J469" s="24">
        <v>24800</v>
      </c>
      <c r="K469" s="24">
        <v>0</v>
      </c>
      <c r="L469" s="24">
        <v>0</v>
      </c>
      <c r="M469" s="24">
        <v>0</v>
      </c>
      <c r="N469" s="24">
        <v>24800</v>
      </c>
      <c r="O469" s="24">
        <v>0</v>
      </c>
      <c r="P469" s="26">
        <v>7468</v>
      </c>
      <c r="Q469" s="23">
        <v>24800</v>
      </c>
      <c r="R469" s="24">
        <v>0</v>
      </c>
      <c r="S469" s="24">
        <v>0</v>
      </c>
      <c r="T469" s="22" t="s">
        <v>47</v>
      </c>
      <c r="U469" s="24">
        <v>0</v>
      </c>
      <c r="V469" s="23">
        <v>0</v>
      </c>
      <c r="W469" s="22" t="s">
        <v>47</v>
      </c>
      <c r="X469" s="24">
        <v>0</v>
      </c>
      <c r="Y469" s="22" t="s">
        <v>47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OK</v>
      </c>
      <c r="AL469" t="str">
        <f>IF(D469&lt;&gt;"",IF(AK469&lt;&gt;"OK",IF(IFERROR(VLOOKUP(C469&amp;D469,[1]Radicacion!$J$2:$EI$30174,2,0),VLOOKUP(D469,[1]Radicacion!$J$2:$L$30174,2,0))&lt;&gt;"","NO EXIGIBLES"),""),"")</f>
        <v/>
      </c>
    </row>
    <row r="470" spans="1:38" x14ac:dyDescent="0.25">
      <c r="A470" s="20">
        <v>462</v>
      </c>
      <c r="B470" s="21" t="s">
        <v>46</v>
      </c>
      <c r="C470" s="20" t="s">
        <v>47</v>
      </c>
      <c r="D470" s="20" t="s">
        <v>616</v>
      </c>
      <c r="E470" s="22">
        <v>44313</v>
      </c>
      <c r="F470" s="22">
        <v>44313</v>
      </c>
      <c r="G470" s="23">
        <v>98200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98200</v>
      </c>
      <c r="P470" s="26" t="s">
        <v>47</v>
      </c>
      <c r="Q470" s="23">
        <v>0</v>
      </c>
      <c r="R470" s="24">
        <v>0</v>
      </c>
      <c r="S470" s="24">
        <v>0</v>
      </c>
      <c r="T470" s="22" t="s">
        <v>47</v>
      </c>
      <c r="U470" s="24">
        <v>0</v>
      </c>
      <c r="V470" s="23">
        <v>0</v>
      </c>
      <c r="W470" s="22" t="s">
        <v>47</v>
      </c>
      <c r="X470" s="24">
        <v>0</v>
      </c>
      <c r="Y470" s="22" t="s">
        <v>47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Verificar Valores</v>
      </c>
      <c r="AL470" t="e">
        <f>IF(D470&lt;&gt;"",IF(AK470&lt;&gt;"OK",IF(IFERROR(VLOOKUP(C470&amp;D470,[1]Radicacion!$J$2:$EI$30174,2,0),VLOOKUP(D470,[1]Radicacion!$J$2:$L$30174,2,0))&lt;&gt;"","NO EXIGIBLES"),""),"")</f>
        <v>#N/A</v>
      </c>
    </row>
    <row r="471" spans="1:38" x14ac:dyDescent="0.25">
      <c r="A471" s="20">
        <v>463</v>
      </c>
      <c r="B471" s="21" t="s">
        <v>46</v>
      </c>
      <c r="C471" s="20" t="s">
        <v>47</v>
      </c>
      <c r="D471" s="20" t="s">
        <v>617</v>
      </c>
      <c r="E471" s="22">
        <v>44313</v>
      </c>
      <c r="F471" s="22">
        <v>44358</v>
      </c>
      <c r="G471" s="23">
        <v>498000</v>
      </c>
      <c r="H471" s="24">
        <v>0</v>
      </c>
      <c r="I471" s="31"/>
      <c r="J471" s="24">
        <v>498000</v>
      </c>
      <c r="K471" s="24">
        <v>0</v>
      </c>
      <c r="L471" s="24">
        <v>0</v>
      </c>
      <c r="M471" s="24">
        <v>0</v>
      </c>
      <c r="N471" s="24">
        <v>498000</v>
      </c>
      <c r="O471" s="24">
        <v>0</v>
      </c>
      <c r="P471" s="26">
        <v>7453</v>
      </c>
      <c r="Q471" s="23">
        <v>498000</v>
      </c>
      <c r="R471" s="24">
        <v>0</v>
      </c>
      <c r="S471" s="24">
        <v>0</v>
      </c>
      <c r="T471" s="22" t="s">
        <v>47</v>
      </c>
      <c r="U471" s="24">
        <v>0</v>
      </c>
      <c r="V471" s="23">
        <v>0</v>
      </c>
      <c r="W471" s="22" t="s">
        <v>47</v>
      </c>
      <c r="X471" s="24">
        <v>0</v>
      </c>
      <c r="Y471" s="22" t="s">
        <v>47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OK</v>
      </c>
      <c r="AL471" t="str">
        <f>IF(D471&lt;&gt;"",IF(AK471&lt;&gt;"OK",IF(IFERROR(VLOOKUP(C471&amp;D471,[1]Radicacion!$J$2:$EI$30174,2,0),VLOOKUP(D471,[1]Radicacion!$J$2:$L$30174,2,0))&lt;&gt;"","NO EXIGIBLES"),""),"")</f>
        <v/>
      </c>
    </row>
    <row r="472" spans="1:38" x14ac:dyDescent="0.25">
      <c r="A472" s="20">
        <v>464</v>
      </c>
      <c r="B472" s="21" t="s">
        <v>46</v>
      </c>
      <c r="C472" s="20" t="s">
        <v>47</v>
      </c>
      <c r="D472" s="20" t="s">
        <v>618</v>
      </c>
      <c r="E472" s="22">
        <v>44314</v>
      </c>
      <c r="F472" s="22">
        <v>44327</v>
      </c>
      <c r="G472" s="23">
        <v>81300</v>
      </c>
      <c r="H472" s="24">
        <v>0</v>
      </c>
      <c r="I472" s="31"/>
      <c r="J472" s="24">
        <v>81300</v>
      </c>
      <c r="K472" s="24">
        <v>0</v>
      </c>
      <c r="L472" s="24">
        <v>0</v>
      </c>
      <c r="M472" s="24">
        <v>0</v>
      </c>
      <c r="N472" s="24">
        <v>81300</v>
      </c>
      <c r="O472" s="24">
        <v>0</v>
      </c>
      <c r="P472" s="26">
        <v>7498</v>
      </c>
      <c r="Q472" s="23">
        <v>81300</v>
      </c>
      <c r="R472" s="24">
        <v>0</v>
      </c>
      <c r="S472" s="24">
        <v>0</v>
      </c>
      <c r="T472" s="22" t="s">
        <v>47</v>
      </c>
      <c r="U472" s="24">
        <v>0</v>
      </c>
      <c r="V472" s="23">
        <v>0</v>
      </c>
      <c r="W472" s="22" t="s">
        <v>47</v>
      </c>
      <c r="X472" s="24">
        <v>0</v>
      </c>
      <c r="Y472" s="22" t="s">
        <v>47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OK</v>
      </c>
      <c r="AL472" t="str">
        <f>IF(D472&lt;&gt;"",IF(AK472&lt;&gt;"OK",IF(IFERROR(VLOOKUP(C472&amp;D472,[1]Radicacion!$J$2:$EI$30174,2,0),VLOOKUP(D472,[1]Radicacion!$J$2:$L$30174,2,0))&lt;&gt;"","NO EXIGIBLES"),""),"")</f>
        <v/>
      </c>
    </row>
    <row r="473" spans="1:38" x14ac:dyDescent="0.25">
      <c r="A473" s="20">
        <v>465</v>
      </c>
      <c r="B473" s="21" t="s">
        <v>46</v>
      </c>
      <c r="C473" s="20" t="s">
        <v>47</v>
      </c>
      <c r="D473" s="20" t="s">
        <v>619</v>
      </c>
      <c r="E473" s="22">
        <v>44314</v>
      </c>
      <c r="F473" s="22">
        <v>44327</v>
      </c>
      <c r="G473" s="23">
        <v>36300</v>
      </c>
      <c r="H473" s="24">
        <v>0</v>
      </c>
      <c r="I473" s="31"/>
      <c r="J473" s="24">
        <v>36300</v>
      </c>
      <c r="K473" s="24">
        <v>0</v>
      </c>
      <c r="L473" s="24">
        <v>0</v>
      </c>
      <c r="M473" s="24">
        <v>0</v>
      </c>
      <c r="N473" s="24">
        <v>36300</v>
      </c>
      <c r="O473" s="24">
        <v>0</v>
      </c>
      <c r="P473" s="26">
        <v>7518</v>
      </c>
      <c r="Q473" s="23">
        <v>36300</v>
      </c>
      <c r="R473" s="24">
        <v>0</v>
      </c>
      <c r="S473" s="24">
        <v>0</v>
      </c>
      <c r="T473" s="22" t="s">
        <v>47</v>
      </c>
      <c r="U473" s="24">
        <v>0</v>
      </c>
      <c r="V473" s="23">
        <v>0</v>
      </c>
      <c r="W473" s="22" t="s">
        <v>47</v>
      </c>
      <c r="X473" s="24">
        <v>0</v>
      </c>
      <c r="Y473" s="22" t="s">
        <v>47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OK</v>
      </c>
      <c r="AL473" t="str">
        <f>IF(D473&lt;&gt;"",IF(AK473&lt;&gt;"OK",IF(IFERROR(VLOOKUP(C473&amp;D473,[1]Radicacion!$J$2:$EI$30174,2,0),VLOOKUP(D473,[1]Radicacion!$J$2:$L$30174,2,0))&lt;&gt;"","NO EXIGIBLES"),""),"")</f>
        <v/>
      </c>
    </row>
    <row r="474" spans="1:38" x14ac:dyDescent="0.25">
      <c r="A474" s="20">
        <v>466</v>
      </c>
      <c r="B474" s="21" t="s">
        <v>46</v>
      </c>
      <c r="C474" s="20" t="s">
        <v>47</v>
      </c>
      <c r="D474" s="20" t="s">
        <v>620</v>
      </c>
      <c r="E474" s="22">
        <v>44315</v>
      </c>
      <c r="F474" s="22">
        <v>44327</v>
      </c>
      <c r="G474" s="23">
        <v>923700</v>
      </c>
      <c r="H474" s="24">
        <v>0</v>
      </c>
      <c r="I474" s="31"/>
      <c r="J474" s="24">
        <v>923700</v>
      </c>
      <c r="K474" s="24">
        <v>0</v>
      </c>
      <c r="L474" s="24">
        <v>0</v>
      </c>
      <c r="M474" s="24">
        <v>0</v>
      </c>
      <c r="N474" s="24">
        <v>923700</v>
      </c>
      <c r="O474" s="24">
        <v>0</v>
      </c>
      <c r="P474" s="26">
        <v>7537</v>
      </c>
      <c r="Q474" s="23">
        <v>923700</v>
      </c>
      <c r="R474" s="24">
        <v>0</v>
      </c>
      <c r="S474" s="24">
        <v>0</v>
      </c>
      <c r="T474" s="22" t="s">
        <v>47</v>
      </c>
      <c r="U474" s="24">
        <v>0</v>
      </c>
      <c r="V474" s="23">
        <v>0</v>
      </c>
      <c r="W474" s="22" t="s">
        <v>47</v>
      </c>
      <c r="X474" s="24">
        <v>0</v>
      </c>
      <c r="Y474" s="22" t="s">
        <v>47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OK</v>
      </c>
      <c r="AL474" t="str">
        <f>IF(D474&lt;&gt;"",IF(AK474&lt;&gt;"OK",IF(IFERROR(VLOOKUP(C474&amp;D474,[1]Radicacion!$J$2:$EI$30174,2,0),VLOOKUP(D474,[1]Radicacion!$J$2:$L$30174,2,0))&lt;&gt;"","NO EXIGIBLES"),""),"")</f>
        <v/>
      </c>
    </row>
    <row r="475" spans="1:38" x14ac:dyDescent="0.25">
      <c r="A475" s="20">
        <v>467</v>
      </c>
      <c r="B475" s="21" t="s">
        <v>46</v>
      </c>
      <c r="C475" s="20" t="s">
        <v>47</v>
      </c>
      <c r="D475" s="20" t="s">
        <v>621</v>
      </c>
      <c r="E475" s="22">
        <v>44315</v>
      </c>
      <c r="F475" s="22">
        <v>44315</v>
      </c>
      <c r="G475" s="23">
        <v>326600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326600</v>
      </c>
      <c r="P475" s="26" t="s">
        <v>47</v>
      </c>
      <c r="Q475" s="23">
        <v>0</v>
      </c>
      <c r="R475" s="24">
        <v>0</v>
      </c>
      <c r="S475" s="24">
        <v>0</v>
      </c>
      <c r="T475" s="22" t="s">
        <v>47</v>
      </c>
      <c r="U475" s="24">
        <v>0</v>
      </c>
      <c r="V475" s="23">
        <v>0</v>
      </c>
      <c r="W475" s="22" t="s">
        <v>47</v>
      </c>
      <c r="X475" s="24">
        <v>0</v>
      </c>
      <c r="Y475" s="22" t="s">
        <v>47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Verificar Valores</v>
      </c>
      <c r="AL475" t="e">
        <f>IF(D475&lt;&gt;"",IF(AK475&lt;&gt;"OK",IF(IFERROR(VLOOKUP(C475&amp;D475,[1]Radicacion!$J$2:$EI$30174,2,0),VLOOKUP(D475,[1]Radicacion!$J$2:$L$30174,2,0))&lt;&gt;"","NO EXIGIBLES"),""),"")</f>
        <v>#N/A</v>
      </c>
    </row>
    <row r="476" spans="1:38" x14ac:dyDescent="0.25">
      <c r="A476" s="20">
        <v>468</v>
      </c>
      <c r="B476" s="21" t="s">
        <v>46</v>
      </c>
      <c r="C476" s="20" t="s">
        <v>47</v>
      </c>
      <c r="D476" s="20" t="s">
        <v>622</v>
      </c>
      <c r="E476" s="22">
        <v>44315</v>
      </c>
      <c r="F476" s="22">
        <v>44326</v>
      </c>
      <c r="G476" s="23">
        <v>430500</v>
      </c>
      <c r="H476" s="24">
        <v>0</v>
      </c>
      <c r="I476" s="31"/>
      <c r="J476" s="24">
        <v>430500</v>
      </c>
      <c r="K476" s="24">
        <v>0</v>
      </c>
      <c r="L476" s="24">
        <v>0</v>
      </c>
      <c r="M476" s="24">
        <v>0</v>
      </c>
      <c r="N476" s="24">
        <v>430500</v>
      </c>
      <c r="O476" s="24">
        <v>0</v>
      </c>
      <c r="P476" s="26">
        <v>7545</v>
      </c>
      <c r="Q476" s="23">
        <v>430500</v>
      </c>
      <c r="R476" s="24">
        <v>0</v>
      </c>
      <c r="S476" s="24">
        <v>0</v>
      </c>
      <c r="T476" s="22" t="s">
        <v>47</v>
      </c>
      <c r="U476" s="24">
        <v>0</v>
      </c>
      <c r="V476" s="23">
        <v>0</v>
      </c>
      <c r="W476" s="22" t="s">
        <v>47</v>
      </c>
      <c r="X476" s="24">
        <v>0</v>
      </c>
      <c r="Y476" s="22" t="s">
        <v>47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OK</v>
      </c>
      <c r="AL476" t="str">
        <f>IF(D476&lt;&gt;"",IF(AK476&lt;&gt;"OK",IF(IFERROR(VLOOKUP(C476&amp;D476,[1]Radicacion!$J$2:$EI$30174,2,0),VLOOKUP(D476,[1]Radicacion!$J$2:$L$30174,2,0))&lt;&gt;"","NO EXIGIBLES"),""),"")</f>
        <v/>
      </c>
    </row>
    <row r="477" spans="1:38" x14ac:dyDescent="0.25">
      <c r="A477" s="20">
        <v>469</v>
      </c>
      <c r="B477" s="21" t="s">
        <v>46</v>
      </c>
      <c r="C477" s="20" t="s">
        <v>47</v>
      </c>
      <c r="D477" s="20" t="s">
        <v>623</v>
      </c>
      <c r="E477" s="22">
        <v>44316</v>
      </c>
      <c r="F477" s="22">
        <v>44326</v>
      </c>
      <c r="G477" s="23">
        <v>140900</v>
      </c>
      <c r="H477" s="24">
        <v>0</v>
      </c>
      <c r="I477" s="31"/>
      <c r="J477" s="24">
        <v>140900</v>
      </c>
      <c r="K477" s="24">
        <v>0</v>
      </c>
      <c r="L477" s="24">
        <v>0</v>
      </c>
      <c r="M477" s="24">
        <v>0</v>
      </c>
      <c r="N477" s="24">
        <v>140900</v>
      </c>
      <c r="O477" s="24">
        <v>0</v>
      </c>
      <c r="P477" s="26">
        <v>7584</v>
      </c>
      <c r="Q477" s="23">
        <v>140900</v>
      </c>
      <c r="R477" s="24">
        <v>0</v>
      </c>
      <c r="S477" s="24">
        <v>0</v>
      </c>
      <c r="T477" s="22" t="s">
        <v>47</v>
      </c>
      <c r="U477" s="24">
        <v>0</v>
      </c>
      <c r="V477" s="23">
        <v>0</v>
      </c>
      <c r="W477" s="22" t="s">
        <v>47</v>
      </c>
      <c r="X477" s="24">
        <v>0</v>
      </c>
      <c r="Y477" s="22" t="s">
        <v>47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OK</v>
      </c>
      <c r="AL477" t="str">
        <f>IF(D477&lt;&gt;"",IF(AK477&lt;&gt;"OK",IF(IFERROR(VLOOKUP(C477&amp;D477,[1]Radicacion!$J$2:$EI$30174,2,0),VLOOKUP(D477,[1]Radicacion!$J$2:$L$30174,2,0))&lt;&gt;"","NO EXIGIBLES"),""),"")</f>
        <v/>
      </c>
    </row>
    <row r="478" spans="1:38" x14ac:dyDescent="0.25">
      <c r="A478" s="20">
        <v>470</v>
      </c>
      <c r="B478" s="21" t="s">
        <v>46</v>
      </c>
      <c r="C478" s="20" t="s">
        <v>47</v>
      </c>
      <c r="D478" s="20" t="s">
        <v>624</v>
      </c>
      <c r="E478" s="22">
        <v>44316</v>
      </c>
      <c r="F478" s="22">
        <v>44327</v>
      </c>
      <c r="G478" s="23">
        <v>1243500</v>
      </c>
      <c r="H478" s="24">
        <v>0</v>
      </c>
      <c r="I478" s="31"/>
      <c r="J478" s="24">
        <v>1243000</v>
      </c>
      <c r="K478" s="24">
        <v>0</v>
      </c>
      <c r="L478" s="24">
        <v>0</v>
      </c>
      <c r="M478" s="24">
        <v>0</v>
      </c>
      <c r="N478" s="24">
        <v>1243000</v>
      </c>
      <c r="O478" s="24">
        <v>500</v>
      </c>
      <c r="P478" s="26">
        <v>7649</v>
      </c>
      <c r="Q478" s="23">
        <v>1243500</v>
      </c>
      <c r="R478" s="24">
        <v>0</v>
      </c>
      <c r="S478" s="24">
        <v>0</v>
      </c>
      <c r="T478" s="22" t="s">
        <v>47</v>
      </c>
      <c r="U478" s="24">
        <v>0</v>
      </c>
      <c r="V478" s="23" t="s">
        <v>625</v>
      </c>
      <c r="W478" s="22">
        <v>44348</v>
      </c>
      <c r="X478" s="24">
        <v>500</v>
      </c>
      <c r="Y478" s="22" t="s">
        <v>59</v>
      </c>
      <c r="Z478" s="24">
        <v>0</v>
      </c>
      <c r="AA478" s="31"/>
      <c r="AB478" s="24">
        <v>0</v>
      </c>
      <c r="AC478" s="24">
        <v>500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Verificar Valores</v>
      </c>
      <c r="AL478" t="e">
        <f>IF(D478&lt;&gt;"",IF(AK478&lt;&gt;"OK",IF(IFERROR(VLOOKUP(C478&amp;D478,[1]Radicacion!$J$2:$EI$30174,2,0),VLOOKUP(D478,[1]Radicacion!$J$2:$L$30174,2,0))&lt;&gt;"","NO EXIGIBLES"),""),"")</f>
        <v>#N/A</v>
      </c>
    </row>
    <row r="479" spans="1:38" x14ac:dyDescent="0.25">
      <c r="A479" s="20">
        <v>471</v>
      </c>
      <c r="B479" s="21" t="s">
        <v>46</v>
      </c>
      <c r="C479" s="20" t="s">
        <v>47</v>
      </c>
      <c r="D479" s="20" t="s">
        <v>626</v>
      </c>
      <c r="E479" s="22">
        <v>44316</v>
      </c>
      <c r="F479" s="22">
        <v>44316</v>
      </c>
      <c r="G479" s="23">
        <v>82000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82000</v>
      </c>
      <c r="P479" s="26" t="s">
        <v>47</v>
      </c>
      <c r="Q479" s="23">
        <v>0</v>
      </c>
      <c r="R479" s="24">
        <v>0</v>
      </c>
      <c r="S479" s="24">
        <v>0</v>
      </c>
      <c r="T479" s="22" t="s">
        <v>47</v>
      </c>
      <c r="U479" s="24">
        <v>0</v>
      </c>
      <c r="V479" s="23">
        <v>0</v>
      </c>
      <c r="W479" s="22" t="s">
        <v>47</v>
      </c>
      <c r="X479" s="24">
        <v>0</v>
      </c>
      <c r="Y479" s="22" t="s">
        <v>47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Verificar Valores</v>
      </c>
      <c r="AL479" t="e">
        <f>IF(D479&lt;&gt;"",IF(AK479&lt;&gt;"OK",IF(IFERROR(VLOOKUP(C479&amp;D479,[1]Radicacion!$J$2:$EI$30174,2,0),VLOOKUP(D479,[1]Radicacion!$J$2:$L$30174,2,0))&lt;&gt;"","NO EXIGIBLES"),""),"")</f>
        <v>#N/A</v>
      </c>
    </row>
    <row r="480" spans="1:38" x14ac:dyDescent="0.25">
      <c r="A480" s="20">
        <v>472</v>
      </c>
      <c r="B480" s="21" t="s">
        <v>46</v>
      </c>
      <c r="C480" s="20" t="s">
        <v>47</v>
      </c>
      <c r="D480" s="20" t="s">
        <v>627</v>
      </c>
      <c r="E480" s="22">
        <v>44317</v>
      </c>
      <c r="F480" s="22">
        <v>44358</v>
      </c>
      <c r="G480" s="23">
        <v>1095600</v>
      </c>
      <c r="H480" s="24">
        <v>0</v>
      </c>
      <c r="I480" s="31"/>
      <c r="J480" s="24">
        <v>1095600</v>
      </c>
      <c r="K480" s="24">
        <v>0</v>
      </c>
      <c r="L480" s="24">
        <v>0</v>
      </c>
      <c r="M480" s="24">
        <v>0</v>
      </c>
      <c r="N480" s="24">
        <v>1095600</v>
      </c>
      <c r="O480" s="24">
        <v>0</v>
      </c>
      <c r="P480" s="26">
        <v>7656</v>
      </c>
      <c r="Q480" s="23">
        <v>1095600</v>
      </c>
      <c r="R480" s="24">
        <v>0</v>
      </c>
      <c r="S480" s="24">
        <v>0</v>
      </c>
      <c r="T480" s="22" t="s">
        <v>47</v>
      </c>
      <c r="U480" s="24">
        <v>0</v>
      </c>
      <c r="V480" s="23">
        <v>0</v>
      </c>
      <c r="W480" s="22" t="s">
        <v>47</v>
      </c>
      <c r="X480" s="24">
        <v>0</v>
      </c>
      <c r="Y480" s="22" t="s">
        <v>47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OK</v>
      </c>
      <c r="AL480" t="str">
        <f>IF(D480&lt;&gt;"",IF(AK480&lt;&gt;"OK",IF(IFERROR(VLOOKUP(C480&amp;D480,[1]Radicacion!$J$2:$EI$30174,2,0),VLOOKUP(D480,[1]Radicacion!$J$2:$L$30174,2,0))&lt;&gt;"","NO EXIGIBLES"),""),"")</f>
        <v/>
      </c>
    </row>
    <row r="481" spans="1:38" x14ac:dyDescent="0.25">
      <c r="A481" s="20">
        <v>473</v>
      </c>
      <c r="B481" s="21" t="s">
        <v>46</v>
      </c>
      <c r="C481" s="20" t="s">
        <v>47</v>
      </c>
      <c r="D481" s="20" t="s">
        <v>628</v>
      </c>
      <c r="E481" s="22">
        <v>44317</v>
      </c>
      <c r="F481" s="22">
        <v>44358</v>
      </c>
      <c r="G481" s="23">
        <v>64700</v>
      </c>
      <c r="H481" s="24">
        <v>0</v>
      </c>
      <c r="I481" s="31"/>
      <c r="J481" s="24">
        <v>64700</v>
      </c>
      <c r="K481" s="24">
        <v>0</v>
      </c>
      <c r="L481" s="24">
        <v>0</v>
      </c>
      <c r="M481" s="24">
        <v>0</v>
      </c>
      <c r="N481" s="24">
        <v>64700</v>
      </c>
      <c r="O481" s="24">
        <v>0</v>
      </c>
      <c r="P481" s="26">
        <v>7659</v>
      </c>
      <c r="Q481" s="23">
        <v>64700</v>
      </c>
      <c r="R481" s="24">
        <v>0</v>
      </c>
      <c r="S481" s="24">
        <v>0</v>
      </c>
      <c r="T481" s="22" t="s">
        <v>47</v>
      </c>
      <c r="U481" s="24">
        <v>0</v>
      </c>
      <c r="V481" s="23">
        <v>0</v>
      </c>
      <c r="W481" s="22" t="s">
        <v>47</v>
      </c>
      <c r="X481" s="24">
        <v>0</v>
      </c>
      <c r="Y481" s="22" t="s">
        <v>47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OK</v>
      </c>
      <c r="AL481" t="str">
        <f>IF(D481&lt;&gt;"",IF(AK481&lt;&gt;"OK",IF(IFERROR(VLOOKUP(C481&amp;D481,[1]Radicacion!$J$2:$EI$30174,2,0),VLOOKUP(D481,[1]Radicacion!$J$2:$L$30174,2,0))&lt;&gt;"","NO EXIGIBLES"),""),"")</f>
        <v/>
      </c>
    </row>
    <row r="482" spans="1:38" x14ac:dyDescent="0.25">
      <c r="A482" s="20">
        <v>474</v>
      </c>
      <c r="B482" s="21" t="s">
        <v>46</v>
      </c>
      <c r="C482" s="20" t="s">
        <v>47</v>
      </c>
      <c r="D482" s="20" t="s">
        <v>629</v>
      </c>
      <c r="E482" s="22">
        <v>44317</v>
      </c>
      <c r="F482" s="22">
        <v>44358</v>
      </c>
      <c r="G482" s="23">
        <v>141300</v>
      </c>
      <c r="H482" s="24">
        <v>0</v>
      </c>
      <c r="I482" s="31"/>
      <c r="J482" s="24">
        <v>141300</v>
      </c>
      <c r="K482" s="24">
        <v>0</v>
      </c>
      <c r="L482" s="24">
        <v>0</v>
      </c>
      <c r="M482" s="24">
        <v>0</v>
      </c>
      <c r="N482" s="24">
        <v>141300</v>
      </c>
      <c r="O482" s="24">
        <v>0</v>
      </c>
      <c r="P482" s="26">
        <v>7687</v>
      </c>
      <c r="Q482" s="23">
        <v>141300</v>
      </c>
      <c r="R482" s="24">
        <v>0</v>
      </c>
      <c r="S482" s="24">
        <v>0</v>
      </c>
      <c r="T482" s="22" t="s">
        <v>47</v>
      </c>
      <c r="U482" s="24">
        <v>0</v>
      </c>
      <c r="V482" s="23">
        <v>0</v>
      </c>
      <c r="W482" s="22" t="s">
        <v>47</v>
      </c>
      <c r="X482" s="24">
        <v>0</v>
      </c>
      <c r="Y482" s="22" t="s">
        <v>47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OK</v>
      </c>
      <c r="AL482" t="str">
        <f>IF(D482&lt;&gt;"",IF(AK482&lt;&gt;"OK",IF(IFERROR(VLOOKUP(C482&amp;D482,[1]Radicacion!$J$2:$EI$30174,2,0),VLOOKUP(D482,[1]Radicacion!$J$2:$L$30174,2,0))&lt;&gt;"","NO EXIGIBLES"),""),"")</f>
        <v/>
      </c>
    </row>
    <row r="483" spans="1:38" x14ac:dyDescent="0.25">
      <c r="A483" s="20">
        <v>475</v>
      </c>
      <c r="B483" s="21" t="s">
        <v>46</v>
      </c>
      <c r="C483" s="20" t="s">
        <v>47</v>
      </c>
      <c r="D483" s="20" t="s">
        <v>630</v>
      </c>
      <c r="E483" s="22">
        <v>44317</v>
      </c>
      <c r="F483" s="22">
        <v>44358</v>
      </c>
      <c r="G483" s="23">
        <v>159000</v>
      </c>
      <c r="H483" s="24">
        <v>0</v>
      </c>
      <c r="I483" s="31"/>
      <c r="J483" s="24">
        <v>159000</v>
      </c>
      <c r="K483" s="24">
        <v>0</v>
      </c>
      <c r="L483" s="24">
        <v>0</v>
      </c>
      <c r="M483" s="24">
        <v>0</v>
      </c>
      <c r="N483" s="24">
        <v>159000</v>
      </c>
      <c r="O483" s="24">
        <v>0</v>
      </c>
      <c r="P483" s="26">
        <v>7691</v>
      </c>
      <c r="Q483" s="23">
        <v>159000</v>
      </c>
      <c r="R483" s="24">
        <v>0</v>
      </c>
      <c r="S483" s="24">
        <v>0</v>
      </c>
      <c r="T483" s="22" t="s">
        <v>47</v>
      </c>
      <c r="U483" s="24">
        <v>0</v>
      </c>
      <c r="V483" s="23">
        <v>0</v>
      </c>
      <c r="W483" s="22" t="s">
        <v>47</v>
      </c>
      <c r="X483" s="24">
        <v>0</v>
      </c>
      <c r="Y483" s="22" t="s">
        <v>47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OK</v>
      </c>
      <c r="AL483" t="str">
        <f>IF(D483&lt;&gt;"",IF(AK483&lt;&gt;"OK",IF(IFERROR(VLOOKUP(C483&amp;D483,[1]Radicacion!$J$2:$EI$30174,2,0),VLOOKUP(D483,[1]Radicacion!$J$2:$L$30174,2,0))&lt;&gt;"","NO EXIGIBLES"),""),"")</f>
        <v/>
      </c>
    </row>
    <row r="484" spans="1:38" x14ac:dyDescent="0.25">
      <c r="A484" s="20">
        <v>476</v>
      </c>
      <c r="B484" s="21" t="s">
        <v>46</v>
      </c>
      <c r="C484" s="20" t="s">
        <v>47</v>
      </c>
      <c r="D484" s="20" t="s">
        <v>631</v>
      </c>
      <c r="E484" s="22">
        <v>44318</v>
      </c>
      <c r="F484" s="22">
        <v>44358</v>
      </c>
      <c r="G484" s="23">
        <v>158300</v>
      </c>
      <c r="H484" s="24">
        <v>0</v>
      </c>
      <c r="I484" s="31"/>
      <c r="J484" s="24">
        <v>158300</v>
      </c>
      <c r="K484" s="24">
        <v>0</v>
      </c>
      <c r="L484" s="24">
        <v>0</v>
      </c>
      <c r="M484" s="24">
        <v>0</v>
      </c>
      <c r="N484" s="24">
        <v>158300</v>
      </c>
      <c r="O484" s="24">
        <v>0</v>
      </c>
      <c r="P484" s="26">
        <v>7697</v>
      </c>
      <c r="Q484" s="23">
        <v>158300</v>
      </c>
      <c r="R484" s="24">
        <v>0</v>
      </c>
      <c r="S484" s="24">
        <v>0</v>
      </c>
      <c r="T484" s="22" t="s">
        <v>47</v>
      </c>
      <c r="U484" s="24">
        <v>0</v>
      </c>
      <c r="V484" s="23">
        <v>0</v>
      </c>
      <c r="W484" s="22" t="s">
        <v>47</v>
      </c>
      <c r="X484" s="24">
        <v>0</v>
      </c>
      <c r="Y484" s="22" t="s">
        <v>47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OK</v>
      </c>
      <c r="AL484" t="str">
        <f>IF(D484&lt;&gt;"",IF(AK484&lt;&gt;"OK",IF(IFERROR(VLOOKUP(C484&amp;D484,[1]Radicacion!$J$2:$EI$30174,2,0),VLOOKUP(D484,[1]Radicacion!$J$2:$L$30174,2,0))&lt;&gt;"","NO EXIGIBLES"),""),"")</f>
        <v/>
      </c>
    </row>
    <row r="485" spans="1:38" x14ac:dyDescent="0.25">
      <c r="A485" s="20">
        <v>477</v>
      </c>
      <c r="B485" s="21" t="s">
        <v>46</v>
      </c>
      <c r="C485" s="20" t="s">
        <v>47</v>
      </c>
      <c r="D485" s="20" t="s">
        <v>632</v>
      </c>
      <c r="E485" s="22">
        <v>44318</v>
      </c>
      <c r="F485" s="22">
        <v>44358</v>
      </c>
      <c r="G485" s="23">
        <v>113400</v>
      </c>
      <c r="H485" s="24">
        <v>0</v>
      </c>
      <c r="I485" s="31"/>
      <c r="J485" s="24">
        <v>113400</v>
      </c>
      <c r="K485" s="24">
        <v>0</v>
      </c>
      <c r="L485" s="24">
        <v>0</v>
      </c>
      <c r="M485" s="24">
        <v>0</v>
      </c>
      <c r="N485" s="24">
        <v>113400</v>
      </c>
      <c r="O485" s="24">
        <v>0</v>
      </c>
      <c r="P485" s="26">
        <v>7707</v>
      </c>
      <c r="Q485" s="23">
        <v>113400</v>
      </c>
      <c r="R485" s="24">
        <v>0</v>
      </c>
      <c r="S485" s="24">
        <v>0</v>
      </c>
      <c r="T485" s="22" t="s">
        <v>47</v>
      </c>
      <c r="U485" s="24">
        <v>0</v>
      </c>
      <c r="V485" s="23">
        <v>0</v>
      </c>
      <c r="W485" s="22" t="s">
        <v>47</v>
      </c>
      <c r="X485" s="24">
        <v>0</v>
      </c>
      <c r="Y485" s="22" t="s">
        <v>47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OK</v>
      </c>
      <c r="AL485" t="str">
        <f>IF(D485&lt;&gt;"",IF(AK485&lt;&gt;"OK",IF(IFERROR(VLOOKUP(C485&amp;D485,[1]Radicacion!$J$2:$EI$30174,2,0),VLOOKUP(D485,[1]Radicacion!$J$2:$L$30174,2,0))&lt;&gt;"","NO EXIGIBLES"),""),"")</f>
        <v/>
      </c>
    </row>
    <row r="486" spans="1:38" x14ac:dyDescent="0.25">
      <c r="A486" s="20">
        <v>478</v>
      </c>
      <c r="B486" s="21" t="s">
        <v>46</v>
      </c>
      <c r="C486" s="20" t="s">
        <v>47</v>
      </c>
      <c r="D486" s="20" t="s">
        <v>633</v>
      </c>
      <c r="E486" s="22">
        <v>44319</v>
      </c>
      <c r="F486" s="22">
        <v>44358</v>
      </c>
      <c r="G486" s="23">
        <v>90300</v>
      </c>
      <c r="H486" s="24">
        <v>0</v>
      </c>
      <c r="I486" s="31"/>
      <c r="J486" s="24">
        <v>90300</v>
      </c>
      <c r="K486" s="24">
        <v>0</v>
      </c>
      <c r="L486" s="24">
        <v>0</v>
      </c>
      <c r="M486" s="24">
        <v>0</v>
      </c>
      <c r="N486" s="24">
        <v>90300</v>
      </c>
      <c r="O486" s="24">
        <v>0</v>
      </c>
      <c r="P486" s="26">
        <v>7724</v>
      </c>
      <c r="Q486" s="23">
        <v>90300</v>
      </c>
      <c r="R486" s="24">
        <v>0</v>
      </c>
      <c r="S486" s="24">
        <v>0</v>
      </c>
      <c r="T486" s="22" t="s">
        <v>47</v>
      </c>
      <c r="U486" s="24">
        <v>0</v>
      </c>
      <c r="V486" s="23">
        <v>0</v>
      </c>
      <c r="W486" s="22" t="s">
        <v>47</v>
      </c>
      <c r="X486" s="24">
        <v>0</v>
      </c>
      <c r="Y486" s="22" t="s">
        <v>47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OK</v>
      </c>
      <c r="AL486" t="str">
        <f>IF(D486&lt;&gt;"",IF(AK486&lt;&gt;"OK",IF(IFERROR(VLOOKUP(C486&amp;D486,[1]Radicacion!$J$2:$EI$30174,2,0),VLOOKUP(D486,[1]Radicacion!$J$2:$L$30174,2,0))&lt;&gt;"","NO EXIGIBLES"),""),"")</f>
        <v/>
      </c>
    </row>
    <row r="487" spans="1:38" x14ac:dyDescent="0.25">
      <c r="A487" s="20">
        <v>479</v>
      </c>
      <c r="B487" s="21" t="s">
        <v>46</v>
      </c>
      <c r="C487" s="20" t="s">
        <v>47</v>
      </c>
      <c r="D487" s="20" t="s">
        <v>634</v>
      </c>
      <c r="E487" s="22">
        <v>44319</v>
      </c>
      <c r="F487" s="22">
        <v>44319</v>
      </c>
      <c r="G487" s="23">
        <v>266900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266900</v>
      </c>
      <c r="P487" s="26" t="s">
        <v>47</v>
      </c>
      <c r="Q487" s="23">
        <v>0</v>
      </c>
      <c r="R487" s="24">
        <v>0</v>
      </c>
      <c r="S487" s="24">
        <v>0</v>
      </c>
      <c r="T487" s="22" t="s">
        <v>47</v>
      </c>
      <c r="U487" s="24">
        <v>0</v>
      </c>
      <c r="V487" s="23">
        <v>0</v>
      </c>
      <c r="W487" s="22" t="s">
        <v>47</v>
      </c>
      <c r="X487" s="24">
        <v>0</v>
      </c>
      <c r="Y487" s="22" t="s">
        <v>47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Verificar Valores</v>
      </c>
      <c r="AL487" t="e">
        <f>IF(D487&lt;&gt;"",IF(AK487&lt;&gt;"OK",IF(IFERROR(VLOOKUP(C487&amp;D487,[1]Radicacion!$J$2:$EI$30174,2,0),VLOOKUP(D487,[1]Radicacion!$J$2:$L$30174,2,0))&lt;&gt;"","NO EXIGIBLES"),""),"")</f>
        <v>#N/A</v>
      </c>
    </row>
    <row r="488" spans="1:38" x14ac:dyDescent="0.25">
      <c r="A488" s="20">
        <v>480</v>
      </c>
      <c r="B488" s="21" t="s">
        <v>46</v>
      </c>
      <c r="C488" s="20" t="s">
        <v>47</v>
      </c>
      <c r="D488" s="20" t="s">
        <v>635</v>
      </c>
      <c r="E488" s="22">
        <v>44320</v>
      </c>
      <c r="F488" s="22">
        <v>44358</v>
      </c>
      <c r="G488" s="23">
        <v>86900</v>
      </c>
      <c r="H488" s="24">
        <v>0</v>
      </c>
      <c r="I488" s="31"/>
      <c r="J488" s="24">
        <v>86900</v>
      </c>
      <c r="K488" s="24">
        <v>0</v>
      </c>
      <c r="L488" s="24">
        <v>0</v>
      </c>
      <c r="M488" s="24">
        <v>0</v>
      </c>
      <c r="N488" s="24">
        <v>86900</v>
      </c>
      <c r="O488" s="24">
        <v>0</v>
      </c>
      <c r="P488" s="26">
        <v>7859</v>
      </c>
      <c r="Q488" s="23">
        <v>86900</v>
      </c>
      <c r="R488" s="24">
        <v>0</v>
      </c>
      <c r="S488" s="24">
        <v>0</v>
      </c>
      <c r="T488" s="22" t="s">
        <v>47</v>
      </c>
      <c r="U488" s="24">
        <v>0</v>
      </c>
      <c r="V488" s="23">
        <v>0</v>
      </c>
      <c r="W488" s="22" t="s">
        <v>47</v>
      </c>
      <c r="X488" s="24">
        <v>0</v>
      </c>
      <c r="Y488" s="22" t="s">
        <v>47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IF(D488&lt;&gt;"",IF(AK488&lt;&gt;"OK",IF(IFERROR(VLOOKUP(C488&amp;D488,[1]Radicacion!$J$2:$EI$30174,2,0),VLOOKUP(D488,[1]Radicacion!$J$2:$L$30174,2,0))&lt;&gt;"","NO EXIGIBLES"),""),"")</f>
        <v/>
      </c>
    </row>
    <row r="489" spans="1:38" x14ac:dyDescent="0.25">
      <c r="A489" s="20">
        <v>481</v>
      </c>
      <c r="B489" s="21" t="s">
        <v>46</v>
      </c>
      <c r="C489" s="20" t="s">
        <v>47</v>
      </c>
      <c r="D489" s="20" t="s">
        <v>636</v>
      </c>
      <c r="E489" s="22">
        <v>44321</v>
      </c>
      <c r="F489" s="22">
        <v>44358</v>
      </c>
      <c r="G489" s="23">
        <v>161700</v>
      </c>
      <c r="H489" s="24">
        <v>0</v>
      </c>
      <c r="I489" s="31"/>
      <c r="J489" s="24">
        <v>161700</v>
      </c>
      <c r="K489" s="24">
        <v>0</v>
      </c>
      <c r="L489" s="24">
        <v>0</v>
      </c>
      <c r="M489" s="24">
        <v>0</v>
      </c>
      <c r="N489" s="24">
        <v>161700</v>
      </c>
      <c r="O489" s="24">
        <v>0</v>
      </c>
      <c r="P489" s="26">
        <v>7884</v>
      </c>
      <c r="Q489" s="23">
        <v>161700</v>
      </c>
      <c r="R489" s="24">
        <v>0</v>
      </c>
      <c r="S489" s="24">
        <v>0</v>
      </c>
      <c r="T489" s="22" t="s">
        <v>47</v>
      </c>
      <c r="U489" s="24">
        <v>0</v>
      </c>
      <c r="V489" s="23">
        <v>0</v>
      </c>
      <c r="W489" s="22" t="s">
        <v>47</v>
      </c>
      <c r="X489" s="24">
        <v>0</v>
      </c>
      <c r="Y489" s="22" t="s">
        <v>47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OK</v>
      </c>
      <c r="AL489" t="str">
        <f>IF(D489&lt;&gt;"",IF(AK489&lt;&gt;"OK",IF(IFERROR(VLOOKUP(C489&amp;D489,[1]Radicacion!$J$2:$EI$30174,2,0),VLOOKUP(D489,[1]Radicacion!$J$2:$L$30174,2,0))&lt;&gt;"","NO EXIGIBLES"),""),"")</f>
        <v/>
      </c>
    </row>
    <row r="490" spans="1:38" x14ac:dyDescent="0.25">
      <c r="A490" s="20">
        <v>482</v>
      </c>
      <c r="B490" s="21" t="s">
        <v>46</v>
      </c>
      <c r="C490" s="20" t="s">
        <v>47</v>
      </c>
      <c r="D490" s="20" t="s">
        <v>637</v>
      </c>
      <c r="E490" s="22">
        <v>44321</v>
      </c>
      <c r="F490" s="22">
        <v>44358</v>
      </c>
      <c r="G490" s="23">
        <v>114100</v>
      </c>
      <c r="H490" s="24">
        <v>0</v>
      </c>
      <c r="I490" s="31"/>
      <c r="J490" s="24">
        <v>114100</v>
      </c>
      <c r="K490" s="24">
        <v>0</v>
      </c>
      <c r="L490" s="24">
        <v>0</v>
      </c>
      <c r="M490" s="24">
        <v>0</v>
      </c>
      <c r="N490" s="24">
        <v>114100</v>
      </c>
      <c r="O490" s="24">
        <v>0</v>
      </c>
      <c r="P490" s="26">
        <v>7893</v>
      </c>
      <c r="Q490" s="23">
        <v>114100</v>
      </c>
      <c r="R490" s="24">
        <v>0</v>
      </c>
      <c r="S490" s="24">
        <v>0</v>
      </c>
      <c r="T490" s="22" t="s">
        <v>47</v>
      </c>
      <c r="U490" s="24">
        <v>0</v>
      </c>
      <c r="V490" s="23">
        <v>0</v>
      </c>
      <c r="W490" s="22" t="s">
        <v>47</v>
      </c>
      <c r="X490" s="24">
        <v>0</v>
      </c>
      <c r="Y490" s="22" t="s">
        <v>47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OK</v>
      </c>
      <c r="AL490" t="str">
        <f>IF(D490&lt;&gt;"",IF(AK490&lt;&gt;"OK",IF(IFERROR(VLOOKUP(C490&amp;D490,[1]Radicacion!$J$2:$EI$30174,2,0),VLOOKUP(D490,[1]Radicacion!$J$2:$L$30174,2,0))&lt;&gt;"","NO EXIGIBLES"),""),"")</f>
        <v/>
      </c>
    </row>
    <row r="491" spans="1:38" x14ac:dyDescent="0.25">
      <c r="A491" s="20">
        <v>483</v>
      </c>
      <c r="B491" s="21" t="s">
        <v>46</v>
      </c>
      <c r="C491" s="20" t="s">
        <v>47</v>
      </c>
      <c r="D491" s="20" t="s">
        <v>638</v>
      </c>
      <c r="E491" s="22">
        <v>44322</v>
      </c>
      <c r="F491" s="22">
        <v>44358</v>
      </c>
      <c r="G491" s="23">
        <v>36300</v>
      </c>
      <c r="H491" s="24">
        <v>0</v>
      </c>
      <c r="I491" s="31"/>
      <c r="J491" s="24">
        <v>36300</v>
      </c>
      <c r="K491" s="24">
        <v>0</v>
      </c>
      <c r="L491" s="24">
        <v>0</v>
      </c>
      <c r="M491" s="24">
        <v>0</v>
      </c>
      <c r="N491" s="24">
        <v>36300</v>
      </c>
      <c r="O491" s="24">
        <v>0</v>
      </c>
      <c r="P491" s="26">
        <v>7929</v>
      </c>
      <c r="Q491" s="23">
        <v>36300</v>
      </c>
      <c r="R491" s="24">
        <v>0</v>
      </c>
      <c r="S491" s="24">
        <v>0</v>
      </c>
      <c r="T491" s="22" t="s">
        <v>47</v>
      </c>
      <c r="U491" s="24">
        <v>0</v>
      </c>
      <c r="V491" s="23">
        <v>0</v>
      </c>
      <c r="W491" s="22" t="s">
        <v>47</v>
      </c>
      <c r="X491" s="24">
        <v>0</v>
      </c>
      <c r="Y491" s="22" t="s">
        <v>47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IF(D491&lt;&gt;"",IF(AK491&lt;&gt;"OK",IF(IFERROR(VLOOKUP(C491&amp;D491,[1]Radicacion!$J$2:$EI$30174,2,0),VLOOKUP(D491,[1]Radicacion!$J$2:$L$30174,2,0))&lt;&gt;"","NO EXIGIBLES"),""),"")</f>
        <v/>
      </c>
    </row>
    <row r="492" spans="1:38" x14ac:dyDescent="0.25">
      <c r="A492" s="20">
        <v>484</v>
      </c>
      <c r="B492" s="21" t="s">
        <v>46</v>
      </c>
      <c r="C492" s="20" t="s">
        <v>47</v>
      </c>
      <c r="D492" s="20" t="s">
        <v>639</v>
      </c>
      <c r="E492" s="22">
        <v>44322</v>
      </c>
      <c r="F492" s="22">
        <v>44358</v>
      </c>
      <c r="G492" s="23">
        <v>174700</v>
      </c>
      <c r="H492" s="24">
        <v>0</v>
      </c>
      <c r="I492" s="31"/>
      <c r="J492" s="24">
        <v>153200</v>
      </c>
      <c r="K492" s="24">
        <v>0</v>
      </c>
      <c r="L492" s="24">
        <v>0</v>
      </c>
      <c r="M492" s="24">
        <v>0</v>
      </c>
      <c r="N492" s="24">
        <v>153200</v>
      </c>
      <c r="O492" s="24">
        <v>21500</v>
      </c>
      <c r="P492" s="26">
        <v>7934</v>
      </c>
      <c r="Q492" s="23">
        <v>174700</v>
      </c>
      <c r="R492" s="24">
        <v>0</v>
      </c>
      <c r="S492" s="24">
        <v>0</v>
      </c>
      <c r="T492" s="22" t="s">
        <v>47</v>
      </c>
      <c r="U492" s="24">
        <v>0</v>
      </c>
      <c r="V492" s="23" t="s">
        <v>640</v>
      </c>
      <c r="W492" s="22">
        <v>44377</v>
      </c>
      <c r="X492" s="24">
        <v>21500</v>
      </c>
      <c r="Y492" s="22" t="s">
        <v>59</v>
      </c>
      <c r="Z492" s="24">
        <v>0</v>
      </c>
      <c r="AA492" s="31"/>
      <c r="AB492" s="24">
        <v>0</v>
      </c>
      <c r="AC492" s="24">
        <v>21500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Verificar Valores</v>
      </c>
      <c r="AL492" t="e">
        <f>IF(D492&lt;&gt;"",IF(AK492&lt;&gt;"OK",IF(IFERROR(VLOOKUP(C492&amp;D492,[1]Radicacion!$J$2:$EI$30174,2,0),VLOOKUP(D492,[1]Radicacion!$J$2:$L$30174,2,0))&lt;&gt;"","NO EXIGIBLES"),""),"")</f>
        <v>#N/A</v>
      </c>
    </row>
    <row r="493" spans="1:38" x14ac:dyDescent="0.25">
      <c r="A493" s="20">
        <v>485</v>
      </c>
      <c r="B493" s="21" t="s">
        <v>46</v>
      </c>
      <c r="C493" s="20" t="s">
        <v>47</v>
      </c>
      <c r="D493" s="20" t="s">
        <v>641</v>
      </c>
      <c r="E493" s="22">
        <v>44322</v>
      </c>
      <c r="F493" s="22">
        <v>44358</v>
      </c>
      <c r="G493" s="23">
        <v>69700</v>
      </c>
      <c r="H493" s="24">
        <v>0</v>
      </c>
      <c r="I493" s="31"/>
      <c r="J493" s="24">
        <v>69700</v>
      </c>
      <c r="K493" s="24">
        <v>0</v>
      </c>
      <c r="L493" s="24">
        <v>0</v>
      </c>
      <c r="M493" s="24">
        <v>0</v>
      </c>
      <c r="N493" s="24">
        <v>69700</v>
      </c>
      <c r="O493" s="24">
        <v>0</v>
      </c>
      <c r="P493" s="26">
        <v>7953</v>
      </c>
      <c r="Q493" s="23">
        <v>69700</v>
      </c>
      <c r="R493" s="24">
        <v>0</v>
      </c>
      <c r="S493" s="24">
        <v>0</v>
      </c>
      <c r="T493" s="22" t="s">
        <v>47</v>
      </c>
      <c r="U493" s="24">
        <v>0</v>
      </c>
      <c r="V493" s="23">
        <v>0</v>
      </c>
      <c r="W493" s="22" t="s">
        <v>47</v>
      </c>
      <c r="X493" s="24">
        <v>0</v>
      </c>
      <c r="Y493" s="22" t="s">
        <v>47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IF(D493&lt;&gt;"",IF(AK493&lt;&gt;"OK",IF(IFERROR(VLOOKUP(C493&amp;D493,[1]Radicacion!$J$2:$EI$30174,2,0),VLOOKUP(D493,[1]Radicacion!$J$2:$L$30174,2,0))&lt;&gt;"","NO EXIGIBLES"),""),"")</f>
        <v/>
      </c>
    </row>
    <row r="494" spans="1:38" x14ac:dyDescent="0.25">
      <c r="A494" s="20">
        <v>486</v>
      </c>
      <c r="B494" s="21" t="s">
        <v>46</v>
      </c>
      <c r="C494" s="20" t="s">
        <v>47</v>
      </c>
      <c r="D494" s="20" t="s">
        <v>642</v>
      </c>
      <c r="E494" s="22">
        <v>44325</v>
      </c>
      <c r="F494" s="22">
        <v>44358</v>
      </c>
      <c r="G494" s="23">
        <v>64300</v>
      </c>
      <c r="H494" s="24">
        <v>0</v>
      </c>
      <c r="I494" s="31"/>
      <c r="J494" s="24">
        <v>64300</v>
      </c>
      <c r="K494" s="24">
        <v>0</v>
      </c>
      <c r="L494" s="24">
        <v>0</v>
      </c>
      <c r="M494" s="24">
        <v>0</v>
      </c>
      <c r="N494" s="24">
        <v>64300</v>
      </c>
      <c r="O494" s="24">
        <v>0</v>
      </c>
      <c r="P494" s="26">
        <v>8050</v>
      </c>
      <c r="Q494" s="23">
        <v>64300</v>
      </c>
      <c r="R494" s="24">
        <v>0</v>
      </c>
      <c r="S494" s="24">
        <v>0</v>
      </c>
      <c r="T494" s="22" t="s">
        <v>47</v>
      </c>
      <c r="U494" s="24">
        <v>0</v>
      </c>
      <c r="V494" s="23">
        <v>0</v>
      </c>
      <c r="W494" s="22" t="s">
        <v>47</v>
      </c>
      <c r="X494" s="24">
        <v>0</v>
      </c>
      <c r="Y494" s="22" t="s">
        <v>47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OK</v>
      </c>
      <c r="AL494" t="str">
        <f>IF(D494&lt;&gt;"",IF(AK494&lt;&gt;"OK",IF(IFERROR(VLOOKUP(C494&amp;D494,[1]Radicacion!$J$2:$EI$30174,2,0),VLOOKUP(D494,[1]Radicacion!$J$2:$L$30174,2,0))&lt;&gt;"","NO EXIGIBLES"),""),"")</f>
        <v/>
      </c>
    </row>
    <row r="495" spans="1:38" x14ac:dyDescent="0.25">
      <c r="A495" s="20">
        <v>487</v>
      </c>
      <c r="B495" s="21" t="s">
        <v>46</v>
      </c>
      <c r="C495" s="20" t="s">
        <v>47</v>
      </c>
      <c r="D495" s="20" t="s">
        <v>643</v>
      </c>
      <c r="E495" s="22">
        <v>44326</v>
      </c>
      <c r="F495" s="22">
        <v>44358</v>
      </c>
      <c r="G495" s="23">
        <v>63900</v>
      </c>
      <c r="H495" s="24">
        <v>0</v>
      </c>
      <c r="I495" s="31"/>
      <c r="J495" s="24">
        <v>63900</v>
      </c>
      <c r="K495" s="24">
        <v>0</v>
      </c>
      <c r="L495" s="24">
        <v>0</v>
      </c>
      <c r="M495" s="24">
        <v>0</v>
      </c>
      <c r="N495" s="24">
        <v>63900</v>
      </c>
      <c r="O495" s="24">
        <v>0</v>
      </c>
      <c r="P495" s="26">
        <v>8120</v>
      </c>
      <c r="Q495" s="23">
        <v>63900</v>
      </c>
      <c r="R495" s="24">
        <v>0</v>
      </c>
      <c r="S495" s="24">
        <v>0</v>
      </c>
      <c r="T495" s="22" t="s">
        <v>47</v>
      </c>
      <c r="U495" s="24">
        <v>0</v>
      </c>
      <c r="V495" s="23">
        <v>0</v>
      </c>
      <c r="W495" s="22" t="s">
        <v>47</v>
      </c>
      <c r="X495" s="24">
        <v>0</v>
      </c>
      <c r="Y495" s="22" t="s">
        <v>47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OK</v>
      </c>
      <c r="AL495" t="str">
        <f>IF(D495&lt;&gt;"",IF(AK495&lt;&gt;"OK",IF(IFERROR(VLOOKUP(C495&amp;D495,[1]Radicacion!$J$2:$EI$30174,2,0),VLOOKUP(D495,[1]Radicacion!$J$2:$L$30174,2,0))&lt;&gt;"","NO EXIGIBLES"),""),"")</f>
        <v/>
      </c>
    </row>
    <row r="496" spans="1:38" x14ac:dyDescent="0.25">
      <c r="A496" s="20">
        <v>488</v>
      </c>
      <c r="B496" s="21" t="s">
        <v>46</v>
      </c>
      <c r="C496" s="20" t="s">
        <v>47</v>
      </c>
      <c r="D496" s="20" t="s">
        <v>644</v>
      </c>
      <c r="E496" s="22">
        <v>44327</v>
      </c>
      <c r="F496" s="22">
        <v>44358</v>
      </c>
      <c r="G496" s="23">
        <v>103500</v>
      </c>
      <c r="H496" s="24">
        <v>0</v>
      </c>
      <c r="I496" s="31"/>
      <c r="J496" s="24">
        <v>103500</v>
      </c>
      <c r="K496" s="24">
        <v>0</v>
      </c>
      <c r="L496" s="24">
        <v>0</v>
      </c>
      <c r="M496" s="24">
        <v>0</v>
      </c>
      <c r="N496" s="24">
        <v>103500</v>
      </c>
      <c r="O496" s="24">
        <v>0</v>
      </c>
      <c r="P496" s="26">
        <v>8165</v>
      </c>
      <c r="Q496" s="23">
        <v>103500</v>
      </c>
      <c r="R496" s="24">
        <v>0</v>
      </c>
      <c r="S496" s="24">
        <v>0</v>
      </c>
      <c r="T496" s="22" t="s">
        <v>47</v>
      </c>
      <c r="U496" s="24">
        <v>0</v>
      </c>
      <c r="V496" s="23">
        <v>0</v>
      </c>
      <c r="W496" s="22" t="s">
        <v>47</v>
      </c>
      <c r="X496" s="24">
        <v>0</v>
      </c>
      <c r="Y496" s="22" t="s">
        <v>47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OK</v>
      </c>
      <c r="AL496" t="str">
        <f>IF(D496&lt;&gt;"",IF(AK496&lt;&gt;"OK",IF(IFERROR(VLOOKUP(C496&amp;D496,[1]Radicacion!$J$2:$EI$30174,2,0),VLOOKUP(D496,[1]Radicacion!$J$2:$L$30174,2,0))&lt;&gt;"","NO EXIGIBLES"),""),"")</f>
        <v/>
      </c>
    </row>
    <row r="497" spans="1:38" x14ac:dyDescent="0.25">
      <c r="A497" s="20">
        <v>489</v>
      </c>
      <c r="B497" s="21" t="s">
        <v>46</v>
      </c>
      <c r="C497" s="20" t="s">
        <v>47</v>
      </c>
      <c r="D497" s="20" t="s">
        <v>645</v>
      </c>
      <c r="E497" s="22">
        <v>44328</v>
      </c>
      <c r="F497" s="22">
        <v>44358</v>
      </c>
      <c r="G497" s="23">
        <v>36300</v>
      </c>
      <c r="H497" s="24">
        <v>0</v>
      </c>
      <c r="I497" s="31"/>
      <c r="J497" s="24">
        <v>36300</v>
      </c>
      <c r="K497" s="24">
        <v>0</v>
      </c>
      <c r="L497" s="24">
        <v>0</v>
      </c>
      <c r="M497" s="24">
        <v>0</v>
      </c>
      <c r="N497" s="24">
        <v>36300</v>
      </c>
      <c r="O497" s="24">
        <v>0</v>
      </c>
      <c r="P497" s="26">
        <v>8204</v>
      </c>
      <c r="Q497" s="23">
        <v>36300</v>
      </c>
      <c r="R497" s="24">
        <v>0</v>
      </c>
      <c r="S497" s="24">
        <v>0</v>
      </c>
      <c r="T497" s="22" t="s">
        <v>47</v>
      </c>
      <c r="U497" s="24">
        <v>0</v>
      </c>
      <c r="V497" s="23">
        <v>0</v>
      </c>
      <c r="W497" s="22" t="s">
        <v>47</v>
      </c>
      <c r="X497" s="24">
        <v>0</v>
      </c>
      <c r="Y497" s="22" t="s">
        <v>47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OK</v>
      </c>
      <c r="AL497" t="str">
        <f>IF(D497&lt;&gt;"",IF(AK497&lt;&gt;"OK",IF(IFERROR(VLOOKUP(C497&amp;D497,[1]Radicacion!$J$2:$EI$30174,2,0),VLOOKUP(D497,[1]Radicacion!$J$2:$L$30174,2,0))&lt;&gt;"","NO EXIGIBLES"),""),"")</f>
        <v/>
      </c>
    </row>
    <row r="498" spans="1:38" x14ac:dyDescent="0.25">
      <c r="A498" s="20">
        <v>490</v>
      </c>
      <c r="B498" s="21" t="s">
        <v>46</v>
      </c>
      <c r="C498" s="20" t="s">
        <v>47</v>
      </c>
      <c r="D498" s="20" t="s">
        <v>646</v>
      </c>
      <c r="E498" s="22">
        <v>44329</v>
      </c>
      <c r="F498" s="22">
        <v>44358</v>
      </c>
      <c r="G498" s="23">
        <v>36300</v>
      </c>
      <c r="H498" s="24">
        <v>0</v>
      </c>
      <c r="I498" s="31"/>
      <c r="J498" s="24">
        <v>36300</v>
      </c>
      <c r="K498" s="24">
        <v>0</v>
      </c>
      <c r="L498" s="24">
        <v>0</v>
      </c>
      <c r="M498" s="24">
        <v>0</v>
      </c>
      <c r="N498" s="24">
        <v>36300</v>
      </c>
      <c r="O498" s="24">
        <v>0</v>
      </c>
      <c r="P498" s="26">
        <v>8242</v>
      </c>
      <c r="Q498" s="23">
        <v>36300</v>
      </c>
      <c r="R498" s="24">
        <v>0</v>
      </c>
      <c r="S498" s="24">
        <v>0</v>
      </c>
      <c r="T498" s="22" t="s">
        <v>47</v>
      </c>
      <c r="U498" s="24">
        <v>0</v>
      </c>
      <c r="V498" s="23">
        <v>0</v>
      </c>
      <c r="W498" s="22" t="s">
        <v>47</v>
      </c>
      <c r="X498" s="24">
        <v>0</v>
      </c>
      <c r="Y498" s="22" t="s">
        <v>47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OK</v>
      </c>
      <c r="AL498" t="str">
        <f>IF(D498&lt;&gt;"",IF(AK498&lt;&gt;"OK",IF(IFERROR(VLOOKUP(C498&amp;D498,[1]Radicacion!$J$2:$EI$30174,2,0),VLOOKUP(D498,[1]Radicacion!$J$2:$L$30174,2,0))&lt;&gt;"","NO EXIGIBLES"),""),"")</f>
        <v/>
      </c>
    </row>
    <row r="499" spans="1:38" x14ac:dyDescent="0.25">
      <c r="A499" s="20">
        <v>491</v>
      </c>
      <c r="B499" s="21" t="s">
        <v>46</v>
      </c>
      <c r="C499" s="20" t="s">
        <v>47</v>
      </c>
      <c r="D499" s="20" t="s">
        <v>647</v>
      </c>
      <c r="E499" s="22">
        <v>44329</v>
      </c>
      <c r="F499" s="22">
        <v>44358</v>
      </c>
      <c r="G499" s="23">
        <v>97300</v>
      </c>
      <c r="H499" s="24">
        <v>10500</v>
      </c>
      <c r="I499" s="31"/>
      <c r="J499" s="24">
        <v>86800</v>
      </c>
      <c r="K499" s="24">
        <v>0</v>
      </c>
      <c r="L499" s="24">
        <v>0</v>
      </c>
      <c r="M499" s="24">
        <v>0</v>
      </c>
      <c r="N499" s="24">
        <v>86800</v>
      </c>
      <c r="O499" s="24">
        <v>0</v>
      </c>
      <c r="P499" s="26">
        <v>8226</v>
      </c>
      <c r="Q499" s="23">
        <v>97300</v>
      </c>
      <c r="R499" s="24">
        <v>10500</v>
      </c>
      <c r="S499" s="24">
        <v>0</v>
      </c>
      <c r="T499" s="22" t="s">
        <v>47</v>
      </c>
      <c r="U499" s="24">
        <v>0</v>
      </c>
      <c r="V499" s="23">
        <v>0</v>
      </c>
      <c r="W499" s="22" t="s">
        <v>47</v>
      </c>
      <c r="X499" s="24">
        <v>0</v>
      </c>
      <c r="Y499" s="22" t="s">
        <v>47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10500</v>
      </c>
      <c r="AH499" s="29"/>
      <c r="AI499" s="29"/>
      <c r="AJ499" s="30"/>
      <c r="AK499" s="2" t="str">
        <f t="shared" si="7"/>
        <v>Verificar Valores</v>
      </c>
      <c r="AL499" t="e">
        <f>IF(D499&lt;&gt;"",IF(AK499&lt;&gt;"OK",IF(IFERROR(VLOOKUP(C499&amp;D499,[1]Radicacion!$J$2:$EI$30174,2,0),VLOOKUP(D499,[1]Radicacion!$J$2:$L$30174,2,0))&lt;&gt;"","NO EXIGIBLES"),""),"")</f>
        <v>#N/A</v>
      </c>
    </row>
    <row r="500" spans="1:38" x14ac:dyDescent="0.25">
      <c r="A500" s="20">
        <v>492</v>
      </c>
      <c r="B500" s="21" t="s">
        <v>46</v>
      </c>
      <c r="C500" s="20" t="s">
        <v>47</v>
      </c>
      <c r="D500" s="20" t="s">
        <v>648</v>
      </c>
      <c r="E500" s="22">
        <v>44329</v>
      </c>
      <c r="F500" s="22">
        <v>44358</v>
      </c>
      <c r="G500" s="23">
        <v>109000</v>
      </c>
      <c r="H500" s="24">
        <v>10500</v>
      </c>
      <c r="I500" s="31"/>
      <c r="J500" s="24">
        <v>98500</v>
      </c>
      <c r="K500" s="24">
        <v>0</v>
      </c>
      <c r="L500" s="24">
        <v>0</v>
      </c>
      <c r="M500" s="24">
        <v>0</v>
      </c>
      <c r="N500" s="24">
        <v>98500</v>
      </c>
      <c r="O500" s="24">
        <v>0</v>
      </c>
      <c r="P500" s="26">
        <v>8266</v>
      </c>
      <c r="Q500" s="23">
        <v>109000</v>
      </c>
      <c r="R500" s="24">
        <v>10500</v>
      </c>
      <c r="S500" s="24">
        <v>0</v>
      </c>
      <c r="T500" s="22" t="s">
        <v>47</v>
      </c>
      <c r="U500" s="24">
        <v>0</v>
      </c>
      <c r="V500" s="23">
        <v>0</v>
      </c>
      <c r="W500" s="22" t="s">
        <v>47</v>
      </c>
      <c r="X500" s="24">
        <v>0</v>
      </c>
      <c r="Y500" s="22" t="s">
        <v>47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10500</v>
      </c>
      <c r="AH500" s="29"/>
      <c r="AI500" s="29"/>
      <c r="AJ500" s="30"/>
      <c r="AK500" s="2" t="str">
        <f t="shared" si="7"/>
        <v>Verificar Valores</v>
      </c>
      <c r="AL500" t="e">
        <f>IF(D500&lt;&gt;"",IF(AK500&lt;&gt;"OK",IF(IFERROR(VLOOKUP(C500&amp;D500,[1]Radicacion!$J$2:$EI$30174,2,0),VLOOKUP(D500,[1]Radicacion!$J$2:$L$30174,2,0))&lt;&gt;"","NO EXIGIBLES"),""),"")</f>
        <v>#N/A</v>
      </c>
    </row>
    <row r="501" spans="1:38" x14ac:dyDescent="0.25">
      <c r="A501" s="20">
        <v>493</v>
      </c>
      <c r="B501" s="21" t="s">
        <v>46</v>
      </c>
      <c r="C501" s="20" t="s">
        <v>47</v>
      </c>
      <c r="D501" s="20" t="s">
        <v>649</v>
      </c>
      <c r="E501" s="22">
        <v>44329</v>
      </c>
      <c r="F501" s="22">
        <v>44358</v>
      </c>
      <c r="G501" s="23">
        <v>99800</v>
      </c>
      <c r="H501" s="24">
        <v>0</v>
      </c>
      <c r="I501" s="31"/>
      <c r="J501" s="24">
        <v>99800</v>
      </c>
      <c r="K501" s="24">
        <v>0</v>
      </c>
      <c r="L501" s="24">
        <v>0</v>
      </c>
      <c r="M501" s="24">
        <v>0</v>
      </c>
      <c r="N501" s="24">
        <v>99800</v>
      </c>
      <c r="O501" s="24">
        <v>0</v>
      </c>
      <c r="P501" s="26">
        <v>8250</v>
      </c>
      <c r="Q501" s="23">
        <v>99800</v>
      </c>
      <c r="R501" s="24">
        <v>0</v>
      </c>
      <c r="S501" s="24">
        <v>0</v>
      </c>
      <c r="T501" s="22" t="s">
        <v>47</v>
      </c>
      <c r="U501" s="24">
        <v>0</v>
      </c>
      <c r="V501" s="23">
        <v>0</v>
      </c>
      <c r="W501" s="22" t="s">
        <v>47</v>
      </c>
      <c r="X501" s="24">
        <v>0</v>
      </c>
      <c r="Y501" s="22" t="s">
        <v>47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OK</v>
      </c>
      <c r="AL501" t="str">
        <f>IF(D501&lt;&gt;"",IF(AK501&lt;&gt;"OK",IF(IFERROR(VLOOKUP(C501&amp;D501,[1]Radicacion!$J$2:$EI$30174,2,0),VLOOKUP(D501,[1]Radicacion!$J$2:$L$30174,2,0))&lt;&gt;"","NO EXIGIBLES"),""),"")</f>
        <v/>
      </c>
    </row>
    <row r="502" spans="1:38" x14ac:dyDescent="0.25">
      <c r="A502" s="20">
        <v>494</v>
      </c>
      <c r="B502" s="21" t="s">
        <v>46</v>
      </c>
      <c r="C502" s="20" t="s">
        <v>47</v>
      </c>
      <c r="D502" s="20" t="s">
        <v>650</v>
      </c>
      <c r="E502" s="22">
        <v>44329</v>
      </c>
      <c r="F502" s="22">
        <v>44358</v>
      </c>
      <c r="G502" s="23">
        <v>139800</v>
      </c>
      <c r="H502" s="24">
        <v>0</v>
      </c>
      <c r="I502" s="31"/>
      <c r="J502" s="24">
        <v>139800</v>
      </c>
      <c r="K502" s="24">
        <v>0</v>
      </c>
      <c r="L502" s="24">
        <v>0</v>
      </c>
      <c r="M502" s="24">
        <v>0</v>
      </c>
      <c r="N502" s="24">
        <v>139800</v>
      </c>
      <c r="O502" s="24">
        <v>0</v>
      </c>
      <c r="P502" s="26">
        <v>8261</v>
      </c>
      <c r="Q502" s="23">
        <v>139800</v>
      </c>
      <c r="R502" s="24">
        <v>0</v>
      </c>
      <c r="S502" s="24">
        <v>0</v>
      </c>
      <c r="T502" s="22" t="s">
        <v>47</v>
      </c>
      <c r="U502" s="24">
        <v>0</v>
      </c>
      <c r="V502" s="23">
        <v>0</v>
      </c>
      <c r="W502" s="22" t="s">
        <v>47</v>
      </c>
      <c r="X502" s="24">
        <v>0</v>
      </c>
      <c r="Y502" s="22" t="s">
        <v>47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OK</v>
      </c>
      <c r="AL502" t="str">
        <f>IF(D502&lt;&gt;"",IF(AK502&lt;&gt;"OK",IF(IFERROR(VLOOKUP(C502&amp;D502,[1]Radicacion!$J$2:$EI$30174,2,0),VLOOKUP(D502,[1]Radicacion!$J$2:$L$30174,2,0))&lt;&gt;"","NO EXIGIBLES"),""),"")</f>
        <v/>
      </c>
    </row>
    <row r="503" spans="1:38" x14ac:dyDescent="0.25">
      <c r="A503" s="20">
        <v>495</v>
      </c>
      <c r="B503" s="21" t="s">
        <v>46</v>
      </c>
      <c r="C503" s="20" t="s">
        <v>47</v>
      </c>
      <c r="D503" s="20" t="s">
        <v>651</v>
      </c>
      <c r="E503" s="22">
        <v>44330</v>
      </c>
      <c r="F503" s="22">
        <v>44358</v>
      </c>
      <c r="G503" s="23">
        <v>139800</v>
      </c>
      <c r="H503" s="24">
        <v>0</v>
      </c>
      <c r="I503" s="31"/>
      <c r="J503" s="24">
        <v>139800</v>
      </c>
      <c r="K503" s="24">
        <v>0</v>
      </c>
      <c r="L503" s="24">
        <v>0</v>
      </c>
      <c r="M503" s="24">
        <v>0</v>
      </c>
      <c r="N503" s="24">
        <v>139800</v>
      </c>
      <c r="O503" s="24">
        <v>0</v>
      </c>
      <c r="P503" s="26">
        <v>8275</v>
      </c>
      <c r="Q503" s="23">
        <v>139800</v>
      </c>
      <c r="R503" s="24">
        <v>0</v>
      </c>
      <c r="S503" s="24">
        <v>0</v>
      </c>
      <c r="T503" s="22" t="s">
        <v>47</v>
      </c>
      <c r="U503" s="24">
        <v>0</v>
      </c>
      <c r="V503" s="23">
        <v>0</v>
      </c>
      <c r="W503" s="22" t="s">
        <v>47</v>
      </c>
      <c r="X503" s="24">
        <v>0</v>
      </c>
      <c r="Y503" s="22" t="s">
        <v>47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OK</v>
      </c>
      <c r="AL503" t="str">
        <f>IF(D503&lt;&gt;"",IF(AK503&lt;&gt;"OK",IF(IFERROR(VLOOKUP(C503&amp;D503,[1]Radicacion!$J$2:$EI$30174,2,0),VLOOKUP(D503,[1]Radicacion!$J$2:$L$30174,2,0))&lt;&gt;"","NO EXIGIBLES"),""),"")</f>
        <v/>
      </c>
    </row>
    <row r="504" spans="1:38" x14ac:dyDescent="0.25">
      <c r="A504" s="20">
        <v>496</v>
      </c>
      <c r="B504" s="21" t="s">
        <v>46</v>
      </c>
      <c r="C504" s="20" t="s">
        <v>47</v>
      </c>
      <c r="D504" s="20" t="s">
        <v>652</v>
      </c>
      <c r="E504" s="22">
        <v>44330</v>
      </c>
      <c r="F504" s="22">
        <v>44358</v>
      </c>
      <c r="G504" s="23">
        <v>114100</v>
      </c>
      <c r="H504" s="24">
        <v>0</v>
      </c>
      <c r="I504" s="31"/>
      <c r="J504" s="24">
        <v>114100</v>
      </c>
      <c r="K504" s="24">
        <v>0</v>
      </c>
      <c r="L504" s="24">
        <v>0</v>
      </c>
      <c r="M504" s="24">
        <v>0</v>
      </c>
      <c r="N504" s="24">
        <v>114100</v>
      </c>
      <c r="O504" s="24">
        <v>0</v>
      </c>
      <c r="P504" s="26">
        <v>8279</v>
      </c>
      <c r="Q504" s="23">
        <v>114100</v>
      </c>
      <c r="R504" s="24">
        <v>0</v>
      </c>
      <c r="S504" s="24">
        <v>0</v>
      </c>
      <c r="T504" s="22" t="s">
        <v>47</v>
      </c>
      <c r="U504" s="24">
        <v>0</v>
      </c>
      <c r="V504" s="23">
        <v>0</v>
      </c>
      <c r="W504" s="22" t="s">
        <v>47</v>
      </c>
      <c r="X504" s="24">
        <v>0</v>
      </c>
      <c r="Y504" s="22" t="s">
        <v>47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IF(D504&lt;&gt;"",IF(AK504&lt;&gt;"OK",IF(IFERROR(VLOOKUP(C504&amp;D504,[1]Radicacion!$J$2:$EI$30174,2,0),VLOOKUP(D504,[1]Radicacion!$J$2:$L$30174,2,0))&lt;&gt;"","NO EXIGIBLES"),""),"")</f>
        <v/>
      </c>
    </row>
    <row r="505" spans="1:38" x14ac:dyDescent="0.25">
      <c r="A505" s="20">
        <v>497</v>
      </c>
      <c r="B505" s="21" t="s">
        <v>46</v>
      </c>
      <c r="C505" s="20" t="s">
        <v>47</v>
      </c>
      <c r="D505" s="20" t="s">
        <v>653</v>
      </c>
      <c r="E505" s="22">
        <v>44330</v>
      </c>
      <c r="F505" s="22">
        <v>44358</v>
      </c>
      <c r="G505" s="23">
        <v>87000</v>
      </c>
      <c r="H505" s="24">
        <v>0</v>
      </c>
      <c r="I505" s="31"/>
      <c r="J505" s="24">
        <v>87000</v>
      </c>
      <c r="K505" s="24">
        <v>0</v>
      </c>
      <c r="L505" s="24">
        <v>0</v>
      </c>
      <c r="M505" s="24">
        <v>0</v>
      </c>
      <c r="N505" s="24">
        <v>87000</v>
      </c>
      <c r="O505" s="24">
        <v>0</v>
      </c>
      <c r="P505" s="26">
        <v>8280</v>
      </c>
      <c r="Q505" s="23">
        <v>87000</v>
      </c>
      <c r="R505" s="24">
        <v>0</v>
      </c>
      <c r="S505" s="24">
        <v>0</v>
      </c>
      <c r="T505" s="22" t="s">
        <v>47</v>
      </c>
      <c r="U505" s="24">
        <v>0</v>
      </c>
      <c r="V505" s="23">
        <v>0</v>
      </c>
      <c r="W505" s="22" t="s">
        <v>47</v>
      </c>
      <c r="X505" s="24">
        <v>0</v>
      </c>
      <c r="Y505" s="22" t="s">
        <v>47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OK</v>
      </c>
      <c r="AL505" t="str">
        <f>IF(D505&lt;&gt;"",IF(AK505&lt;&gt;"OK",IF(IFERROR(VLOOKUP(C505&amp;D505,[1]Radicacion!$J$2:$EI$30174,2,0),VLOOKUP(D505,[1]Radicacion!$J$2:$L$30174,2,0))&lt;&gt;"","NO EXIGIBLES"),""),"")</f>
        <v/>
      </c>
    </row>
    <row r="506" spans="1:38" x14ac:dyDescent="0.25">
      <c r="A506" s="20">
        <v>498</v>
      </c>
      <c r="B506" s="21" t="s">
        <v>46</v>
      </c>
      <c r="C506" s="20" t="s">
        <v>47</v>
      </c>
      <c r="D506" s="20" t="s">
        <v>654</v>
      </c>
      <c r="E506" s="22">
        <v>44330</v>
      </c>
      <c r="F506" s="22">
        <v>44358</v>
      </c>
      <c r="G506" s="23">
        <v>64300</v>
      </c>
      <c r="H506" s="24">
        <v>0</v>
      </c>
      <c r="I506" s="31"/>
      <c r="J506" s="24">
        <v>64300</v>
      </c>
      <c r="K506" s="24">
        <v>0</v>
      </c>
      <c r="L506" s="24">
        <v>0</v>
      </c>
      <c r="M506" s="24">
        <v>0</v>
      </c>
      <c r="N506" s="24">
        <v>64300</v>
      </c>
      <c r="O506" s="24">
        <v>0</v>
      </c>
      <c r="P506" s="26">
        <v>8317</v>
      </c>
      <c r="Q506" s="23">
        <v>64300</v>
      </c>
      <c r="R506" s="24">
        <v>0</v>
      </c>
      <c r="S506" s="24">
        <v>0</v>
      </c>
      <c r="T506" s="22" t="s">
        <v>47</v>
      </c>
      <c r="U506" s="24">
        <v>0</v>
      </c>
      <c r="V506" s="23">
        <v>0</v>
      </c>
      <c r="W506" s="22" t="s">
        <v>47</v>
      </c>
      <c r="X506" s="24">
        <v>0</v>
      </c>
      <c r="Y506" s="22" t="s">
        <v>47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IF(D506&lt;&gt;"",IF(AK506&lt;&gt;"OK",IF(IFERROR(VLOOKUP(C506&amp;D506,[1]Radicacion!$J$2:$EI$30174,2,0),VLOOKUP(D506,[1]Radicacion!$J$2:$L$30174,2,0))&lt;&gt;"","NO EXIGIBLES"),""),"")</f>
        <v/>
      </c>
    </row>
    <row r="507" spans="1:38" x14ac:dyDescent="0.25">
      <c r="A507" s="20">
        <v>499</v>
      </c>
      <c r="B507" s="21" t="s">
        <v>46</v>
      </c>
      <c r="C507" s="20" t="s">
        <v>47</v>
      </c>
      <c r="D507" s="20" t="s">
        <v>655</v>
      </c>
      <c r="E507" s="22">
        <v>44331</v>
      </c>
      <c r="F507" s="22">
        <v>44358</v>
      </c>
      <c r="G507" s="23">
        <v>298700</v>
      </c>
      <c r="H507" s="24">
        <v>0</v>
      </c>
      <c r="I507" s="31"/>
      <c r="J507" s="24">
        <v>298700</v>
      </c>
      <c r="K507" s="24">
        <v>0</v>
      </c>
      <c r="L507" s="24">
        <v>0</v>
      </c>
      <c r="M507" s="24">
        <v>0</v>
      </c>
      <c r="N507" s="24">
        <v>298700</v>
      </c>
      <c r="O507" s="24">
        <v>0</v>
      </c>
      <c r="P507" s="26">
        <v>8335</v>
      </c>
      <c r="Q507" s="23">
        <v>298700</v>
      </c>
      <c r="R507" s="24">
        <v>0</v>
      </c>
      <c r="S507" s="24">
        <v>0</v>
      </c>
      <c r="T507" s="22" t="s">
        <v>47</v>
      </c>
      <c r="U507" s="24">
        <v>0</v>
      </c>
      <c r="V507" s="23">
        <v>0</v>
      </c>
      <c r="W507" s="22" t="s">
        <v>47</v>
      </c>
      <c r="X507" s="24">
        <v>0</v>
      </c>
      <c r="Y507" s="22" t="s">
        <v>47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OK</v>
      </c>
      <c r="AL507" t="str">
        <f>IF(D507&lt;&gt;"",IF(AK507&lt;&gt;"OK",IF(IFERROR(VLOOKUP(C507&amp;D507,[1]Radicacion!$J$2:$EI$30174,2,0),VLOOKUP(D507,[1]Radicacion!$J$2:$L$30174,2,0))&lt;&gt;"","NO EXIGIBLES"),""),"")</f>
        <v/>
      </c>
    </row>
    <row r="508" spans="1:38" x14ac:dyDescent="0.25">
      <c r="A508" s="20">
        <v>500</v>
      </c>
      <c r="B508" s="21" t="s">
        <v>46</v>
      </c>
      <c r="C508" s="20" t="s">
        <v>47</v>
      </c>
      <c r="D508" s="20" t="s">
        <v>656</v>
      </c>
      <c r="E508" s="22">
        <v>44332</v>
      </c>
      <c r="F508" s="22">
        <v>44358</v>
      </c>
      <c r="G508" s="23">
        <v>409300</v>
      </c>
      <c r="H508" s="24">
        <v>0</v>
      </c>
      <c r="I508" s="31"/>
      <c r="J508" s="24">
        <v>409300</v>
      </c>
      <c r="K508" s="24">
        <v>0</v>
      </c>
      <c r="L508" s="24">
        <v>0</v>
      </c>
      <c r="M508" s="24">
        <v>0</v>
      </c>
      <c r="N508" s="24">
        <v>409300</v>
      </c>
      <c r="O508" s="24">
        <v>0</v>
      </c>
      <c r="P508" s="26">
        <v>8380</v>
      </c>
      <c r="Q508" s="23">
        <v>409300</v>
      </c>
      <c r="R508" s="24">
        <v>0</v>
      </c>
      <c r="S508" s="24">
        <v>0</v>
      </c>
      <c r="T508" s="22" t="s">
        <v>47</v>
      </c>
      <c r="U508" s="24">
        <v>0</v>
      </c>
      <c r="V508" s="23">
        <v>0</v>
      </c>
      <c r="W508" s="22" t="s">
        <v>47</v>
      </c>
      <c r="X508" s="24">
        <v>0</v>
      </c>
      <c r="Y508" s="22" t="s">
        <v>47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OK</v>
      </c>
      <c r="AL508" t="str">
        <f>IF(D508&lt;&gt;"",IF(AK508&lt;&gt;"OK",IF(IFERROR(VLOOKUP(C508&amp;D508,[1]Radicacion!$J$2:$EI$30174,2,0),VLOOKUP(D508,[1]Radicacion!$J$2:$L$30174,2,0))&lt;&gt;"","NO EXIGIBLES"),""),"")</f>
        <v/>
      </c>
    </row>
    <row r="509" spans="1:38" x14ac:dyDescent="0.25">
      <c r="A509" s="20">
        <v>501</v>
      </c>
      <c r="B509" s="21" t="s">
        <v>46</v>
      </c>
      <c r="C509" s="20" t="s">
        <v>47</v>
      </c>
      <c r="D509" s="20" t="s">
        <v>657</v>
      </c>
      <c r="E509" s="22">
        <v>44334</v>
      </c>
      <c r="F509" s="22">
        <v>44358</v>
      </c>
      <c r="G509" s="23">
        <v>212000</v>
      </c>
      <c r="H509" s="24">
        <v>0</v>
      </c>
      <c r="I509" s="31"/>
      <c r="J509" s="24">
        <v>212000</v>
      </c>
      <c r="K509" s="24">
        <v>0</v>
      </c>
      <c r="L509" s="24">
        <v>0</v>
      </c>
      <c r="M509" s="24">
        <v>0</v>
      </c>
      <c r="N509" s="24">
        <v>212000</v>
      </c>
      <c r="O509" s="24">
        <v>0</v>
      </c>
      <c r="P509" s="26">
        <v>8445</v>
      </c>
      <c r="Q509" s="23">
        <v>212000</v>
      </c>
      <c r="R509" s="24">
        <v>0</v>
      </c>
      <c r="S509" s="24">
        <v>0</v>
      </c>
      <c r="T509" s="22" t="s">
        <v>47</v>
      </c>
      <c r="U509" s="24">
        <v>0</v>
      </c>
      <c r="V509" s="23">
        <v>0</v>
      </c>
      <c r="W509" s="22" t="s">
        <v>47</v>
      </c>
      <c r="X509" s="24">
        <v>0</v>
      </c>
      <c r="Y509" s="22" t="s">
        <v>47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OK</v>
      </c>
      <c r="AL509" t="str">
        <f>IF(D509&lt;&gt;"",IF(AK509&lt;&gt;"OK",IF(IFERROR(VLOOKUP(C509&amp;D509,[1]Radicacion!$J$2:$EI$30174,2,0),VLOOKUP(D509,[1]Radicacion!$J$2:$L$30174,2,0))&lt;&gt;"","NO EXIGIBLES"),""),"")</f>
        <v/>
      </c>
    </row>
    <row r="510" spans="1:38" x14ac:dyDescent="0.25">
      <c r="A510" s="20">
        <v>502</v>
      </c>
      <c r="B510" s="21" t="s">
        <v>46</v>
      </c>
      <c r="C510" s="20" t="s">
        <v>47</v>
      </c>
      <c r="D510" s="20" t="s">
        <v>658</v>
      </c>
      <c r="E510" s="22">
        <v>44334</v>
      </c>
      <c r="F510" s="22">
        <v>44358</v>
      </c>
      <c r="G510" s="23">
        <v>87500</v>
      </c>
      <c r="H510" s="24">
        <v>0</v>
      </c>
      <c r="I510" s="31"/>
      <c r="J510" s="24">
        <v>87500</v>
      </c>
      <c r="K510" s="24">
        <v>0</v>
      </c>
      <c r="L510" s="24">
        <v>0</v>
      </c>
      <c r="M510" s="24">
        <v>0</v>
      </c>
      <c r="N510" s="24">
        <v>87500</v>
      </c>
      <c r="O510" s="24">
        <v>0</v>
      </c>
      <c r="P510" s="26">
        <v>8475</v>
      </c>
      <c r="Q510" s="23">
        <v>87500</v>
      </c>
      <c r="R510" s="24">
        <v>0</v>
      </c>
      <c r="S510" s="24">
        <v>0</v>
      </c>
      <c r="T510" s="22" t="s">
        <v>47</v>
      </c>
      <c r="U510" s="24">
        <v>0</v>
      </c>
      <c r="V510" s="23">
        <v>0</v>
      </c>
      <c r="W510" s="22" t="s">
        <v>47</v>
      </c>
      <c r="X510" s="24">
        <v>0</v>
      </c>
      <c r="Y510" s="22" t="s">
        <v>47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OK</v>
      </c>
      <c r="AL510" t="str">
        <f>IF(D510&lt;&gt;"",IF(AK510&lt;&gt;"OK",IF(IFERROR(VLOOKUP(C510&amp;D510,[1]Radicacion!$J$2:$EI$30174,2,0),VLOOKUP(D510,[1]Radicacion!$J$2:$L$30174,2,0))&lt;&gt;"","NO EXIGIBLES"),""),"")</f>
        <v/>
      </c>
    </row>
    <row r="511" spans="1:38" x14ac:dyDescent="0.25">
      <c r="A511" s="20">
        <v>503</v>
      </c>
      <c r="B511" s="21" t="s">
        <v>46</v>
      </c>
      <c r="C511" s="20" t="s">
        <v>47</v>
      </c>
      <c r="D511" s="20" t="s">
        <v>659</v>
      </c>
      <c r="E511" s="22">
        <v>44335</v>
      </c>
      <c r="F511" s="22">
        <v>44358</v>
      </c>
      <c r="G511" s="23">
        <v>48300</v>
      </c>
      <c r="H511" s="24">
        <v>0</v>
      </c>
      <c r="I511" s="31"/>
      <c r="J511" s="24">
        <v>48300</v>
      </c>
      <c r="K511" s="24">
        <v>0</v>
      </c>
      <c r="L511" s="24">
        <v>0</v>
      </c>
      <c r="M511" s="24">
        <v>0</v>
      </c>
      <c r="N511" s="24">
        <v>48300</v>
      </c>
      <c r="O511" s="24">
        <v>0</v>
      </c>
      <c r="P511" s="26">
        <v>8499</v>
      </c>
      <c r="Q511" s="23">
        <v>48300</v>
      </c>
      <c r="R511" s="24">
        <v>0</v>
      </c>
      <c r="S511" s="24">
        <v>0</v>
      </c>
      <c r="T511" s="22" t="s">
        <v>47</v>
      </c>
      <c r="U511" s="24">
        <v>0</v>
      </c>
      <c r="V511" s="23">
        <v>0</v>
      </c>
      <c r="W511" s="22" t="s">
        <v>47</v>
      </c>
      <c r="X511" s="24">
        <v>0</v>
      </c>
      <c r="Y511" s="22" t="s">
        <v>47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IF(D511&lt;&gt;"",IF(AK511&lt;&gt;"OK",IF(IFERROR(VLOOKUP(C511&amp;D511,[1]Radicacion!$J$2:$EI$30174,2,0),VLOOKUP(D511,[1]Radicacion!$J$2:$L$30174,2,0))&lt;&gt;"","NO EXIGIBLES"),""),"")</f>
        <v/>
      </c>
    </row>
    <row r="512" spans="1:38" x14ac:dyDescent="0.25">
      <c r="A512" s="20">
        <v>504</v>
      </c>
      <c r="B512" s="21" t="s">
        <v>46</v>
      </c>
      <c r="C512" s="20" t="s">
        <v>47</v>
      </c>
      <c r="D512" s="20" t="s">
        <v>660</v>
      </c>
      <c r="E512" s="22">
        <v>44336</v>
      </c>
      <c r="F512" s="22">
        <v>44358</v>
      </c>
      <c r="G512" s="23">
        <v>45300</v>
      </c>
      <c r="H512" s="24">
        <v>0</v>
      </c>
      <c r="I512" s="31"/>
      <c r="J512" s="24">
        <v>45300</v>
      </c>
      <c r="K512" s="24">
        <v>0</v>
      </c>
      <c r="L512" s="24">
        <v>0</v>
      </c>
      <c r="M512" s="24">
        <v>0</v>
      </c>
      <c r="N512" s="24">
        <v>45300</v>
      </c>
      <c r="O512" s="24">
        <v>0</v>
      </c>
      <c r="P512" s="26">
        <v>8579</v>
      </c>
      <c r="Q512" s="23">
        <v>45300</v>
      </c>
      <c r="R512" s="24">
        <v>0</v>
      </c>
      <c r="S512" s="24">
        <v>0</v>
      </c>
      <c r="T512" s="22" t="s">
        <v>47</v>
      </c>
      <c r="U512" s="24">
        <v>0</v>
      </c>
      <c r="V512" s="23">
        <v>0</v>
      </c>
      <c r="W512" s="22" t="s">
        <v>47</v>
      </c>
      <c r="X512" s="24">
        <v>0</v>
      </c>
      <c r="Y512" s="22" t="s">
        <v>47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OK</v>
      </c>
      <c r="AL512" t="str">
        <f>IF(D512&lt;&gt;"",IF(AK512&lt;&gt;"OK",IF(IFERROR(VLOOKUP(C512&amp;D512,[1]Radicacion!$J$2:$EI$30174,2,0),VLOOKUP(D512,[1]Radicacion!$J$2:$L$30174,2,0))&lt;&gt;"","NO EXIGIBLES"),""),"")</f>
        <v/>
      </c>
    </row>
    <row r="513" spans="1:38" x14ac:dyDescent="0.25">
      <c r="A513" s="20">
        <v>505</v>
      </c>
      <c r="B513" s="21" t="s">
        <v>46</v>
      </c>
      <c r="C513" s="20" t="s">
        <v>47</v>
      </c>
      <c r="D513" s="20" t="s">
        <v>661</v>
      </c>
      <c r="E513" s="22">
        <v>44336</v>
      </c>
      <c r="F513" s="22">
        <v>44358</v>
      </c>
      <c r="G513" s="23">
        <v>36300</v>
      </c>
      <c r="H513" s="24">
        <v>0</v>
      </c>
      <c r="I513" s="31"/>
      <c r="J513" s="24">
        <v>36300</v>
      </c>
      <c r="K513" s="24">
        <v>0</v>
      </c>
      <c r="L513" s="24">
        <v>0</v>
      </c>
      <c r="M513" s="24">
        <v>0</v>
      </c>
      <c r="N513" s="24">
        <v>36300</v>
      </c>
      <c r="O513" s="24">
        <v>0</v>
      </c>
      <c r="P513" s="26">
        <v>8582</v>
      </c>
      <c r="Q513" s="23">
        <v>36300</v>
      </c>
      <c r="R513" s="24">
        <v>0</v>
      </c>
      <c r="S513" s="24">
        <v>0</v>
      </c>
      <c r="T513" s="22" t="s">
        <v>47</v>
      </c>
      <c r="U513" s="24">
        <v>0</v>
      </c>
      <c r="V513" s="23">
        <v>0</v>
      </c>
      <c r="W513" s="22" t="s">
        <v>47</v>
      </c>
      <c r="X513" s="24">
        <v>0</v>
      </c>
      <c r="Y513" s="22" t="s">
        <v>47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OK</v>
      </c>
      <c r="AL513" t="str">
        <f>IF(D513&lt;&gt;"",IF(AK513&lt;&gt;"OK",IF(IFERROR(VLOOKUP(C513&amp;D513,[1]Radicacion!$J$2:$EI$30174,2,0),VLOOKUP(D513,[1]Radicacion!$J$2:$L$30174,2,0))&lt;&gt;"","NO EXIGIBLES"),""),"")</f>
        <v/>
      </c>
    </row>
    <row r="514" spans="1:38" x14ac:dyDescent="0.25">
      <c r="A514" s="20">
        <v>506</v>
      </c>
      <c r="B514" s="21" t="s">
        <v>46</v>
      </c>
      <c r="C514" s="20" t="s">
        <v>47</v>
      </c>
      <c r="D514" s="20" t="s">
        <v>662</v>
      </c>
      <c r="E514" s="22">
        <v>44336</v>
      </c>
      <c r="F514" s="22">
        <v>44358</v>
      </c>
      <c r="G514" s="23">
        <v>159900</v>
      </c>
      <c r="H514" s="24">
        <v>10500</v>
      </c>
      <c r="I514" s="31"/>
      <c r="J514" s="24">
        <v>149400</v>
      </c>
      <c r="K514" s="24">
        <v>0</v>
      </c>
      <c r="L514" s="24">
        <v>0</v>
      </c>
      <c r="M514" s="24">
        <v>0</v>
      </c>
      <c r="N514" s="24">
        <v>149400</v>
      </c>
      <c r="O514" s="24">
        <v>0</v>
      </c>
      <c r="P514" s="26">
        <v>8596</v>
      </c>
      <c r="Q514" s="23">
        <v>159900</v>
      </c>
      <c r="R514" s="24">
        <v>10500</v>
      </c>
      <c r="S514" s="24">
        <v>0</v>
      </c>
      <c r="T514" s="22" t="s">
        <v>47</v>
      </c>
      <c r="U514" s="24">
        <v>0</v>
      </c>
      <c r="V514" s="23">
        <v>0</v>
      </c>
      <c r="W514" s="22" t="s">
        <v>47</v>
      </c>
      <c r="X514" s="24">
        <v>0</v>
      </c>
      <c r="Y514" s="22" t="s">
        <v>47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10500</v>
      </c>
      <c r="AH514" s="29"/>
      <c r="AI514" s="29"/>
      <c r="AJ514" s="30"/>
      <c r="AK514" s="2" t="str">
        <f t="shared" si="7"/>
        <v>Verificar Valores</v>
      </c>
      <c r="AL514" t="e">
        <f>IF(D514&lt;&gt;"",IF(AK514&lt;&gt;"OK",IF(IFERROR(VLOOKUP(C514&amp;D514,[1]Radicacion!$J$2:$EI$30174,2,0),VLOOKUP(D514,[1]Radicacion!$J$2:$L$30174,2,0))&lt;&gt;"","NO EXIGIBLES"),""),"")</f>
        <v>#N/A</v>
      </c>
    </row>
    <row r="515" spans="1:38" x14ac:dyDescent="0.25">
      <c r="A515" s="20">
        <v>507</v>
      </c>
      <c r="B515" s="21" t="s">
        <v>46</v>
      </c>
      <c r="C515" s="20" t="s">
        <v>47</v>
      </c>
      <c r="D515" s="20" t="s">
        <v>663</v>
      </c>
      <c r="E515" s="22">
        <v>44336</v>
      </c>
      <c r="F515" s="22">
        <v>44336</v>
      </c>
      <c r="G515" s="23">
        <v>266900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266900</v>
      </c>
      <c r="P515" s="26" t="s">
        <v>47</v>
      </c>
      <c r="Q515" s="23">
        <v>0</v>
      </c>
      <c r="R515" s="24">
        <v>0</v>
      </c>
      <c r="S515" s="24">
        <v>0</v>
      </c>
      <c r="T515" s="22" t="s">
        <v>47</v>
      </c>
      <c r="U515" s="24">
        <v>0</v>
      </c>
      <c r="V515" s="23">
        <v>0</v>
      </c>
      <c r="W515" s="22" t="s">
        <v>47</v>
      </c>
      <c r="X515" s="24">
        <v>0</v>
      </c>
      <c r="Y515" s="22" t="s">
        <v>47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Verificar Valores</v>
      </c>
      <c r="AL515" t="e">
        <f>IF(D515&lt;&gt;"",IF(AK515&lt;&gt;"OK",IF(IFERROR(VLOOKUP(C515&amp;D515,[1]Radicacion!$J$2:$EI$30174,2,0),VLOOKUP(D515,[1]Radicacion!$J$2:$L$30174,2,0))&lt;&gt;"","NO EXIGIBLES"),""),"")</f>
        <v>#N/A</v>
      </c>
    </row>
    <row r="516" spans="1:38" x14ac:dyDescent="0.25">
      <c r="A516" s="20">
        <v>508</v>
      </c>
      <c r="B516" s="21" t="s">
        <v>46</v>
      </c>
      <c r="C516" s="20" t="s">
        <v>47</v>
      </c>
      <c r="D516" s="20" t="s">
        <v>664</v>
      </c>
      <c r="E516" s="22">
        <v>44336</v>
      </c>
      <c r="F516" s="22">
        <v>44358</v>
      </c>
      <c r="G516" s="23">
        <v>63700</v>
      </c>
      <c r="H516" s="24">
        <v>0</v>
      </c>
      <c r="I516" s="31"/>
      <c r="J516" s="24">
        <v>63700</v>
      </c>
      <c r="K516" s="24">
        <v>0</v>
      </c>
      <c r="L516" s="24">
        <v>0</v>
      </c>
      <c r="M516" s="24">
        <v>0</v>
      </c>
      <c r="N516" s="24">
        <v>63700</v>
      </c>
      <c r="O516" s="24">
        <v>0</v>
      </c>
      <c r="P516" s="26">
        <v>8558</v>
      </c>
      <c r="Q516" s="23">
        <v>63700</v>
      </c>
      <c r="R516" s="24">
        <v>0</v>
      </c>
      <c r="S516" s="24">
        <v>0</v>
      </c>
      <c r="T516" s="22" t="s">
        <v>47</v>
      </c>
      <c r="U516" s="24">
        <v>0</v>
      </c>
      <c r="V516" s="23">
        <v>0</v>
      </c>
      <c r="W516" s="22" t="s">
        <v>47</v>
      </c>
      <c r="X516" s="24">
        <v>0</v>
      </c>
      <c r="Y516" s="22" t="s">
        <v>47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OK</v>
      </c>
      <c r="AL516" t="str">
        <f>IF(D516&lt;&gt;"",IF(AK516&lt;&gt;"OK",IF(IFERROR(VLOOKUP(C516&amp;D516,[1]Radicacion!$J$2:$EI$30174,2,0),VLOOKUP(D516,[1]Radicacion!$J$2:$L$30174,2,0))&lt;&gt;"","NO EXIGIBLES"),""),"")</f>
        <v/>
      </c>
    </row>
    <row r="517" spans="1:38" x14ac:dyDescent="0.25">
      <c r="A517" s="20">
        <v>509</v>
      </c>
      <c r="B517" s="21" t="s">
        <v>46</v>
      </c>
      <c r="C517" s="20" t="s">
        <v>47</v>
      </c>
      <c r="D517" s="20" t="s">
        <v>665</v>
      </c>
      <c r="E517" s="22">
        <v>44336</v>
      </c>
      <c r="F517" s="22">
        <v>44358</v>
      </c>
      <c r="G517" s="23">
        <v>139800</v>
      </c>
      <c r="H517" s="24">
        <v>0</v>
      </c>
      <c r="I517" s="31"/>
      <c r="J517" s="24">
        <v>139800</v>
      </c>
      <c r="K517" s="24">
        <v>0</v>
      </c>
      <c r="L517" s="24">
        <v>0</v>
      </c>
      <c r="M517" s="24">
        <v>0</v>
      </c>
      <c r="N517" s="24">
        <v>139800</v>
      </c>
      <c r="O517" s="24">
        <v>0</v>
      </c>
      <c r="P517" s="26">
        <v>8568</v>
      </c>
      <c r="Q517" s="23">
        <v>139800</v>
      </c>
      <c r="R517" s="24">
        <v>0</v>
      </c>
      <c r="S517" s="24">
        <v>0</v>
      </c>
      <c r="T517" s="22" t="s">
        <v>47</v>
      </c>
      <c r="U517" s="24">
        <v>0</v>
      </c>
      <c r="V517" s="23">
        <v>0</v>
      </c>
      <c r="W517" s="22" t="s">
        <v>47</v>
      </c>
      <c r="X517" s="24">
        <v>0</v>
      </c>
      <c r="Y517" s="22" t="s">
        <v>47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OK</v>
      </c>
      <c r="AL517" t="str">
        <f>IF(D517&lt;&gt;"",IF(AK517&lt;&gt;"OK",IF(IFERROR(VLOOKUP(C517&amp;D517,[1]Radicacion!$J$2:$EI$30174,2,0),VLOOKUP(D517,[1]Radicacion!$J$2:$L$30174,2,0))&lt;&gt;"","NO EXIGIBLES"),""),"")</f>
        <v/>
      </c>
    </row>
    <row r="518" spans="1:38" x14ac:dyDescent="0.25">
      <c r="A518" s="20">
        <v>510</v>
      </c>
      <c r="B518" s="21" t="s">
        <v>46</v>
      </c>
      <c r="C518" s="20" t="s">
        <v>47</v>
      </c>
      <c r="D518" s="20" t="s">
        <v>666</v>
      </c>
      <c r="E518" s="22">
        <v>44337</v>
      </c>
      <c r="F518" s="22">
        <v>44358</v>
      </c>
      <c r="G518" s="23">
        <v>38600</v>
      </c>
      <c r="H518" s="24">
        <v>0</v>
      </c>
      <c r="I518" s="31"/>
      <c r="J518" s="24">
        <v>38600</v>
      </c>
      <c r="K518" s="24">
        <v>0</v>
      </c>
      <c r="L518" s="24">
        <v>0</v>
      </c>
      <c r="M518" s="24">
        <v>0</v>
      </c>
      <c r="N518" s="24">
        <v>38600</v>
      </c>
      <c r="O518" s="24">
        <v>0</v>
      </c>
      <c r="P518" s="26">
        <v>8677</v>
      </c>
      <c r="Q518" s="23">
        <v>38600</v>
      </c>
      <c r="R518" s="24">
        <v>0</v>
      </c>
      <c r="S518" s="24">
        <v>0</v>
      </c>
      <c r="T518" s="22" t="s">
        <v>47</v>
      </c>
      <c r="U518" s="24">
        <v>0</v>
      </c>
      <c r="V518" s="23">
        <v>0</v>
      </c>
      <c r="W518" s="22" t="s">
        <v>47</v>
      </c>
      <c r="X518" s="24">
        <v>0</v>
      </c>
      <c r="Y518" s="22" t="s">
        <v>47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OK</v>
      </c>
      <c r="AL518" t="str">
        <f>IF(D518&lt;&gt;"",IF(AK518&lt;&gt;"OK",IF(IFERROR(VLOOKUP(C518&amp;D518,[1]Radicacion!$J$2:$EI$30174,2,0),VLOOKUP(D518,[1]Radicacion!$J$2:$L$30174,2,0))&lt;&gt;"","NO EXIGIBLES"),""),"")</f>
        <v/>
      </c>
    </row>
    <row r="519" spans="1:38" x14ac:dyDescent="0.25">
      <c r="A519" s="20">
        <v>511</v>
      </c>
      <c r="B519" s="21" t="s">
        <v>46</v>
      </c>
      <c r="C519" s="20" t="s">
        <v>47</v>
      </c>
      <c r="D519" s="20" t="s">
        <v>667</v>
      </c>
      <c r="E519" s="22">
        <v>44337</v>
      </c>
      <c r="F519" s="22">
        <v>44358</v>
      </c>
      <c r="G519" s="23">
        <v>1215200</v>
      </c>
      <c r="H519" s="24">
        <v>0</v>
      </c>
      <c r="I519" s="31"/>
      <c r="J519" s="24">
        <v>1215200</v>
      </c>
      <c r="K519" s="24">
        <v>0</v>
      </c>
      <c r="L519" s="24">
        <v>0</v>
      </c>
      <c r="M519" s="24">
        <v>0</v>
      </c>
      <c r="N519" s="24">
        <v>1215200</v>
      </c>
      <c r="O519" s="24">
        <v>0</v>
      </c>
      <c r="P519" s="26">
        <v>8639</v>
      </c>
      <c r="Q519" s="23">
        <v>1215200</v>
      </c>
      <c r="R519" s="24">
        <v>0</v>
      </c>
      <c r="S519" s="24">
        <v>0</v>
      </c>
      <c r="T519" s="22" t="s">
        <v>47</v>
      </c>
      <c r="U519" s="24">
        <v>0</v>
      </c>
      <c r="V519" s="23">
        <v>0</v>
      </c>
      <c r="W519" s="22" t="s">
        <v>47</v>
      </c>
      <c r="X519" s="24">
        <v>0</v>
      </c>
      <c r="Y519" s="22" t="s">
        <v>47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OK</v>
      </c>
      <c r="AL519" t="str">
        <f>IF(D519&lt;&gt;"",IF(AK519&lt;&gt;"OK",IF(IFERROR(VLOOKUP(C519&amp;D519,[1]Radicacion!$J$2:$EI$30174,2,0),VLOOKUP(D519,[1]Radicacion!$J$2:$L$30174,2,0))&lt;&gt;"","NO EXIGIBLES"),""),"")</f>
        <v/>
      </c>
    </row>
    <row r="520" spans="1:38" x14ac:dyDescent="0.25">
      <c r="A520" s="20">
        <v>512</v>
      </c>
      <c r="B520" s="21" t="s">
        <v>46</v>
      </c>
      <c r="C520" s="20" t="s">
        <v>47</v>
      </c>
      <c r="D520" s="20" t="s">
        <v>668</v>
      </c>
      <c r="E520" s="22">
        <v>44337</v>
      </c>
      <c r="F520" s="22">
        <v>44337</v>
      </c>
      <c r="G520" s="23">
        <v>266900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266900</v>
      </c>
      <c r="P520" s="26" t="s">
        <v>47</v>
      </c>
      <c r="Q520" s="23">
        <v>0</v>
      </c>
      <c r="R520" s="24">
        <v>0</v>
      </c>
      <c r="S520" s="24">
        <v>0</v>
      </c>
      <c r="T520" s="22" t="s">
        <v>47</v>
      </c>
      <c r="U520" s="24">
        <v>0</v>
      </c>
      <c r="V520" s="23">
        <v>0</v>
      </c>
      <c r="W520" s="22" t="s">
        <v>47</v>
      </c>
      <c r="X520" s="24">
        <v>0</v>
      </c>
      <c r="Y520" s="22" t="s">
        <v>47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Verificar Valores</v>
      </c>
      <c r="AL520" t="e">
        <f>IF(D520&lt;&gt;"",IF(AK520&lt;&gt;"OK",IF(IFERROR(VLOOKUP(C520&amp;D520,[1]Radicacion!$J$2:$EI$30174,2,0),VLOOKUP(D520,[1]Radicacion!$J$2:$L$30174,2,0))&lt;&gt;"","NO EXIGIBLES"),""),"")</f>
        <v>#N/A</v>
      </c>
    </row>
    <row r="521" spans="1:38" x14ac:dyDescent="0.25">
      <c r="A521" s="20">
        <v>513</v>
      </c>
      <c r="B521" s="21" t="s">
        <v>46</v>
      </c>
      <c r="C521" s="20" t="s">
        <v>47</v>
      </c>
      <c r="D521" s="20" t="s">
        <v>669</v>
      </c>
      <c r="E521" s="22">
        <v>44337</v>
      </c>
      <c r="F521" s="22">
        <v>44358</v>
      </c>
      <c r="G521" s="23">
        <v>402500</v>
      </c>
      <c r="H521" s="24">
        <v>0</v>
      </c>
      <c r="I521" s="31"/>
      <c r="J521" s="24">
        <v>402500</v>
      </c>
      <c r="K521" s="24">
        <v>0</v>
      </c>
      <c r="L521" s="24">
        <v>0</v>
      </c>
      <c r="M521" s="24">
        <v>0</v>
      </c>
      <c r="N521" s="24">
        <v>402500</v>
      </c>
      <c r="O521" s="24">
        <v>0</v>
      </c>
      <c r="P521" s="26">
        <v>8610</v>
      </c>
      <c r="Q521" s="23">
        <v>402500</v>
      </c>
      <c r="R521" s="24">
        <v>0</v>
      </c>
      <c r="S521" s="24">
        <v>0</v>
      </c>
      <c r="T521" s="22" t="s">
        <v>47</v>
      </c>
      <c r="U521" s="24">
        <v>0</v>
      </c>
      <c r="V521" s="23">
        <v>0</v>
      </c>
      <c r="W521" s="22" t="s">
        <v>47</v>
      </c>
      <c r="X521" s="24">
        <v>0</v>
      </c>
      <c r="Y521" s="22" t="s">
        <v>47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OK</v>
      </c>
      <c r="AL521" t="str">
        <f>IF(D521&lt;&gt;"",IF(AK521&lt;&gt;"OK",IF(IFERROR(VLOOKUP(C521&amp;D521,[1]Radicacion!$J$2:$EI$30174,2,0),VLOOKUP(D521,[1]Radicacion!$J$2:$L$30174,2,0))&lt;&gt;"","NO EXIGIBLES"),""),"")</f>
        <v/>
      </c>
    </row>
    <row r="522" spans="1:38" x14ac:dyDescent="0.25">
      <c r="A522" s="20">
        <v>514</v>
      </c>
      <c r="B522" s="21" t="s">
        <v>46</v>
      </c>
      <c r="C522" s="20" t="s">
        <v>47</v>
      </c>
      <c r="D522" s="20" t="s">
        <v>670</v>
      </c>
      <c r="E522" s="22">
        <v>44337</v>
      </c>
      <c r="F522" s="22">
        <v>44337</v>
      </c>
      <c r="G522" s="23">
        <v>266900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266900</v>
      </c>
      <c r="P522" s="26" t="s">
        <v>47</v>
      </c>
      <c r="Q522" s="23">
        <v>0</v>
      </c>
      <c r="R522" s="24">
        <v>0</v>
      </c>
      <c r="S522" s="24">
        <v>0</v>
      </c>
      <c r="T522" s="22" t="s">
        <v>47</v>
      </c>
      <c r="U522" s="24">
        <v>0</v>
      </c>
      <c r="V522" s="23">
        <v>0</v>
      </c>
      <c r="W522" s="22" t="s">
        <v>47</v>
      </c>
      <c r="X522" s="24">
        <v>0</v>
      </c>
      <c r="Y522" s="22" t="s">
        <v>47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85" si="8">IF(A522&lt;&gt;"",IF(O522-AG522=0,"OK","Verificar Valores"),"")</f>
        <v>Verificar Valores</v>
      </c>
      <c r="AL522" t="e">
        <f>IF(D522&lt;&gt;"",IF(AK522&lt;&gt;"OK",IF(IFERROR(VLOOKUP(C522&amp;D522,[1]Radicacion!$J$2:$EI$30174,2,0),VLOOKUP(D522,[1]Radicacion!$J$2:$L$30174,2,0))&lt;&gt;"","NO EXIGIBLES"),""),"")</f>
        <v>#N/A</v>
      </c>
    </row>
    <row r="523" spans="1:38" x14ac:dyDescent="0.25">
      <c r="A523" s="20">
        <v>515</v>
      </c>
      <c r="B523" s="21" t="s">
        <v>46</v>
      </c>
      <c r="C523" s="20" t="s">
        <v>47</v>
      </c>
      <c r="D523" s="20" t="s">
        <v>671</v>
      </c>
      <c r="E523" s="22">
        <v>44337</v>
      </c>
      <c r="F523" s="22">
        <v>44358</v>
      </c>
      <c r="G523" s="23">
        <v>84800</v>
      </c>
      <c r="H523" s="24">
        <v>0</v>
      </c>
      <c r="I523" s="31"/>
      <c r="J523" s="24">
        <v>84800</v>
      </c>
      <c r="K523" s="24">
        <v>0</v>
      </c>
      <c r="L523" s="24">
        <v>0</v>
      </c>
      <c r="M523" s="24">
        <v>0</v>
      </c>
      <c r="N523" s="24">
        <v>84800</v>
      </c>
      <c r="O523" s="24">
        <v>0</v>
      </c>
      <c r="P523" s="26">
        <v>8615</v>
      </c>
      <c r="Q523" s="23">
        <v>84800</v>
      </c>
      <c r="R523" s="24">
        <v>0</v>
      </c>
      <c r="S523" s="24">
        <v>0</v>
      </c>
      <c r="T523" s="22" t="s">
        <v>47</v>
      </c>
      <c r="U523" s="24">
        <v>0</v>
      </c>
      <c r="V523" s="23">
        <v>0</v>
      </c>
      <c r="W523" s="22" t="s">
        <v>47</v>
      </c>
      <c r="X523" s="24">
        <v>0</v>
      </c>
      <c r="Y523" s="22" t="s">
        <v>47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OK</v>
      </c>
      <c r="AL523" t="str">
        <f>IF(D523&lt;&gt;"",IF(AK523&lt;&gt;"OK",IF(IFERROR(VLOOKUP(C523&amp;D523,[1]Radicacion!$J$2:$EI$30174,2,0),VLOOKUP(D523,[1]Radicacion!$J$2:$L$30174,2,0))&lt;&gt;"","NO EXIGIBLES"),""),"")</f>
        <v/>
      </c>
    </row>
    <row r="524" spans="1:38" x14ac:dyDescent="0.25">
      <c r="A524" s="20">
        <v>516</v>
      </c>
      <c r="B524" s="21" t="s">
        <v>46</v>
      </c>
      <c r="C524" s="20" t="s">
        <v>47</v>
      </c>
      <c r="D524" s="20" t="s">
        <v>672</v>
      </c>
      <c r="E524" s="22">
        <v>44337</v>
      </c>
      <c r="F524" s="22">
        <v>44337</v>
      </c>
      <c r="G524" s="23">
        <v>266900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266900</v>
      </c>
      <c r="P524" s="26" t="s">
        <v>47</v>
      </c>
      <c r="Q524" s="23">
        <v>0</v>
      </c>
      <c r="R524" s="24">
        <v>0</v>
      </c>
      <c r="S524" s="24">
        <v>0</v>
      </c>
      <c r="T524" s="22" t="s">
        <v>47</v>
      </c>
      <c r="U524" s="24">
        <v>0</v>
      </c>
      <c r="V524" s="23">
        <v>0</v>
      </c>
      <c r="W524" s="22" t="s">
        <v>47</v>
      </c>
      <c r="X524" s="24">
        <v>0</v>
      </c>
      <c r="Y524" s="22" t="s">
        <v>47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Verificar Valores</v>
      </c>
      <c r="AL524" t="e">
        <f>IF(D524&lt;&gt;"",IF(AK524&lt;&gt;"OK",IF(IFERROR(VLOOKUP(C524&amp;D524,[1]Radicacion!$J$2:$EI$30174,2,0),VLOOKUP(D524,[1]Radicacion!$J$2:$L$30174,2,0))&lt;&gt;"","NO EXIGIBLES"),""),"")</f>
        <v>#N/A</v>
      </c>
    </row>
    <row r="525" spans="1:38" x14ac:dyDescent="0.25">
      <c r="A525" s="20">
        <v>517</v>
      </c>
      <c r="B525" s="21" t="s">
        <v>46</v>
      </c>
      <c r="C525" s="20" t="s">
        <v>47</v>
      </c>
      <c r="D525" s="20" t="s">
        <v>673</v>
      </c>
      <c r="E525" s="22">
        <v>44337</v>
      </c>
      <c r="F525" s="22">
        <v>44358</v>
      </c>
      <c r="G525" s="23">
        <v>875700</v>
      </c>
      <c r="H525" s="24">
        <v>0</v>
      </c>
      <c r="I525" s="31"/>
      <c r="J525" s="24">
        <v>875700</v>
      </c>
      <c r="K525" s="24">
        <v>0</v>
      </c>
      <c r="L525" s="24">
        <v>0</v>
      </c>
      <c r="M525" s="24">
        <v>0</v>
      </c>
      <c r="N525" s="24">
        <v>875700</v>
      </c>
      <c r="O525" s="24">
        <v>0</v>
      </c>
      <c r="P525" s="26">
        <v>8629</v>
      </c>
      <c r="Q525" s="23">
        <v>875700</v>
      </c>
      <c r="R525" s="24">
        <v>0</v>
      </c>
      <c r="S525" s="24">
        <v>0</v>
      </c>
      <c r="T525" s="22" t="s">
        <v>47</v>
      </c>
      <c r="U525" s="24">
        <v>0</v>
      </c>
      <c r="V525" s="23">
        <v>0</v>
      </c>
      <c r="W525" s="22" t="s">
        <v>47</v>
      </c>
      <c r="X525" s="24">
        <v>0</v>
      </c>
      <c r="Y525" s="22" t="s">
        <v>47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OK</v>
      </c>
      <c r="AL525" t="str">
        <f>IF(D525&lt;&gt;"",IF(AK525&lt;&gt;"OK",IF(IFERROR(VLOOKUP(C525&amp;D525,[1]Radicacion!$J$2:$EI$30174,2,0),VLOOKUP(D525,[1]Radicacion!$J$2:$L$30174,2,0))&lt;&gt;"","NO EXIGIBLES"),""),"")</f>
        <v/>
      </c>
    </row>
    <row r="526" spans="1:38" x14ac:dyDescent="0.25">
      <c r="A526" s="20">
        <v>518</v>
      </c>
      <c r="B526" s="21" t="s">
        <v>46</v>
      </c>
      <c r="C526" s="20" t="s">
        <v>47</v>
      </c>
      <c r="D526" s="20" t="s">
        <v>674</v>
      </c>
      <c r="E526" s="22">
        <v>44337</v>
      </c>
      <c r="F526" s="22">
        <v>44358</v>
      </c>
      <c r="G526" s="23">
        <v>59700</v>
      </c>
      <c r="H526" s="24">
        <v>0</v>
      </c>
      <c r="I526" s="31"/>
      <c r="J526" s="24">
        <v>59700</v>
      </c>
      <c r="K526" s="24">
        <v>0</v>
      </c>
      <c r="L526" s="24">
        <v>0</v>
      </c>
      <c r="M526" s="24">
        <v>0</v>
      </c>
      <c r="N526" s="24">
        <v>59700</v>
      </c>
      <c r="O526" s="24">
        <v>0</v>
      </c>
      <c r="P526" s="26">
        <v>8679</v>
      </c>
      <c r="Q526" s="23">
        <v>59700</v>
      </c>
      <c r="R526" s="24">
        <v>0</v>
      </c>
      <c r="S526" s="24">
        <v>0</v>
      </c>
      <c r="T526" s="22" t="s">
        <v>47</v>
      </c>
      <c r="U526" s="24">
        <v>0</v>
      </c>
      <c r="V526" s="23">
        <v>0</v>
      </c>
      <c r="W526" s="22" t="s">
        <v>47</v>
      </c>
      <c r="X526" s="24">
        <v>0</v>
      </c>
      <c r="Y526" s="22" t="s">
        <v>47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OK</v>
      </c>
      <c r="AL526" t="str">
        <f>IF(D526&lt;&gt;"",IF(AK526&lt;&gt;"OK",IF(IFERROR(VLOOKUP(C526&amp;D526,[1]Radicacion!$J$2:$EI$30174,2,0),VLOOKUP(D526,[1]Radicacion!$J$2:$L$30174,2,0))&lt;&gt;"","NO EXIGIBLES"),""),"")</f>
        <v/>
      </c>
    </row>
    <row r="527" spans="1:38" x14ac:dyDescent="0.25">
      <c r="A527" s="20">
        <v>519</v>
      </c>
      <c r="B527" s="21" t="s">
        <v>46</v>
      </c>
      <c r="C527" s="20" t="s">
        <v>47</v>
      </c>
      <c r="D527" s="20" t="s">
        <v>675</v>
      </c>
      <c r="E527" s="22">
        <v>44338</v>
      </c>
      <c r="F527" s="22">
        <v>44358</v>
      </c>
      <c r="G527" s="23">
        <v>319800</v>
      </c>
      <c r="H527" s="24">
        <v>0</v>
      </c>
      <c r="I527" s="31"/>
      <c r="J527" s="24">
        <v>59700</v>
      </c>
      <c r="K527" s="24">
        <v>0</v>
      </c>
      <c r="L527" s="24">
        <v>0</v>
      </c>
      <c r="M527" s="24">
        <v>0</v>
      </c>
      <c r="N527" s="24">
        <v>59700</v>
      </c>
      <c r="O527" s="24">
        <v>260100</v>
      </c>
      <c r="P527" s="26">
        <v>8703</v>
      </c>
      <c r="Q527" s="23">
        <v>319800</v>
      </c>
      <c r="R527" s="24">
        <v>0</v>
      </c>
      <c r="S527" s="24">
        <v>0</v>
      </c>
      <c r="T527" s="22" t="s">
        <v>47</v>
      </c>
      <c r="U527" s="24">
        <v>0</v>
      </c>
      <c r="V527" s="23" t="s">
        <v>676</v>
      </c>
      <c r="W527" s="22">
        <v>44382</v>
      </c>
      <c r="X527" s="24">
        <v>260100</v>
      </c>
      <c r="Y527" s="22" t="s">
        <v>59</v>
      </c>
      <c r="Z527" s="24">
        <v>0</v>
      </c>
      <c r="AA527" s="31"/>
      <c r="AB527" s="24">
        <v>260100</v>
      </c>
      <c r="AC527" s="24">
        <v>0</v>
      </c>
      <c r="AD527" s="31"/>
      <c r="AE527" s="23">
        <v>0</v>
      </c>
      <c r="AF527" s="23">
        <v>0</v>
      </c>
      <c r="AG527" s="23">
        <v>260100</v>
      </c>
      <c r="AH527" s="29"/>
      <c r="AI527" s="29"/>
      <c r="AJ527" s="30"/>
      <c r="AK527" s="2" t="str">
        <f t="shared" si="8"/>
        <v>OK</v>
      </c>
      <c r="AL527" t="str">
        <f>IF(D527&lt;&gt;"",IF(AK527&lt;&gt;"OK",IF(IFERROR(VLOOKUP(C527&amp;D527,[1]Radicacion!$J$2:$EI$30174,2,0),VLOOKUP(D527,[1]Radicacion!$J$2:$L$30174,2,0))&lt;&gt;"","NO EXIGIBLES"),""),"")</f>
        <v/>
      </c>
    </row>
    <row r="528" spans="1:38" x14ac:dyDescent="0.25">
      <c r="A528" s="20">
        <v>520</v>
      </c>
      <c r="B528" s="21" t="s">
        <v>46</v>
      </c>
      <c r="C528" s="20" t="s">
        <v>47</v>
      </c>
      <c r="D528" s="20" t="s">
        <v>677</v>
      </c>
      <c r="E528" s="22">
        <v>44339</v>
      </c>
      <c r="F528" s="22">
        <v>44358</v>
      </c>
      <c r="G528" s="23">
        <v>144400</v>
      </c>
      <c r="H528" s="24">
        <v>0</v>
      </c>
      <c r="I528" s="31"/>
      <c r="J528" s="24">
        <v>144400</v>
      </c>
      <c r="K528" s="24">
        <v>0</v>
      </c>
      <c r="L528" s="24">
        <v>0</v>
      </c>
      <c r="M528" s="24">
        <v>0</v>
      </c>
      <c r="N528" s="24">
        <v>144400</v>
      </c>
      <c r="O528" s="24">
        <v>0</v>
      </c>
      <c r="P528" s="26">
        <v>8756</v>
      </c>
      <c r="Q528" s="23">
        <v>144400</v>
      </c>
      <c r="R528" s="24">
        <v>0</v>
      </c>
      <c r="S528" s="24">
        <v>0</v>
      </c>
      <c r="T528" s="22" t="s">
        <v>47</v>
      </c>
      <c r="U528" s="24">
        <v>0</v>
      </c>
      <c r="V528" s="23">
        <v>0</v>
      </c>
      <c r="W528" s="22" t="s">
        <v>47</v>
      </c>
      <c r="X528" s="24">
        <v>0</v>
      </c>
      <c r="Y528" s="22" t="s">
        <v>47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OK</v>
      </c>
      <c r="AL528" t="str">
        <f>IF(D528&lt;&gt;"",IF(AK528&lt;&gt;"OK",IF(IFERROR(VLOOKUP(C528&amp;D528,[1]Radicacion!$J$2:$EI$30174,2,0),VLOOKUP(D528,[1]Radicacion!$J$2:$L$30174,2,0))&lt;&gt;"","NO EXIGIBLES"),""),"")</f>
        <v/>
      </c>
    </row>
    <row r="529" spans="1:38" x14ac:dyDescent="0.25">
      <c r="A529" s="20">
        <v>521</v>
      </c>
      <c r="B529" s="21" t="s">
        <v>46</v>
      </c>
      <c r="C529" s="20" t="s">
        <v>47</v>
      </c>
      <c r="D529" s="20" t="s">
        <v>678</v>
      </c>
      <c r="E529" s="22">
        <v>44340</v>
      </c>
      <c r="F529" s="22">
        <v>44358</v>
      </c>
      <c r="G529" s="23">
        <v>36900</v>
      </c>
      <c r="H529" s="24">
        <v>0</v>
      </c>
      <c r="I529" s="31"/>
      <c r="J529" s="24">
        <v>36900</v>
      </c>
      <c r="K529" s="24">
        <v>0</v>
      </c>
      <c r="L529" s="24">
        <v>0</v>
      </c>
      <c r="M529" s="24">
        <v>0</v>
      </c>
      <c r="N529" s="24">
        <v>36900</v>
      </c>
      <c r="O529" s="24">
        <v>0</v>
      </c>
      <c r="P529" s="26">
        <v>8812</v>
      </c>
      <c r="Q529" s="23">
        <v>36900</v>
      </c>
      <c r="R529" s="24">
        <v>0</v>
      </c>
      <c r="S529" s="24">
        <v>0</v>
      </c>
      <c r="T529" s="22" t="s">
        <v>47</v>
      </c>
      <c r="U529" s="24">
        <v>0</v>
      </c>
      <c r="V529" s="23">
        <v>0</v>
      </c>
      <c r="W529" s="22" t="s">
        <v>47</v>
      </c>
      <c r="X529" s="24">
        <v>0</v>
      </c>
      <c r="Y529" s="22" t="s">
        <v>47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OK</v>
      </c>
      <c r="AL529" t="str">
        <f>IF(D529&lt;&gt;"",IF(AK529&lt;&gt;"OK",IF(IFERROR(VLOOKUP(C529&amp;D529,[1]Radicacion!$J$2:$EI$30174,2,0),VLOOKUP(D529,[1]Radicacion!$J$2:$L$30174,2,0))&lt;&gt;"","NO EXIGIBLES"),""),"")</f>
        <v/>
      </c>
    </row>
    <row r="530" spans="1:38" x14ac:dyDescent="0.25">
      <c r="A530" s="20">
        <v>522</v>
      </c>
      <c r="B530" s="21" t="s">
        <v>46</v>
      </c>
      <c r="C530" s="20" t="s">
        <v>47</v>
      </c>
      <c r="D530" s="20" t="s">
        <v>679</v>
      </c>
      <c r="E530" s="22">
        <v>44340</v>
      </c>
      <c r="F530" s="22">
        <v>44358</v>
      </c>
      <c r="G530" s="23">
        <v>940900</v>
      </c>
      <c r="H530" s="24">
        <v>0</v>
      </c>
      <c r="I530" s="31"/>
      <c r="J530" s="24">
        <v>385000</v>
      </c>
      <c r="K530" s="24">
        <v>0</v>
      </c>
      <c r="L530" s="24">
        <v>0</v>
      </c>
      <c r="M530" s="24">
        <v>0</v>
      </c>
      <c r="N530" s="24">
        <v>385000</v>
      </c>
      <c r="O530" s="24">
        <v>555900</v>
      </c>
      <c r="P530" s="26">
        <v>8771</v>
      </c>
      <c r="Q530" s="23">
        <v>940900</v>
      </c>
      <c r="R530" s="24">
        <v>0</v>
      </c>
      <c r="S530" s="24">
        <v>0</v>
      </c>
      <c r="T530" s="22" t="s">
        <v>47</v>
      </c>
      <c r="U530" s="24">
        <v>0</v>
      </c>
      <c r="V530" s="23" t="s">
        <v>680</v>
      </c>
      <c r="W530" s="22">
        <v>44377</v>
      </c>
      <c r="X530" s="24">
        <v>555900</v>
      </c>
      <c r="Y530" s="22" t="s">
        <v>59</v>
      </c>
      <c r="Z530" s="24">
        <v>0</v>
      </c>
      <c r="AA530" s="31"/>
      <c r="AB530" s="24">
        <v>277950</v>
      </c>
      <c r="AC530" s="24">
        <v>277950</v>
      </c>
      <c r="AD530" s="31"/>
      <c r="AE530" s="23">
        <v>0</v>
      </c>
      <c r="AF530" s="23">
        <v>0</v>
      </c>
      <c r="AG530" s="23">
        <v>277950</v>
      </c>
      <c r="AH530" s="29"/>
      <c r="AI530" s="29"/>
      <c r="AJ530" s="30"/>
      <c r="AK530" s="2" t="str">
        <f t="shared" si="8"/>
        <v>Verificar Valores</v>
      </c>
      <c r="AL530" t="e">
        <f>IF(D530&lt;&gt;"",IF(AK530&lt;&gt;"OK",IF(IFERROR(VLOOKUP(C530&amp;D530,[1]Radicacion!$J$2:$EI$30174,2,0),VLOOKUP(D530,[1]Radicacion!$J$2:$L$30174,2,0))&lt;&gt;"","NO EXIGIBLES"),""),"")</f>
        <v>#N/A</v>
      </c>
    </row>
    <row r="531" spans="1:38" x14ac:dyDescent="0.25">
      <c r="A531" s="20">
        <v>523</v>
      </c>
      <c r="B531" s="21" t="s">
        <v>46</v>
      </c>
      <c r="C531" s="20" t="s">
        <v>47</v>
      </c>
      <c r="D531" s="20" t="s">
        <v>681</v>
      </c>
      <c r="E531" s="22">
        <v>44340</v>
      </c>
      <c r="F531" s="22">
        <v>44340</v>
      </c>
      <c r="G531" s="23">
        <v>266900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266900</v>
      </c>
      <c r="P531" s="26" t="s">
        <v>47</v>
      </c>
      <c r="Q531" s="23">
        <v>0</v>
      </c>
      <c r="R531" s="24">
        <v>0</v>
      </c>
      <c r="S531" s="24">
        <v>0</v>
      </c>
      <c r="T531" s="22" t="s">
        <v>47</v>
      </c>
      <c r="U531" s="24">
        <v>0</v>
      </c>
      <c r="V531" s="23">
        <v>0</v>
      </c>
      <c r="W531" s="22" t="s">
        <v>47</v>
      </c>
      <c r="X531" s="24">
        <v>0</v>
      </c>
      <c r="Y531" s="22" t="s">
        <v>47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Verificar Valores</v>
      </c>
      <c r="AL531" t="e">
        <f>IF(D531&lt;&gt;"",IF(AK531&lt;&gt;"OK",IF(IFERROR(VLOOKUP(C531&amp;D531,[1]Radicacion!$J$2:$EI$30174,2,0),VLOOKUP(D531,[1]Radicacion!$J$2:$L$30174,2,0))&lt;&gt;"","NO EXIGIBLES"),""),"")</f>
        <v>#N/A</v>
      </c>
    </row>
    <row r="532" spans="1:38" x14ac:dyDescent="0.25">
      <c r="A532" s="20">
        <v>524</v>
      </c>
      <c r="B532" s="21" t="s">
        <v>46</v>
      </c>
      <c r="C532" s="20" t="s">
        <v>47</v>
      </c>
      <c r="D532" s="20" t="s">
        <v>682</v>
      </c>
      <c r="E532" s="22">
        <v>44341</v>
      </c>
      <c r="F532" s="22">
        <v>44358</v>
      </c>
      <c r="G532" s="23">
        <v>1249800</v>
      </c>
      <c r="H532" s="24">
        <v>0</v>
      </c>
      <c r="I532" s="31"/>
      <c r="J532" s="24">
        <v>1249800</v>
      </c>
      <c r="K532" s="24">
        <v>0</v>
      </c>
      <c r="L532" s="24">
        <v>0</v>
      </c>
      <c r="M532" s="24">
        <v>0</v>
      </c>
      <c r="N532" s="24">
        <v>1249800</v>
      </c>
      <c r="O532" s="24">
        <v>0</v>
      </c>
      <c r="P532" s="26">
        <v>8874</v>
      </c>
      <c r="Q532" s="23">
        <v>1249800</v>
      </c>
      <c r="R532" s="24">
        <v>0</v>
      </c>
      <c r="S532" s="24">
        <v>0</v>
      </c>
      <c r="T532" s="22" t="s">
        <v>47</v>
      </c>
      <c r="U532" s="24">
        <v>0</v>
      </c>
      <c r="V532" s="23">
        <v>0</v>
      </c>
      <c r="W532" s="22" t="s">
        <v>47</v>
      </c>
      <c r="X532" s="24">
        <v>0</v>
      </c>
      <c r="Y532" s="22" t="s">
        <v>47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OK</v>
      </c>
      <c r="AL532" t="str">
        <f>IF(D532&lt;&gt;"",IF(AK532&lt;&gt;"OK",IF(IFERROR(VLOOKUP(C532&amp;D532,[1]Radicacion!$J$2:$EI$30174,2,0),VLOOKUP(D532,[1]Radicacion!$J$2:$L$30174,2,0))&lt;&gt;"","NO EXIGIBLES"),""),"")</f>
        <v/>
      </c>
    </row>
    <row r="533" spans="1:38" x14ac:dyDescent="0.25">
      <c r="A533" s="20">
        <v>525</v>
      </c>
      <c r="B533" s="21" t="s">
        <v>46</v>
      </c>
      <c r="C533" s="20" t="s">
        <v>47</v>
      </c>
      <c r="D533" s="20" t="s">
        <v>683</v>
      </c>
      <c r="E533" s="22">
        <v>44341</v>
      </c>
      <c r="F533" s="22">
        <v>44358</v>
      </c>
      <c r="G533" s="23">
        <v>36300</v>
      </c>
      <c r="H533" s="24">
        <v>0</v>
      </c>
      <c r="I533" s="31"/>
      <c r="J533" s="24">
        <v>36300</v>
      </c>
      <c r="K533" s="24">
        <v>0</v>
      </c>
      <c r="L533" s="24">
        <v>0</v>
      </c>
      <c r="M533" s="24">
        <v>0</v>
      </c>
      <c r="N533" s="24">
        <v>36300</v>
      </c>
      <c r="O533" s="24">
        <v>0</v>
      </c>
      <c r="P533" s="26">
        <v>8875</v>
      </c>
      <c r="Q533" s="23">
        <v>36300</v>
      </c>
      <c r="R533" s="24">
        <v>0</v>
      </c>
      <c r="S533" s="24">
        <v>0</v>
      </c>
      <c r="T533" s="22" t="s">
        <v>47</v>
      </c>
      <c r="U533" s="24">
        <v>0</v>
      </c>
      <c r="V533" s="23">
        <v>0</v>
      </c>
      <c r="W533" s="22" t="s">
        <v>47</v>
      </c>
      <c r="X533" s="24">
        <v>0</v>
      </c>
      <c r="Y533" s="22" t="s">
        <v>47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OK</v>
      </c>
      <c r="AL533" t="str">
        <f>IF(D533&lt;&gt;"",IF(AK533&lt;&gt;"OK",IF(IFERROR(VLOOKUP(C533&amp;D533,[1]Radicacion!$J$2:$EI$30174,2,0),VLOOKUP(D533,[1]Radicacion!$J$2:$L$30174,2,0))&lt;&gt;"","NO EXIGIBLES"),""),"")</f>
        <v/>
      </c>
    </row>
    <row r="534" spans="1:38" x14ac:dyDescent="0.25">
      <c r="A534" s="20">
        <v>526</v>
      </c>
      <c r="B534" s="21" t="s">
        <v>46</v>
      </c>
      <c r="C534" s="20" t="s">
        <v>47</v>
      </c>
      <c r="D534" s="20" t="s">
        <v>684</v>
      </c>
      <c r="E534" s="22">
        <v>44341</v>
      </c>
      <c r="F534" s="22">
        <v>44358</v>
      </c>
      <c r="G534" s="23">
        <v>84800</v>
      </c>
      <c r="H534" s="24">
        <v>0</v>
      </c>
      <c r="I534" s="31"/>
      <c r="J534" s="24">
        <v>84800</v>
      </c>
      <c r="K534" s="24">
        <v>0</v>
      </c>
      <c r="L534" s="24">
        <v>0</v>
      </c>
      <c r="M534" s="24">
        <v>0</v>
      </c>
      <c r="N534" s="24">
        <v>84800</v>
      </c>
      <c r="O534" s="24">
        <v>0</v>
      </c>
      <c r="P534" s="26">
        <v>8883</v>
      </c>
      <c r="Q534" s="23">
        <v>84800</v>
      </c>
      <c r="R534" s="24">
        <v>0</v>
      </c>
      <c r="S534" s="24">
        <v>0</v>
      </c>
      <c r="T534" s="22" t="s">
        <v>47</v>
      </c>
      <c r="U534" s="24">
        <v>0</v>
      </c>
      <c r="V534" s="23">
        <v>0</v>
      </c>
      <c r="W534" s="22" t="s">
        <v>47</v>
      </c>
      <c r="X534" s="24">
        <v>0</v>
      </c>
      <c r="Y534" s="22" t="s">
        <v>47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OK</v>
      </c>
      <c r="AL534" t="str">
        <f>IF(D534&lt;&gt;"",IF(AK534&lt;&gt;"OK",IF(IFERROR(VLOOKUP(C534&amp;D534,[1]Radicacion!$J$2:$EI$30174,2,0),VLOOKUP(D534,[1]Radicacion!$J$2:$L$30174,2,0))&lt;&gt;"","NO EXIGIBLES"),""),"")</f>
        <v/>
      </c>
    </row>
    <row r="535" spans="1:38" x14ac:dyDescent="0.25">
      <c r="A535" s="20">
        <v>527</v>
      </c>
      <c r="B535" s="21" t="s">
        <v>46</v>
      </c>
      <c r="C535" s="20" t="s">
        <v>47</v>
      </c>
      <c r="D535" s="20" t="s">
        <v>685</v>
      </c>
      <c r="E535" s="22">
        <v>44342</v>
      </c>
      <c r="F535" s="22">
        <v>44358</v>
      </c>
      <c r="G535" s="23">
        <v>64000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64000</v>
      </c>
      <c r="P535" s="26" t="s">
        <v>47</v>
      </c>
      <c r="Q535" s="23">
        <v>0</v>
      </c>
      <c r="R535" s="24">
        <v>0</v>
      </c>
      <c r="S535" s="24">
        <v>64000</v>
      </c>
      <c r="T535" s="22" t="e">
        <v>#N/A</v>
      </c>
      <c r="U535" s="24">
        <v>0</v>
      </c>
      <c r="V535" s="23">
        <v>0</v>
      </c>
      <c r="W535" s="22" t="s">
        <v>47</v>
      </c>
      <c r="X535" s="24">
        <v>0</v>
      </c>
      <c r="Y535" s="22" t="s">
        <v>47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Verificar Valores</v>
      </c>
      <c r="AL535" t="e">
        <f>IF(D535&lt;&gt;"",IF(AK535&lt;&gt;"OK",IF(IFERROR(VLOOKUP(C535&amp;D535,[1]Radicacion!$J$2:$EI$30174,2,0),VLOOKUP(D535,[1]Radicacion!$J$2:$L$30174,2,0))&lt;&gt;"","NO EXIGIBLES"),""),"")</f>
        <v>#N/A</v>
      </c>
    </row>
    <row r="536" spans="1:38" x14ac:dyDescent="0.25">
      <c r="A536" s="20">
        <v>528</v>
      </c>
      <c r="B536" s="21" t="s">
        <v>46</v>
      </c>
      <c r="C536" s="20" t="s">
        <v>47</v>
      </c>
      <c r="D536" s="20" t="s">
        <v>686</v>
      </c>
      <c r="E536" s="22">
        <v>44342</v>
      </c>
      <c r="F536" s="22">
        <v>44358</v>
      </c>
      <c r="G536" s="23">
        <v>22800</v>
      </c>
      <c r="H536" s="24">
        <v>0</v>
      </c>
      <c r="I536" s="31"/>
      <c r="J536" s="24">
        <v>22800</v>
      </c>
      <c r="K536" s="24">
        <v>0</v>
      </c>
      <c r="L536" s="24">
        <v>0</v>
      </c>
      <c r="M536" s="24">
        <v>0</v>
      </c>
      <c r="N536" s="24">
        <v>22800</v>
      </c>
      <c r="O536" s="24">
        <v>0</v>
      </c>
      <c r="P536" s="26">
        <v>8926</v>
      </c>
      <c r="Q536" s="23">
        <v>22800</v>
      </c>
      <c r="R536" s="24">
        <v>0</v>
      </c>
      <c r="S536" s="24">
        <v>0</v>
      </c>
      <c r="T536" s="22" t="s">
        <v>47</v>
      </c>
      <c r="U536" s="24">
        <v>0</v>
      </c>
      <c r="V536" s="23">
        <v>0</v>
      </c>
      <c r="W536" s="22" t="s">
        <v>47</v>
      </c>
      <c r="X536" s="24">
        <v>0</v>
      </c>
      <c r="Y536" s="22" t="s">
        <v>47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IF(D536&lt;&gt;"",IF(AK536&lt;&gt;"OK",IF(IFERROR(VLOOKUP(C536&amp;D536,[1]Radicacion!$J$2:$EI$30174,2,0),VLOOKUP(D536,[1]Radicacion!$J$2:$L$30174,2,0))&lt;&gt;"","NO EXIGIBLES"),""),"")</f>
        <v/>
      </c>
    </row>
    <row r="537" spans="1:38" x14ac:dyDescent="0.25">
      <c r="A537" s="20">
        <v>529</v>
      </c>
      <c r="B537" s="21" t="s">
        <v>46</v>
      </c>
      <c r="C537" s="20" t="s">
        <v>47</v>
      </c>
      <c r="D537" s="20" t="s">
        <v>687</v>
      </c>
      <c r="E537" s="22">
        <v>44342</v>
      </c>
      <c r="F537" s="22">
        <v>44358</v>
      </c>
      <c r="G537" s="23">
        <v>1049400</v>
      </c>
      <c r="H537" s="24">
        <v>0</v>
      </c>
      <c r="I537" s="31"/>
      <c r="J537" s="24">
        <v>1049400</v>
      </c>
      <c r="K537" s="24">
        <v>0</v>
      </c>
      <c r="L537" s="24">
        <v>0</v>
      </c>
      <c r="M537" s="24">
        <v>0</v>
      </c>
      <c r="N537" s="24">
        <v>1049400</v>
      </c>
      <c r="O537" s="24">
        <v>0</v>
      </c>
      <c r="P537" s="26">
        <v>8947</v>
      </c>
      <c r="Q537" s="23">
        <v>1049400</v>
      </c>
      <c r="R537" s="24">
        <v>0</v>
      </c>
      <c r="S537" s="24">
        <v>0</v>
      </c>
      <c r="T537" s="22" t="s">
        <v>47</v>
      </c>
      <c r="U537" s="24">
        <v>0</v>
      </c>
      <c r="V537" s="23">
        <v>0</v>
      </c>
      <c r="W537" s="22" t="s">
        <v>47</v>
      </c>
      <c r="X537" s="24">
        <v>0</v>
      </c>
      <c r="Y537" s="22" t="s">
        <v>47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OK</v>
      </c>
      <c r="AL537" t="str">
        <f>IF(D537&lt;&gt;"",IF(AK537&lt;&gt;"OK",IF(IFERROR(VLOOKUP(C537&amp;D537,[1]Radicacion!$J$2:$EI$30174,2,0),VLOOKUP(D537,[1]Radicacion!$J$2:$L$30174,2,0))&lt;&gt;"","NO EXIGIBLES"),""),"")</f>
        <v/>
      </c>
    </row>
    <row r="538" spans="1:38" x14ac:dyDescent="0.25">
      <c r="A538" s="20">
        <v>530</v>
      </c>
      <c r="B538" s="21" t="s">
        <v>46</v>
      </c>
      <c r="C538" s="20" t="s">
        <v>47</v>
      </c>
      <c r="D538" s="20" t="s">
        <v>688</v>
      </c>
      <c r="E538" s="22">
        <v>44343</v>
      </c>
      <c r="F538" s="22">
        <v>44358</v>
      </c>
      <c r="G538" s="23">
        <v>193700</v>
      </c>
      <c r="H538" s="24">
        <v>10500</v>
      </c>
      <c r="I538" s="31"/>
      <c r="J538" s="24">
        <v>165025</v>
      </c>
      <c r="K538" s="24">
        <v>0</v>
      </c>
      <c r="L538" s="24">
        <v>0</v>
      </c>
      <c r="M538" s="24">
        <v>0</v>
      </c>
      <c r="N538" s="24">
        <v>165025</v>
      </c>
      <c r="O538" s="24">
        <v>18175</v>
      </c>
      <c r="P538" s="26">
        <v>8977</v>
      </c>
      <c r="Q538" s="23">
        <v>193700</v>
      </c>
      <c r="R538" s="24">
        <v>10500</v>
      </c>
      <c r="S538" s="24">
        <v>0</v>
      </c>
      <c r="T538" s="22" t="s">
        <v>47</v>
      </c>
      <c r="U538" s="24">
        <v>0</v>
      </c>
      <c r="V538" s="23" t="s">
        <v>689</v>
      </c>
      <c r="W538" s="22">
        <v>44377</v>
      </c>
      <c r="X538" s="24">
        <v>18175</v>
      </c>
      <c r="Y538" s="22" t="s">
        <v>59</v>
      </c>
      <c r="Z538" s="24">
        <v>0</v>
      </c>
      <c r="AA538" s="31"/>
      <c r="AB538" s="24">
        <v>18175</v>
      </c>
      <c r="AC538" s="24">
        <v>0</v>
      </c>
      <c r="AD538" s="31"/>
      <c r="AE538" s="23">
        <v>0</v>
      </c>
      <c r="AF538" s="23">
        <v>0</v>
      </c>
      <c r="AG538" s="23">
        <v>28675</v>
      </c>
      <c r="AH538" s="29"/>
      <c r="AI538" s="29"/>
      <c r="AJ538" s="30"/>
      <c r="AK538" s="2" t="str">
        <f t="shared" si="8"/>
        <v>Verificar Valores</v>
      </c>
      <c r="AL538" t="e">
        <f>IF(D538&lt;&gt;"",IF(AK538&lt;&gt;"OK",IF(IFERROR(VLOOKUP(C538&amp;D538,[1]Radicacion!$J$2:$EI$30174,2,0),VLOOKUP(D538,[1]Radicacion!$J$2:$L$30174,2,0))&lt;&gt;"","NO EXIGIBLES"),""),"")</f>
        <v>#N/A</v>
      </c>
    </row>
    <row r="539" spans="1:38" x14ac:dyDescent="0.25">
      <c r="A539" s="20">
        <v>531</v>
      </c>
      <c r="B539" s="21" t="s">
        <v>46</v>
      </c>
      <c r="C539" s="20" t="s">
        <v>47</v>
      </c>
      <c r="D539" s="20" t="s">
        <v>690</v>
      </c>
      <c r="E539" s="22">
        <v>44343</v>
      </c>
      <c r="F539" s="22">
        <v>44343</v>
      </c>
      <c r="G539" s="23">
        <v>266900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266900</v>
      </c>
      <c r="P539" s="26" t="s">
        <v>47</v>
      </c>
      <c r="Q539" s="23">
        <v>0</v>
      </c>
      <c r="R539" s="24">
        <v>0</v>
      </c>
      <c r="S539" s="24">
        <v>0</v>
      </c>
      <c r="T539" s="22" t="s">
        <v>47</v>
      </c>
      <c r="U539" s="24">
        <v>0</v>
      </c>
      <c r="V539" s="23">
        <v>0</v>
      </c>
      <c r="W539" s="22" t="s">
        <v>47</v>
      </c>
      <c r="X539" s="24">
        <v>0</v>
      </c>
      <c r="Y539" s="22" t="s">
        <v>47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Verificar Valores</v>
      </c>
      <c r="AL539" t="e">
        <f>IF(D539&lt;&gt;"",IF(AK539&lt;&gt;"OK",IF(IFERROR(VLOOKUP(C539&amp;D539,[1]Radicacion!$J$2:$EI$30174,2,0),VLOOKUP(D539,[1]Radicacion!$J$2:$L$30174,2,0))&lt;&gt;"","NO EXIGIBLES"),""),"")</f>
        <v>#N/A</v>
      </c>
    </row>
    <row r="540" spans="1:38" x14ac:dyDescent="0.25">
      <c r="A540" s="20">
        <v>532</v>
      </c>
      <c r="B540" s="21" t="s">
        <v>46</v>
      </c>
      <c r="C540" s="20" t="s">
        <v>47</v>
      </c>
      <c r="D540" s="20" t="s">
        <v>691</v>
      </c>
      <c r="E540" s="22">
        <v>44343</v>
      </c>
      <c r="F540" s="22">
        <v>44358</v>
      </c>
      <c r="G540" s="23">
        <v>1036300</v>
      </c>
      <c r="H540" s="24">
        <v>0</v>
      </c>
      <c r="I540" s="31"/>
      <c r="J540" s="24">
        <v>112300</v>
      </c>
      <c r="K540" s="24">
        <v>0</v>
      </c>
      <c r="L540" s="24">
        <v>0</v>
      </c>
      <c r="M540" s="24">
        <v>0</v>
      </c>
      <c r="N540" s="24">
        <v>112300</v>
      </c>
      <c r="O540" s="24">
        <v>924000</v>
      </c>
      <c r="P540" s="26">
        <v>8979</v>
      </c>
      <c r="Q540" s="23">
        <v>1036300</v>
      </c>
      <c r="R540" s="24">
        <v>0</v>
      </c>
      <c r="S540" s="24">
        <v>0</v>
      </c>
      <c r="T540" s="22" t="s">
        <v>47</v>
      </c>
      <c r="U540" s="24">
        <v>0</v>
      </c>
      <c r="V540" s="23" t="s">
        <v>692</v>
      </c>
      <c r="W540" s="22">
        <v>44378</v>
      </c>
      <c r="X540" s="24">
        <v>924000</v>
      </c>
      <c r="Y540" s="22" t="s">
        <v>59</v>
      </c>
      <c r="Z540" s="24">
        <v>0</v>
      </c>
      <c r="AA540" s="31"/>
      <c r="AB540" s="24">
        <v>924000</v>
      </c>
      <c r="AC540" s="24">
        <v>0</v>
      </c>
      <c r="AD540" s="31"/>
      <c r="AE540" s="23">
        <v>0</v>
      </c>
      <c r="AF540" s="23">
        <v>0</v>
      </c>
      <c r="AG540" s="23">
        <v>924000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IF(D540&lt;&gt;"",IF(AK540&lt;&gt;"OK",IF(IFERROR(VLOOKUP(C540&amp;D540,[1]Radicacion!$J$2:$EI$30174,2,0),VLOOKUP(D540,[1]Radicacion!$J$2:$L$30174,2,0))&lt;&gt;"","NO EXIGIBLES"),""),"")</f>
        <v/>
      </c>
    </row>
    <row r="541" spans="1:38" x14ac:dyDescent="0.25">
      <c r="A541" s="20">
        <v>533</v>
      </c>
      <c r="B541" s="21" t="s">
        <v>46</v>
      </c>
      <c r="C541" s="20" t="s">
        <v>47</v>
      </c>
      <c r="D541" s="20" t="s">
        <v>693</v>
      </c>
      <c r="E541" s="22">
        <v>44343</v>
      </c>
      <c r="F541" s="22">
        <v>44358</v>
      </c>
      <c r="G541" s="23">
        <v>87000</v>
      </c>
      <c r="H541" s="24">
        <v>0</v>
      </c>
      <c r="I541" s="31"/>
      <c r="J541" s="24">
        <v>87000</v>
      </c>
      <c r="K541" s="24">
        <v>0</v>
      </c>
      <c r="L541" s="24">
        <v>0</v>
      </c>
      <c r="M541" s="24">
        <v>0</v>
      </c>
      <c r="N541" s="24">
        <v>87000</v>
      </c>
      <c r="O541" s="24">
        <v>0</v>
      </c>
      <c r="P541" s="26">
        <v>9029</v>
      </c>
      <c r="Q541" s="23">
        <v>87000</v>
      </c>
      <c r="R541" s="24">
        <v>0</v>
      </c>
      <c r="S541" s="24">
        <v>0</v>
      </c>
      <c r="T541" s="22" t="s">
        <v>47</v>
      </c>
      <c r="U541" s="24">
        <v>0</v>
      </c>
      <c r="V541" s="23">
        <v>0</v>
      </c>
      <c r="W541" s="22" t="s">
        <v>47</v>
      </c>
      <c r="X541" s="24">
        <v>0</v>
      </c>
      <c r="Y541" s="22" t="s">
        <v>47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IF(D541&lt;&gt;"",IF(AK541&lt;&gt;"OK",IF(IFERROR(VLOOKUP(C541&amp;D541,[1]Radicacion!$J$2:$EI$30174,2,0),VLOOKUP(D541,[1]Radicacion!$J$2:$L$30174,2,0))&lt;&gt;"","NO EXIGIBLES"),""),"")</f>
        <v/>
      </c>
    </row>
    <row r="542" spans="1:38" x14ac:dyDescent="0.25">
      <c r="A542" s="20">
        <v>534</v>
      </c>
      <c r="B542" s="21" t="s">
        <v>46</v>
      </c>
      <c r="C542" s="20" t="s">
        <v>47</v>
      </c>
      <c r="D542" s="20" t="s">
        <v>694</v>
      </c>
      <c r="E542" s="22">
        <v>44344</v>
      </c>
      <c r="F542" s="22">
        <v>44344</v>
      </c>
      <c r="G542" s="23">
        <v>266900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266900</v>
      </c>
      <c r="P542" s="26" t="s">
        <v>47</v>
      </c>
      <c r="Q542" s="23">
        <v>0</v>
      </c>
      <c r="R542" s="24">
        <v>0</v>
      </c>
      <c r="S542" s="24">
        <v>0</v>
      </c>
      <c r="T542" s="22" t="s">
        <v>47</v>
      </c>
      <c r="U542" s="24">
        <v>0</v>
      </c>
      <c r="V542" s="23">
        <v>0</v>
      </c>
      <c r="W542" s="22" t="s">
        <v>47</v>
      </c>
      <c r="X542" s="24">
        <v>0</v>
      </c>
      <c r="Y542" s="22" t="s">
        <v>47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Verificar Valores</v>
      </c>
      <c r="AL542" t="e">
        <f>IF(D542&lt;&gt;"",IF(AK542&lt;&gt;"OK",IF(IFERROR(VLOOKUP(C542&amp;D542,[1]Radicacion!$J$2:$EI$30174,2,0),VLOOKUP(D542,[1]Radicacion!$J$2:$L$30174,2,0))&lt;&gt;"","NO EXIGIBLES"),""),"")</f>
        <v>#N/A</v>
      </c>
    </row>
    <row r="543" spans="1:38" x14ac:dyDescent="0.25">
      <c r="A543" s="20">
        <v>535</v>
      </c>
      <c r="B543" s="21" t="s">
        <v>46</v>
      </c>
      <c r="C543" s="20" t="s">
        <v>47</v>
      </c>
      <c r="D543" s="20" t="s">
        <v>695</v>
      </c>
      <c r="E543" s="22">
        <v>44344</v>
      </c>
      <c r="F543" s="22">
        <v>44358</v>
      </c>
      <c r="G543" s="23">
        <v>233100</v>
      </c>
      <c r="H543" s="24">
        <v>0</v>
      </c>
      <c r="I543" s="31"/>
      <c r="J543" s="24">
        <v>233100</v>
      </c>
      <c r="K543" s="24">
        <v>0</v>
      </c>
      <c r="L543" s="24">
        <v>0</v>
      </c>
      <c r="M543" s="24">
        <v>0</v>
      </c>
      <c r="N543" s="24">
        <v>233100</v>
      </c>
      <c r="O543" s="24">
        <v>0</v>
      </c>
      <c r="P543" s="26">
        <v>9041</v>
      </c>
      <c r="Q543" s="23">
        <v>233100</v>
      </c>
      <c r="R543" s="24">
        <v>0</v>
      </c>
      <c r="S543" s="24">
        <v>0</v>
      </c>
      <c r="T543" s="22" t="s">
        <v>47</v>
      </c>
      <c r="U543" s="24">
        <v>0</v>
      </c>
      <c r="V543" s="23">
        <v>0</v>
      </c>
      <c r="W543" s="22" t="s">
        <v>47</v>
      </c>
      <c r="X543" s="24">
        <v>0</v>
      </c>
      <c r="Y543" s="22" t="s">
        <v>47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OK</v>
      </c>
      <c r="AL543" t="str">
        <f>IF(D543&lt;&gt;"",IF(AK543&lt;&gt;"OK",IF(IFERROR(VLOOKUP(C543&amp;D543,[1]Radicacion!$J$2:$EI$30174,2,0),VLOOKUP(D543,[1]Radicacion!$J$2:$L$30174,2,0))&lt;&gt;"","NO EXIGIBLES"),""),"")</f>
        <v/>
      </c>
    </row>
    <row r="544" spans="1:38" x14ac:dyDescent="0.25">
      <c r="A544" s="20">
        <v>536</v>
      </c>
      <c r="B544" s="21" t="s">
        <v>46</v>
      </c>
      <c r="C544" s="20" t="s">
        <v>47</v>
      </c>
      <c r="D544" s="20" t="s">
        <v>696</v>
      </c>
      <c r="E544" s="22">
        <v>44344</v>
      </c>
      <c r="F544" s="22">
        <v>44344</v>
      </c>
      <c r="G544" s="23">
        <v>266900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266900</v>
      </c>
      <c r="P544" s="26" t="s">
        <v>47</v>
      </c>
      <c r="Q544" s="23">
        <v>0</v>
      </c>
      <c r="R544" s="24">
        <v>0</v>
      </c>
      <c r="S544" s="24">
        <v>0</v>
      </c>
      <c r="T544" s="22" t="s">
        <v>47</v>
      </c>
      <c r="U544" s="24">
        <v>0</v>
      </c>
      <c r="V544" s="23">
        <v>0</v>
      </c>
      <c r="W544" s="22" t="s">
        <v>47</v>
      </c>
      <c r="X544" s="24">
        <v>0</v>
      </c>
      <c r="Y544" s="22" t="s">
        <v>47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Verificar Valores</v>
      </c>
      <c r="AL544" t="e">
        <f>IF(D544&lt;&gt;"",IF(AK544&lt;&gt;"OK",IF(IFERROR(VLOOKUP(C544&amp;D544,[1]Radicacion!$J$2:$EI$30174,2,0),VLOOKUP(D544,[1]Radicacion!$J$2:$L$30174,2,0))&lt;&gt;"","NO EXIGIBLES"),""),"")</f>
        <v>#N/A</v>
      </c>
    </row>
    <row r="545" spans="1:38" x14ac:dyDescent="0.25">
      <c r="A545" s="20">
        <v>537</v>
      </c>
      <c r="B545" s="21" t="s">
        <v>46</v>
      </c>
      <c r="C545" s="20" t="s">
        <v>47</v>
      </c>
      <c r="D545" s="20" t="s">
        <v>697</v>
      </c>
      <c r="E545" s="22">
        <v>44344</v>
      </c>
      <c r="F545" s="22">
        <v>44358</v>
      </c>
      <c r="G545" s="23">
        <v>195700</v>
      </c>
      <c r="H545" s="24">
        <v>0</v>
      </c>
      <c r="I545" s="31"/>
      <c r="J545" s="24">
        <v>195700</v>
      </c>
      <c r="K545" s="24">
        <v>0</v>
      </c>
      <c r="L545" s="24">
        <v>0</v>
      </c>
      <c r="M545" s="24">
        <v>0</v>
      </c>
      <c r="N545" s="24">
        <v>195700</v>
      </c>
      <c r="O545" s="24">
        <v>0</v>
      </c>
      <c r="P545" s="26">
        <v>9075</v>
      </c>
      <c r="Q545" s="23">
        <v>195700</v>
      </c>
      <c r="R545" s="24">
        <v>0</v>
      </c>
      <c r="S545" s="24">
        <v>0</v>
      </c>
      <c r="T545" s="22" t="s">
        <v>47</v>
      </c>
      <c r="U545" s="24">
        <v>0</v>
      </c>
      <c r="V545" s="23">
        <v>0</v>
      </c>
      <c r="W545" s="22" t="s">
        <v>47</v>
      </c>
      <c r="X545" s="24">
        <v>0</v>
      </c>
      <c r="Y545" s="22" t="s">
        <v>47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IF(D545&lt;&gt;"",IF(AK545&lt;&gt;"OK",IF(IFERROR(VLOOKUP(C545&amp;D545,[1]Radicacion!$J$2:$EI$30174,2,0),VLOOKUP(D545,[1]Radicacion!$J$2:$L$30174,2,0))&lt;&gt;"","NO EXIGIBLES"),""),"")</f>
        <v/>
      </c>
    </row>
    <row r="546" spans="1:38" x14ac:dyDescent="0.25">
      <c r="A546" s="20">
        <v>538</v>
      </c>
      <c r="B546" s="21" t="s">
        <v>46</v>
      </c>
      <c r="C546" s="20" t="s">
        <v>47</v>
      </c>
      <c r="D546" s="20" t="s">
        <v>698</v>
      </c>
      <c r="E546" s="22">
        <v>44345</v>
      </c>
      <c r="F546" s="22">
        <v>44358</v>
      </c>
      <c r="G546" s="23">
        <v>129100</v>
      </c>
      <c r="H546" s="24">
        <v>0</v>
      </c>
      <c r="I546" s="31"/>
      <c r="J546" s="24">
        <v>129100</v>
      </c>
      <c r="K546" s="24">
        <v>0</v>
      </c>
      <c r="L546" s="24">
        <v>0</v>
      </c>
      <c r="M546" s="24">
        <v>0</v>
      </c>
      <c r="N546" s="24">
        <v>129100</v>
      </c>
      <c r="O546" s="24">
        <v>0</v>
      </c>
      <c r="P546" s="26">
        <v>9095</v>
      </c>
      <c r="Q546" s="23">
        <v>129100</v>
      </c>
      <c r="R546" s="24">
        <v>0</v>
      </c>
      <c r="S546" s="24">
        <v>0</v>
      </c>
      <c r="T546" s="22" t="s">
        <v>47</v>
      </c>
      <c r="U546" s="24">
        <v>0</v>
      </c>
      <c r="V546" s="23">
        <v>0</v>
      </c>
      <c r="W546" s="22" t="s">
        <v>47</v>
      </c>
      <c r="X546" s="24">
        <v>0</v>
      </c>
      <c r="Y546" s="22" t="s">
        <v>47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IF(D546&lt;&gt;"",IF(AK546&lt;&gt;"OK",IF(IFERROR(VLOOKUP(C546&amp;D546,[1]Radicacion!$J$2:$EI$30174,2,0),VLOOKUP(D546,[1]Radicacion!$J$2:$L$30174,2,0))&lt;&gt;"","NO EXIGIBLES"),""),"")</f>
        <v/>
      </c>
    </row>
    <row r="547" spans="1:38" x14ac:dyDescent="0.25">
      <c r="A547" s="20">
        <v>539</v>
      </c>
      <c r="B547" s="21" t="s">
        <v>46</v>
      </c>
      <c r="C547" s="20" t="s">
        <v>47</v>
      </c>
      <c r="D547" s="20" t="s">
        <v>699</v>
      </c>
      <c r="E547" s="22">
        <v>44345</v>
      </c>
      <c r="F547" s="22">
        <v>44358</v>
      </c>
      <c r="G547" s="23">
        <v>114300</v>
      </c>
      <c r="H547" s="24">
        <v>0</v>
      </c>
      <c r="I547" s="31"/>
      <c r="J547" s="24">
        <v>114300</v>
      </c>
      <c r="K547" s="24">
        <v>0</v>
      </c>
      <c r="L547" s="24">
        <v>0</v>
      </c>
      <c r="M547" s="24">
        <v>0</v>
      </c>
      <c r="N547" s="24">
        <v>114300</v>
      </c>
      <c r="O547" s="24">
        <v>0</v>
      </c>
      <c r="P547" s="26">
        <v>9114</v>
      </c>
      <c r="Q547" s="23">
        <v>114300</v>
      </c>
      <c r="R547" s="24">
        <v>0</v>
      </c>
      <c r="S547" s="24">
        <v>0</v>
      </c>
      <c r="T547" s="22" t="s">
        <v>47</v>
      </c>
      <c r="U547" s="24">
        <v>0</v>
      </c>
      <c r="V547" s="23">
        <v>0</v>
      </c>
      <c r="W547" s="22" t="s">
        <v>47</v>
      </c>
      <c r="X547" s="24">
        <v>0</v>
      </c>
      <c r="Y547" s="22" t="s">
        <v>47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IF(D547&lt;&gt;"",IF(AK547&lt;&gt;"OK",IF(IFERROR(VLOOKUP(C547&amp;D547,[1]Radicacion!$J$2:$EI$30174,2,0),VLOOKUP(D547,[1]Radicacion!$J$2:$L$30174,2,0))&lt;&gt;"","NO EXIGIBLES"),""),"")</f>
        <v/>
      </c>
    </row>
    <row r="548" spans="1:38" x14ac:dyDescent="0.25">
      <c r="A548" s="20">
        <v>540</v>
      </c>
      <c r="B548" s="21" t="s">
        <v>46</v>
      </c>
      <c r="C548" s="20" t="s">
        <v>47</v>
      </c>
      <c r="D548" s="20" t="s">
        <v>700</v>
      </c>
      <c r="E548" s="22">
        <v>44346</v>
      </c>
      <c r="F548" s="22">
        <v>44358</v>
      </c>
      <c r="G548" s="23">
        <v>112100</v>
      </c>
      <c r="H548" s="24">
        <v>0</v>
      </c>
      <c r="I548" s="31"/>
      <c r="J548" s="24">
        <v>112100</v>
      </c>
      <c r="K548" s="24">
        <v>0</v>
      </c>
      <c r="L548" s="24">
        <v>0</v>
      </c>
      <c r="M548" s="24">
        <v>0</v>
      </c>
      <c r="N548" s="24">
        <v>112100</v>
      </c>
      <c r="O548" s="24">
        <v>0</v>
      </c>
      <c r="P548" s="26">
        <v>9126</v>
      </c>
      <c r="Q548" s="23">
        <v>112100</v>
      </c>
      <c r="R548" s="24">
        <v>0</v>
      </c>
      <c r="S548" s="24">
        <v>0</v>
      </c>
      <c r="T548" s="22" t="s">
        <v>47</v>
      </c>
      <c r="U548" s="24">
        <v>0</v>
      </c>
      <c r="V548" s="23">
        <v>0</v>
      </c>
      <c r="W548" s="22" t="s">
        <v>47</v>
      </c>
      <c r="X548" s="24">
        <v>0</v>
      </c>
      <c r="Y548" s="22" t="s">
        <v>47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IF(D548&lt;&gt;"",IF(AK548&lt;&gt;"OK",IF(IFERROR(VLOOKUP(C548&amp;D548,[1]Radicacion!$J$2:$EI$30174,2,0),VLOOKUP(D548,[1]Radicacion!$J$2:$L$30174,2,0))&lt;&gt;"","NO EXIGIBLES"),""),"")</f>
        <v/>
      </c>
    </row>
    <row r="549" spans="1:38" x14ac:dyDescent="0.25">
      <c r="A549" s="20">
        <v>541</v>
      </c>
      <c r="B549" s="21" t="s">
        <v>46</v>
      </c>
      <c r="C549" s="20" t="s">
        <v>47</v>
      </c>
      <c r="D549" s="20" t="s">
        <v>701</v>
      </c>
      <c r="E549" s="22">
        <v>44347</v>
      </c>
      <c r="F549" s="22">
        <v>44358</v>
      </c>
      <c r="G549" s="23">
        <v>1157900</v>
      </c>
      <c r="H549" s="24">
        <v>0</v>
      </c>
      <c r="I549" s="31"/>
      <c r="J549" s="24">
        <v>1157900</v>
      </c>
      <c r="K549" s="24">
        <v>0</v>
      </c>
      <c r="L549" s="24">
        <v>0</v>
      </c>
      <c r="M549" s="24">
        <v>0</v>
      </c>
      <c r="N549" s="24">
        <v>1157900</v>
      </c>
      <c r="O549" s="24">
        <v>0</v>
      </c>
      <c r="P549" s="26">
        <v>9151</v>
      </c>
      <c r="Q549" s="23">
        <v>1157900</v>
      </c>
      <c r="R549" s="24">
        <v>0</v>
      </c>
      <c r="S549" s="24">
        <v>0</v>
      </c>
      <c r="T549" s="22" t="s">
        <v>47</v>
      </c>
      <c r="U549" s="24">
        <v>0</v>
      </c>
      <c r="V549" s="23">
        <v>0</v>
      </c>
      <c r="W549" s="22" t="s">
        <v>47</v>
      </c>
      <c r="X549" s="24">
        <v>0</v>
      </c>
      <c r="Y549" s="22" t="s">
        <v>47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IF(D549&lt;&gt;"",IF(AK549&lt;&gt;"OK",IF(IFERROR(VLOOKUP(C549&amp;D549,[1]Radicacion!$J$2:$EI$30174,2,0),VLOOKUP(D549,[1]Radicacion!$J$2:$L$30174,2,0))&lt;&gt;"","NO EXIGIBLES"),""),"")</f>
        <v/>
      </c>
    </row>
    <row r="550" spans="1:38" x14ac:dyDescent="0.25">
      <c r="A550" s="20">
        <v>542</v>
      </c>
      <c r="B550" s="21" t="s">
        <v>46</v>
      </c>
      <c r="C550" s="20" t="s">
        <v>47</v>
      </c>
      <c r="D550" s="20" t="s">
        <v>702</v>
      </c>
      <c r="E550" s="22">
        <v>44347</v>
      </c>
      <c r="F550" s="22">
        <v>44358</v>
      </c>
      <c r="G550" s="23">
        <v>64300</v>
      </c>
      <c r="H550" s="24">
        <v>0</v>
      </c>
      <c r="I550" s="31"/>
      <c r="J550" s="24">
        <v>64300</v>
      </c>
      <c r="K550" s="24">
        <v>0</v>
      </c>
      <c r="L550" s="24">
        <v>0</v>
      </c>
      <c r="M550" s="24">
        <v>0</v>
      </c>
      <c r="N550" s="24">
        <v>64300</v>
      </c>
      <c r="O550" s="24">
        <v>0</v>
      </c>
      <c r="P550" s="26">
        <v>9161</v>
      </c>
      <c r="Q550" s="23">
        <v>64300</v>
      </c>
      <c r="R550" s="24">
        <v>0</v>
      </c>
      <c r="S550" s="24">
        <v>0</v>
      </c>
      <c r="T550" s="22" t="s">
        <v>47</v>
      </c>
      <c r="U550" s="24">
        <v>0</v>
      </c>
      <c r="V550" s="23">
        <v>0</v>
      </c>
      <c r="W550" s="22" t="s">
        <v>47</v>
      </c>
      <c r="X550" s="24">
        <v>0</v>
      </c>
      <c r="Y550" s="22" t="s">
        <v>47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IF(D550&lt;&gt;"",IF(AK550&lt;&gt;"OK",IF(IFERROR(VLOOKUP(C550&amp;D550,[1]Radicacion!$J$2:$EI$30174,2,0),VLOOKUP(D550,[1]Radicacion!$J$2:$L$30174,2,0))&lt;&gt;"","NO EXIGIBLES"),""),"")</f>
        <v/>
      </c>
    </row>
    <row r="551" spans="1:38" x14ac:dyDescent="0.25">
      <c r="A551" s="20">
        <v>543</v>
      </c>
      <c r="B551" s="21" t="s">
        <v>46</v>
      </c>
      <c r="C551" s="20" t="s">
        <v>47</v>
      </c>
      <c r="D551" s="20" t="s">
        <v>703</v>
      </c>
      <c r="E551" s="22">
        <v>44347</v>
      </c>
      <c r="F551" s="22">
        <v>44358</v>
      </c>
      <c r="G551" s="23">
        <v>19700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19700</v>
      </c>
      <c r="P551" s="26" t="s">
        <v>47</v>
      </c>
      <c r="Q551" s="23">
        <v>0</v>
      </c>
      <c r="R551" s="24">
        <v>0</v>
      </c>
      <c r="S551" s="24">
        <v>19700</v>
      </c>
      <c r="T551" s="22" t="e">
        <v>#N/A</v>
      </c>
      <c r="U551" s="24">
        <v>0</v>
      </c>
      <c r="V551" s="23">
        <v>0</v>
      </c>
      <c r="W551" s="22" t="s">
        <v>47</v>
      </c>
      <c r="X551" s="24">
        <v>0</v>
      </c>
      <c r="Y551" s="22" t="s">
        <v>47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Verificar Valores</v>
      </c>
      <c r="AL551" t="e">
        <f>IF(D551&lt;&gt;"",IF(AK551&lt;&gt;"OK",IF(IFERROR(VLOOKUP(C551&amp;D551,[1]Radicacion!$J$2:$EI$30174,2,0),VLOOKUP(D551,[1]Radicacion!$J$2:$L$30174,2,0))&lt;&gt;"","NO EXIGIBLES"),""),"")</f>
        <v>#N/A</v>
      </c>
    </row>
    <row r="552" spans="1:38" x14ac:dyDescent="0.25">
      <c r="A552" s="20">
        <v>544</v>
      </c>
      <c r="B552" s="21" t="s">
        <v>46</v>
      </c>
      <c r="C552" s="20" t="s">
        <v>47</v>
      </c>
      <c r="D552" s="20" t="s">
        <v>704</v>
      </c>
      <c r="E552" s="22">
        <v>44348</v>
      </c>
      <c r="F552" s="22">
        <v>44389</v>
      </c>
      <c r="G552" s="23">
        <v>64300</v>
      </c>
      <c r="H552" s="24">
        <v>0</v>
      </c>
      <c r="I552" s="31"/>
      <c r="J552" s="24">
        <v>64300</v>
      </c>
      <c r="K552" s="24">
        <v>0</v>
      </c>
      <c r="L552" s="24">
        <v>0</v>
      </c>
      <c r="M552" s="24">
        <v>0</v>
      </c>
      <c r="N552" s="24">
        <v>64300</v>
      </c>
      <c r="O552" s="24">
        <v>0</v>
      </c>
      <c r="P552" s="26">
        <v>9245</v>
      </c>
      <c r="Q552" s="23">
        <v>64300</v>
      </c>
      <c r="R552" s="24">
        <v>0</v>
      </c>
      <c r="S552" s="24">
        <v>0</v>
      </c>
      <c r="T552" s="22" t="s">
        <v>47</v>
      </c>
      <c r="U552" s="24">
        <v>0</v>
      </c>
      <c r="V552" s="23">
        <v>0</v>
      </c>
      <c r="W552" s="22" t="s">
        <v>47</v>
      </c>
      <c r="X552" s="24">
        <v>0</v>
      </c>
      <c r="Y552" s="22" t="s">
        <v>47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IF(D552&lt;&gt;"",IF(AK552&lt;&gt;"OK",IF(IFERROR(VLOOKUP(C552&amp;D552,[1]Radicacion!$J$2:$EI$30174,2,0),VLOOKUP(D552,[1]Radicacion!$J$2:$L$30174,2,0))&lt;&gt;"","NO EXIGIBLES"),""),"")</f>
        <v/>
      </c>
    </row>
    <row r="553" spans="1:38" x14ac:dyDescent="0.25">
      <c r="A553" s="20">
        <v>545</v>
      </c>
      <c r="B553" s="21" t="s">
        <v>46</v>
      </c>
      <c r="C553" s="20" t="s">
        <v>47</v>
      </c>
      <c r="D553" s="20" t="s">
        <v>705</v>
      </c>
      <c r="E553" s="22">
        <v>44348</v>
      </c>
      <c r="F553" s="22">
        <v>44389</v>
      </c>
      <c r="G553" s="23">
        <v>69100</v>
      </c>
      <c r="H553" s="24">
        <v>0</v>
      </c>
      <c r="I553" s="31"/>
      <c r="J553" s="24">
        <v>69100</v>
      </c>
      <c r="K553" s="24">
        <v>0</v>
      </c>
      <c r="L553" s="24">
        <v>0</v>
      </c>
      <c r="M553" s="24">
        <v>0</v>
      </c>
      <c r="N553" s="24">
        <v>69100</v>
      </c>
      <c r="O553" s="24">
        <v>0</v>
      </c>
      <c r="P553" s="26">
        <v>9256</v>
      </c>
      <c r="Q553" s="23">
        <v>69100</v>
      </c>
      <c r="R553" s="24">
        <v>0</v>
      </c>
      <c r="S553" s="24">
        <v>0</v>
      </c>
      <c r="T553" s="22" t="s">
        <v>47</v>
      </c>
      <c r="U553" s="24">
        <v>0</v>
      </c>
      <c r="V553" s="23">
        <v>0</v>
      </c>
      <c r="W553" s="22" t="s">
        <v>47</v>
      </c>
      <c r="X553" s="24">
        <v>0</v>
      </c>
      <c r="Y553" s="22" t="s">
        <v>47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IF(D553&lt;&gt;"",IF(AK553&lt;&gt;"OK",IF(IFERROR(VLOOKUP(C553&amp;D553,[1]Radicacion!$J$2:$EI$30174,2,0),VLOOKUP(D553,[1]Radicacion!$J$2:$L$30174,2,0))&lt;&gt;"","NO EXIGIBLES"),""),"")</f>
        <v/>
      </c>
    </row>
    <row r="554" spans="1:38" x14ac:dyDescent="0.25">
      <c r="A554" s="20">
        <v>546</v>
      </c>
      <c r="B554" s="21" t="s">
        <v>46</v>
      </c>
      <c r="C554" s="20" t="s">
        <v>47</v>
      </c>
      <c r="D554" s="20" t="s">
        <v>706</v>
      </c>
      <c r="E554" s="22">
        <v>44350</v>
      </c>
      <c r="F554" s="22">
        <v>44389</v>
      </c>
      <c r="G554" s="23">
        <v>64300</v>
      </c>
      <c r="H554" s="24">
        <v>7000</v>
      </c>
      <c r="I554" s="31"/>
      <c r="J554" s="24">
        <v>57300</v>
      </c>
      <c r="K554" s="24">
        <v>0</v>
      </c>
      <c r="L554" s="24">
        <v>0</v>
      </c>
      <c r="M554" s="24">
        <v>0</v>
      </c>
      <c r="N554" s="24">
        <v>57300</v>
      </c>
      <c r="O554" s="24">
        <v>0</v>
      </c>
      <c r="P554" s="26">
        <v>9331</v>
      </c>
      <c r="Q554" s="23">
        <v>64300</v>
      </c>
      <c r="R554" s="24">
        <v>7000</v>
      </c>
      <c r="S554" s="24">
        <v>0</v>
      </c>
      <c r="T554" s="22" t="s">
        <v>47</v>
      </c>
      <c r="U554" s="24">
        <v>0</v>
      </c>
      <c r="V554" s="23">
        <v>0</v>
      </c>
      <c r="W554" s="22" t="s">
        <v>47</v>
      </c>
      <c r="X554" s="24">
        <v>0</v>
      </c>
      <c r="Y554" s="22" t="s">
        <v>47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7000</v>
      </c>
      <c r="AH554" s="29"/>
      <c r="AI554" s="29"/>
      <c r="AJ554" s="30"/>
      <c r="AK554" s="2" t="str">
        <f t="shared" si="8"/>
        <v>Verificar Valores</v>
      </c>
      <c r="AL554" t="e">
        <f>IF(D554&lt;&gt;"",IF(AK554&lt;&gt;"OK",IF(IFERROR(VLOOKUP(C554&amp;D554,[1]Radicacion!$J$2:$EI$30174,2,0),VLOOKUP(D554,[1]Radicacion!$J$2:$L$30174,2,0))&lt;&gt;"","NO EXIGIBLES"),""),"")</f>
        <v>#N/A</v>
      </c>
    </row>
    <row r="555" spans="1:38" x14ac:dyDescent="0.25">
      <c r="A555" s="20">
        <v>547</v>
      </c>
      <c r="B555" s="21" t="s">
        <v>46</v>
      </c>
      <c r="C555" s="20" t="s">
        <v>47</v>
      </c>
      <c r="D555" s="20" t="s">
        <v>707</v>
      </c>
      <c r="E555" s="22">
        <v>44351</v>
      </c>
      <c r="F555" s="22">
        <v>44389</v>
      </c>
      <c r="G555" s="23">
        <v>407700</v>
      </c>
      <c r="H555" s="24">
        <v>0</v>
      </c>
      <c r="I555" s="31"/>
      <c r="J555" s="24">
        <v>406700</v>
      </c>
      <c r="K555" s="24">
        <v>0</v>
      </c>
      <c r="L555" s="24">
        <v>0</v>
      </c>
      <c r="M555" s="24">
        <v>0</v>
      </c>
      <c r="N555" s="24">
        <v>406700</v>
      </c>
      <c r="O555" s="24">
        <v>1000</v>
      </c>
      <c r="P555" s="26">
        <v>9394</v>
      </c>
      <c r="Q555" s="23">
        <v>407700</v>
      </c>
      <c r="R555" s="24">
        <v>0</v>
      </c>
      <c r="S555" s="24">
        <v>0</v>
      </c>
      <c r="T555" s="22" t="s">
        <v>47</v>
      </c>
      <c r="U555" s="24">
        <v>0</v>
      </c>
      <c r="V555" s="23" t="s">
        <v>708</v>
      </c>
      <c r="W555" s="22">
        <v>44409</v>
      </c>
      <c r="X555" s="24">
        <v>1000</v>
      </c>
      <c r="Y555" s="22" t="s">
        <v>59</v>
      </c>
      <c r="Z555" s="24">
        <v>0</v>
      </c>
      <c r="AA555" s="31"/>
      <c r="AB555" s="24">
        <v>0</v>
      </c>
      <c r="AC555" s="24">
        <v>1000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Verificar Valores</v>
      </c>
      <c r="AL555" t="e">
        <f>IF(D555&lt;&gt;"",IF(AK555&lt;&gt;"OK",IF(IFERROR(VLOOKUP(C555&amp;D555,[1]Radicacion!$J$2:$EI$30174,2,0),VLOOKUP(D555,[1]Radicacion!$J$2:$L$30174,2,0))&lt;&gt;"","NO EXIGIBLES"),""),"")</f>
        <v>#N/A</v>
      </c>
    </row>
    <row r="556" spans="1:38" x14ac:dyDescent="0.25">
      <c r="A556" s="20">
        <v>548</v>
      </c>
      <c r="B556" s="21" t="s">
        <v>46</v>
      </c>
      <c r="C556" s="20" t="s">
        <v>47</v>
      </c>
      <c r="D556" s="20" t="s">
        <v>709</v>
      </c>
      <c r="E556" s="22">
        <v>44351</v>
      </c>
      <c r="F556" s="22">
        <v>44389</v>
      </c>
      <c r="G556" s="23">
        <v>1070000</v>
      </c>
      <c r="H556" s="24">
        <v>0</v>
      </c>
      <c r="I556" s="31"/>
      <c r="J556" s="24">
        <v>1070000</v>
      </c>
      <c r="K556" s="24">
        <v>0</v>
      </c>
      <c r="L556" s="24">
        <v>0</v>
      </c>
      <c r="M556" s="24">
        <v>0</v>
      </c>
      <c r="N556" s="24">
        <v>1070000</v>
      </c>
      <c r="O556" s="24">
        <v>0</v>
      </c>
      <c r="P556" s="26">
        <v>9373</v>
      </c>
      <c r="Q556" s="23">
        <v>1070000</v>
      </c>
      <c r="R556" s="24">
        <v>0</v>
      </c>
      <c r="S556" s="24">
        <v>0</v>
      </c>
      <c r="T556" s="22" t="s">
        <v>47</v>
      </c>
      <c r="U556" s="24">
        <v>0</v>
      </c>
      <c r="V556" s="23">
        <v>0</v>
      </c>
      <c r="W556" s="22" t="s">
        <v>47</v>
      </c>
      <c r="X556" s="24">
        <v>0</v>
      </c>
      <c r="Y556" s="22" t="s">
        <v>47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IF(D556&lt;&gt;"",IF(AK556&lt;&gt;"OK",IF(IFERROR(VLOOKUP(C556&amp;D556,[1]Radicacion!$J$2:$EI$30174,2,0),VLOOKUP(D556,[1]Radicacion!$J$2:$L$30174,2,0))&lt;&gt;"","NO EXIGIBLES"),""),"")</f>
        <v/>
      </c>
    </row>
    <row r="557" spans="1:38" x14ac:dyDescent="0.25">
      <c r="A557" s="20">
        <v>549</v>
      </c>
      <c r="B557" s="21" t="s">
        <v>46</v>
      </c>
      <c r="C557" s="20" t="s">
        <v>47</v>
      </c>
      <c r="D557" s="20" t="s">
        <v>710</v>
      </c>
      <c r="E557" s="22">
        <v>44352</v>
      </c>
      <c r="F557" s="22">
        <v>44389</v>
      </c>
      <c r="G557" s="23">
        <v>1078900</v>
      </c>
      <c r="H557" s="24">
        <v>0</v>
      </c>
      <c r="I557" s="31"/>
      <c r="J557" s="24">
        <v>1078900</v>
      </c>
      <c r="K557" s="24">
        <v>0</v>
      </c>
      <c r="L557" s="24">
        <v>0</v>
      </c>
      <c r="M557" s="24">
        <v>0</v>
      </c>
      <c r="N557" s="24">
        <v>1078900</v>
      </c>
      <c r="O557" s="24">
        <v>0</v>
      </c>
      <c r="P557" s="26">
        <v>9462</v>
      </c>
      <c r="Q557" s="23">
        <v>1078900</v>
      </c>
      <c r="R557" s="24">
        <v>0</v>
      </c>
      <c r="S557" s="24">
        <v>0</v>
      </c>
      <c r="T557" s="22" t="s">
        <v>47</v>
      </c>
      <c r="U557" s="24">
        <v>0</v>
      </c>
      <c r="V557" s="23">
        <v>0</v>
      </c>
      <c r="W557" s="22" t="s">
        <v>47</v>
      </c>
      <c r="X557" s="24">
        <v>0</v>
      </c>
      <c r="Y557" s="22" t="s">
        <v>47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OK</v>
      </c>
      <c r="AL557" t="str">
        <f>IF(D557&lt;&gt;"",IF(AK557&lt;&gt;"OK",IF(IFERROR(VLOOKUP(C557&amp;D557,[1]Radicacion!$J$2:$EI$30174,2,0),VLOOKUP(D557,[1]Radicacion!$J$2:$L$30174,2,0))&lt;&gt;"","NO EXIGIBLES"),""),"")</f>
        <v/>
      </c>
    </row>
    <row r="558" spans="1:38" x14ac:dyDescent="0.25">
      <c r="A558" s="20">
        <v>550</v>
      </c>
      <c r="B558" s="21" t="s">
        <v>46</v>
      </c>
      <c r="C558" s="20" t="s">
        <v>47</v>
      </c>
      <c r="D558" s="20" t="s">
        <v>711</v>
      </c>
      <c r="E558" s="22">
        <v>44353</v>
      </c>
      <c r="F558" s="22">
        <v>44389</v>
      </c>
      <c r="G558" s="23">
        <v>59700</v>
      </c>
      <c r="H558" s="24">
        <v>0</v>
      </c>
      <c r="I558" s="31"/>
      <c r="J558" s="24">
        <v>59700</v>
      </c>
      <c r="K558" s="24">
        <v>0</v>
      </c>
      <c r="L558" s="24">
        <v>0</v>
      </c>
      <c r="M558" s="24">
        <v>0</v>
      </c>
      <c r="N558" s="24">
        <v>59700</v>
      </c>
      <c r="O558" s="24">
        <v>0</v>
      </c>
      <c r="P558" s="26">
        <v>9485</v>
      </c>
      <c r="Q558" s="23">
        <v>59700</v>
      </c>
      <c r="R558" s="24">
        <v>0</v>
      </c>
      <c r="S558" s="24">
        <v>0</v>
      </c>
      <c r="T558" s="22" t="s">
        <v>47</v>
      </c>
      <c r="U558" s="24">
        <v>0</v>
      </c>
      <c r="V558" s="23">
        <v>0</v>
      </c>
      <c r="W558" s="22" t="s">
        <v>47</v>
      </c>
      <c r="X558" s="24">
        <v>0</v>
      </c>
      <c r="Y558" s="22" t="s">
        <v>47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IF(D558&lt;&gt;"",IF(AK558&lt;&gt;"OK",IF(IFERROR(VLOOKUP(C558&amp;D558,[1]Radicacion!$J$2:$EI$30174,2,0),VLOOKUP(D558,[1]Radicacion!$J$2:$L$30174,2,0))&lt;&gt;"","NO EXIGIBLES"),""),"")</f>
        <v/>
      </c>
    </row>
    <row r="559" spans="1:38" x14ac:dyDescent="0.25">
      <c r="A559" s="20">
        <v>551</v>
      </c>
      <c r="B559" s="21" t="s">
        <v>46</v>
      </c>
      <c r="C559" s="20" t="s">
        <v>47</v>
      </c>
      <c r="D559" s="20" t="s">
        <v>712</v>
      </c>
      <c r="E559" s="22">
        <v>44353</v>
      </c>
      <c r="F559" s="22">
        <v>44389</v>
      </c>
      <c r="G559" s="23">
        <v>128000</v>
      </c>
      <c r="H559" s="24">
        <v>0</v>
      </c>
      <c r="I559" s="31"/>
      <c r="J559" s="24">
        <v>128000</v>
      </c>
      <c r="K559" s="24">
        <v>0</v>
      </c>
      <c r="L559" s="24">
        <v>0</v>
      </c>
      <c r="M559" s="24">
        <v>0</v>
      </c>
      <c r="N559" s="24">
        <v>128000</v>
      </c>
      <c r="O559" s="24">
        <v>0</v>
      </c>
      <c r="P559" s="26">
        <v>9487</v>
      </c>
      <c r="Q559" s="23">
        <v>128000</v>
      </c>
      <c r="R559" s="24">
        <v>0</v>
      </c>
      <c r="S559" s="24">
        <v>0</v>
      </c>
      <c r="T559" s="22" t="s">
        <v>47</v>
      </c>
      <c r="U559" s="24">
        <v>0</v>
      </c>
      <c r="V559" s="23">
        <v>0</v>
      </c>
      <c r="W559" s="22" t="s">
        <v>47</v>
      </c>
      <c r="X559" s="24">
        <v>0</v>
      </c>
      <c r="Y559" s="22" t="s">
        <v>47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IF(D559&lt;&gt;"",IF(AK559&lt;&gt;"OK",IF(IFERROR(VLOOKUP(C559&amp;D559,[1]Radicacion!$J$2:$EI$30174,2,0),VLOOKUP(D559,[1]Radicacion!$J$2:$L$30174,2,0))&lt;&gt;"","NO EXIGIBLES"),""),"")</f>
        <v/>
      </c>
    </row>
    <row r="560" spans="1:38" x14ac:dyDescent="0.25">
      <c r="A560" s="20">
        <v>552</v>
      </c>
      <c r="B560" s="21" t="s">
        <v>46</v>
      </c>
      <c r="C560" s="20" t="s">
        <v>47</v>
      </c>
      <c r="D560" s="20" t="s">
        <v>713</v>
      </c>
      <c r="E560" s="22">
        <v>44353</v>
      </c>
      <c r="F560" s="22">
        <v>44389</v>
      </c>
      <c r="G560" s="23">
        <v>144400</v>
      </c>
      <c r="H560" s="24">
        <v>0</v>
      </c>
      <c r="I560" s="31"/>
      <c r="J560" s="24">
        <v>144400</v>
      </c>
      <c r="K560" s="24">
        <v>0</v>
      </c>
      <c r="L560" s="24">
        <v>0</v>
      </c>
      <c r="M560" s="24">
        <v>0</v>
      </c>
      <c r="N560" s="24">
        <v>144400</v>
      </c>
      <c r="O560" s="24">
        <v>0</v>
      </c>
      <c r="P560" s="26">
        <v>9497</v>
      </c>
      <c r="Q560" s="23">
        <v>144400</v>
      </c>
      <c r="R560" s="24">
        <v>0</v>
      </c>
      <c r="S560" s="24">
        <v>0</v>
      </c>
      <c r="T560" s="22" t="s">
        <v>47</v>
      </c>
      <c r="U560" s="24">
        <v>0</v>
      </c>
      <c r="V560" s="23">
        <v>0</v>
      </c>
      <c r="W560" s="22" t="s">
        <v>47</v>
      </c>
      <c r="X560" s="24">
        <v>0</v>
      </c>
      <c r="Y560" s="22" t="s">
        <v>47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OK</v>
      </c>
      <c r="AL560" t="str">
        <f>IF(D560&lt;&gt;"",IF(AK560&lt;&gt;"OK",IF(IFERROR(VLOOKUP(C560&amp;D560,[1]Radicacion!$J$2:$EI$30174,2,0),VLOOKUP(D560,[1]Radicacion!$J$2:$L$30174,2,0))&lt;&gt;"","NO EXIGIBLES"),""),"")</f>
        <v/>
      </c>
    </row>
    <row r="561" spans="1:38" x14ac:dyDescent="0.25">
      <c r="A561" s="20">
        <v>553</v>
      </c>
      <c r="B561" s="21" t="s">
        <v>46</v>
      </c>
      <c r="C561" s="20" t="s">
        <v>47</v>
      </c>
      <c r="D561" s="20" t="s">
        <v>714</v>
      </c>
      <c r="E561" s="22">
        <v>44353</v>
      </c>
      <c r="F561" s="22">
        <v>44389</v>
      </c>
      <c r="G561" s="23">
        <v>1432000</v>
      </c>
      <c r="H561" s="24">
        <v>0</v>
      </c>
      <c r="I561" s="31"/>
      <c r="J561" s="24">
        <v>1432000</v>
      </c>
      <c r="K561" s="24">
        <v>0</v>
      </c>
      <c r="L561" s="24">
        <v>0</v>
      </c>
      <c r="M561" s="24">
        <v>0</v>
      </c>
      <c r="N561" s="24">
        <v>1432000</v>
      </c>
      <c r="O561" s="24">
        <v>0</v>
      </c>
      <c r="P561" s="26">
        <v>9507</v>
      </c>
      <c r="Q561" s="23">
        <v>1432000</v>
      </c>
      <c r="R561" s="24">
        <v>0</v>
      </c>
      <c r="S561" s="24">
        <v>0</v>
      </c>
      <c r="T561" s="22" t="s">
        <v>47</v>
      </c>
      <c r="U561" s="24">
        <v>0</v>
      </c>
      <c r="V561" s="23">
        <v>0</v>
      </c>
      <c r="W561" s="22" t="s">
        <v>47</v>
      </c>
      <c r="X561" s="24">
        <v>0</v>
      </c>
      <c r="Y561" s="22" t="s">
        <v>47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OK</v>
      </c>
      <c r="AL561" t="str">
        <f>IF(D561&lt;&gt;"",IF(AK561&lt;&gt;"OK",IF(IFERROR(VLOOKUP(C561&amp;D561,[1]Radicacion!$J$2:$EI$30174,2,0),VLOOKUP(D561,[1]Radicacion!$J$2:$L$30174,2,0))&lt;&gt;"","NO EXIGIBLES"),""),"")</f>
        <v/>
      </c>
    </row>
    <row r="562" spans="1:38" x14ac:dyDescent="0.25">
      <c r="A562" s="20">
        <v>554</v>
      </c>
      <c r="B562" s="21" t="s">
        <v>46</v>
      </c>
      <c r="C562" s="20" t="s">
        <v>47</v>
      </c>
      <c r="D562" s="20" t="s">
        <v>715</v>
      </c>
      <c r="E562" s="22">
        <v>44354</v>
      </c>
      <c r="F562" s="22">
        <v>44389</v>
      </c>
      <c r="G562" s="23">
        <v>62400</v>
      </c>
      <c r="H562" s="24">
        <v>0</v>
      </c>
      <c r="I562" s="31"/>
      <c r="J562" s="24">
        <v>62400</v>
      </c>
      <c r="K562" s="24">
        <v>0</v>
      </c>
      <c r="L562" s="24">
        <v>0</v>
      </c>
      <c r="M562" s="24">
        <v>0</v>
      </c>
      <c r="N562" s="24">
        <v>62400</v>
      </c>
      <c r="O562" s="24">
        <v>0</v>
      </c>
      <c r="P562" s="26">
        <v>9537</v>
      </c>
      <c r="Q562" s="23">
        <v>62400</v>
      </c>
      <c r="R562" s="24">
        <v>0</v>
      </c>
      <c r="S562" s="24">
        <v>0</v>
      </c>
      <c r="T562" s="22" t="s">
        <v>47</v>
      </c>
      <c r="U562" s="24">
        <v>0</v>
      </c>
      <c r="V562" s="23">
        <v>0</v>
      </c>
      <c r="W562" s="22" t="s">
        <v>47</v>
      </c>
      <c r="X562" s="24">
        <v>0</v>
      </c>
      <c r="Y562" s="22" t="s">
        <v>47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OK</v>
      </c>
      <c r="AL562" t="str">
        <f>IF(D562&lt;&gt;"",IF(AK562&lt;&gt;"OK",IF(IFERROR(VLOOKUP(C562&amp;D562,[1]Radicacion!$J$2:$EI$30174,2,0),VLOOKUP(D562,[1]Radicacion!$J$2:$L$30174,2,0))&lt;&gt;"","NO EXIGIBLES"),""),"")</f>
        <v/>
      </c>
    </row>
    <row r="563" spans="1:38" x14ac:dyDescent="0.25">
      <c r="A563" s="20">
        <v>555</v>
      </c>
      <c r="B563" s="21" t="s">
        <v>46</v>
      </c>
      <c r="C563" s="20" t="s">
        <v>47</v>
      </c>
      <c r="D563" s="20" t="s">
        <v>716</v>
      </c>
      <c r="E563" s="22">
        <v>44355</v>
      </c>
      <c r="F563" s="22">
        <v>44389</v>
      </c>
      <c r="G563" s="23">
        <v>69700</v>
      </c>
      <c r="H563" s="24">
        <v>0</v>
      </c>
      <c r="I563" s="31"/>
      <c r="J563" s="24">
        <v>69700</v>
      </c>
      <c r="K563" s="24">
        <v>0</v>
      </c>
      <c r="L563" s="24">
        <v>0</v>
      </c>
      <c r="M563" s="24">
        <v>0</v>
      </c>
      <c r="N563" s="24">
        <v>69700</v>
      </c>
      <c r="O563" s="24">
        <v>0</v>
      </c>
      <c r="P563" s="26">
        <v>9579</v>
      </c>
      <c r="Q563" s="23">
        <v>69700</v>
      </c>
      <c r="R563" s="24">
        <v>0</v>
      </c>
      <c r="S563" s="24">
        <v>0</v>
      </c>
      <c r="T563" s="22" t="s">
        <v>47</v>
      </c>
      <c r="U563" s="24">
        <v>0</v>
      </c>
      <c r="V563" s="23">
        <v>0</v>
      </c>
      <c r="W563" s="22" t="s">
        <v>47</v>
      </c>
      <c r="X563" s="24">
        <v>0</v>
      </c>
      <c r="Y563" s="22" t="s">
        <v>47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OK</v>
      </c>
      <c r="AL563" t="str">
        <f>IF(D563&lt;&gt;"",IF(AK563&lt;&gt;"OK",IF(IFERROR(VLOOKUP(C563&amp;D563,[1]Radicacion!$J$2:$EI$30174,2,0),VLOOKUP(D563,[1]Radicacion!$J$2:$L$30174,2,0))&lt;&gt;"","NO EXIGIBLES"),""),"")</f>
        <v/>
      </c>
    </row>
    <row r="564" spans="1:38" x14ac:dyDescent="0.25">
      <c r="A564" s="20">
        <v>556</v>
      </c>
      <c r="B564" s="21" t="s">
        <v>46</v>
      </c>
      <c r="C564" s="20" t="s">
        <v>47</v>
      </c>
      <c r="D564" s="20" t="s">
        <v>717</v>
      </c>
      <c r="E564" s="22">
        <v>44356</v>
      </c>
      <c r="F564" s="22">
        <v>44389</v>
      </c>
      <c r="G564" s="23">
        <v>1348900</v>
      </c>
      <c r="H564" s="24">
        <v>0</v>
      </c>
      <c r="I564" s="31"/>
      <c r="J564" s="24">
        <v>248400</v>
      </c>
      <c r="K564" s="24">
        <v>0</v>
      </c>
      <c r="L564" s="24">
        <v>0</v>
      </c>
      <c r="M564" s="24">
        <v>0</v>
      </c>
      <c r="N564" s="24">
        <v>248400</v>
      </c>
      <c r="O564" s="24">
        <v>1100500</v>
      </c>
      <c r="P564" s="26">
        <v>9635</v>
      </c>
      <c r="Q564" s="23">
        <v>1348900</v>
      </c>
      <c r="R564" s="24">
        <v>0</v>
      </c>
      <c r="S564" s="24">
        <v>0</v>
      </c>
      <c r="T564" s="22" t="s">
        <v>47</v>
      </c>
      <c r="U564" s="24">
        <v>0</v>
      </c>
      <c r="V564" s="23" t="s">
        <v>718</v>
      </c>
      <c r="W564" s="22">
        <v>44409</v>
      </c>
      <c r="X564" s="24">
        <v>1100500</v>
      </c>
      <c r="Y564" s="22" t="s">
        <v>59</v>
      </c>
      <c r="Z564" s="24">
        <v>0</v>
      </c>
      <c r="AA564" s="31"/>
      <c r="AB564" s="24">
        <v>1100000</v>
      </c>
      <c r="AC564" s="24">
        <v>500</v>
      </c>
      <c r="AD564" s="31"/>
      <c r="AE564" s="23">
        <v>0</v>
      </c>
      <c r="AF564" s="23">
        <v>0</v>
      </c>
      <c r="AG564" s="23">
        <v>1100000</v>
      </c>
      <c r="AH564" s="29"/>
      <c r="AI564" s="29"/>
      <c r="AJ564" s="30"/>
      <c r="AK564" s="2" t="str">
        <f t="shared" si="8"/>
        <v>Verificar Valores</v>
      </c>
      <c r="AL564" t="e">
        <f>IF(D564&lt;&gt;"",IF(AK564&lt;&gt;"OK",IF(IFERROR(VLOOKUP(C564&amp;D564,[1]Radicacion!$J$2:$EI$30174,2,0),VLOOKUP(D564,[1]Radicacion!$J$2:$L$30174,2,0))&lt;&gt;"","NO EXIGIBLES"),""),"")</f>
        <v>#N/A</v>
      </c>
    </row>
    <row r="565" spans="1:38" x14ac:dyDescent="0.25">
      <c r="A565" s="20">
        <v>557</v>
      </c>
      <c r="B565" s="21" t="s">
        <v>46</v>
      </c>
      <c r="C565" s="20" t="s">
        <v>47</v>
      </c>
      <c r="D565" s="20" t="s">
        <v>719</v>
      </c>
      <c r="E565" s="22">
        <v>44357</v>
      </c>
      <c r="F565" s="22">
        <v>44389</v>
      </c>
      <c r="G565" s="23">
        <v>91000</v>
      </c>
      <c r="H565" s="24">
        <v>0</v>
      </c>
      <c r="I565" s="31"/>
      <c r="J565" s="24">
        <v>91000</v>
      </c>
      <c r="K565" s="24">
        <v>0</v>
      </c>
      <c r="L565" s="24">
        <v>0</v>
      </c>
      <c r="M565" s="24">
        <v>0</v>
      </c>
      <c r="N565" s="24">
        <v>91000</v>
      </c>
      <c r="O565" s="24">
        <v>0</v>
      </c>
      <c r="P565" s="26">
        <v>9739</v>
      </c>
      <c r="Q565" s="23">
        <v>91000</v>
      </c>
      <c r="R565" s="24">
        <v>0</v>
      </c>
      <c r="S565" s="24">
        <v>0</v>
      </c>
      <c r="T565" s="22" t="s">
        <v>47</v>
      </c>
      <c r="U565" s="24">
        <v>0</v>
      </c>
      <c r="V565" s="23">
        <v>0</v>
      </c>
      <c r="W565" s="22" t="s">
        <v>47</v>
      </c>
      <c r="X565" s="24">
        <v>0</v>
      </c>
      <c r="Y565" s="22" t="s">
        <v>47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OK</v>
      </c>
      <c r="AL565" t="str">
        <f>IF(D565&lt;&gt;"",IF(AK565&lt;&gt;"OK",IF(IFERROR(VLOOKUP(C565&amp;D565,[1]Radicacion!$J$2:$EI$30174,2,0),VLOOKUP(D565,[1]Radicacion!$J$2:$L$30174,2,0))&lt;&gt;"","NO EXIGIBLES"),""),"")</f>
        <v/>
      </c>
    </row>
    <row r="566" spans="1:38" x14ac:dyDescent="0.25">
      <c r="A566" s="20">
        <v>558</v>
      </c>
      <c r="B566" s="21" t="s">
        <v>46</v>
      </c>
      <c r="C566" s="20" t="s">
        <v>47</v>
      </c>
      <c r="D566" s="20" t="s">
        <v>720</v>
      </c>
      <c r="E566" s="22">
        <v>44357</v>
      </c>
      <c r="F566" s="22">
        <v>44357</v>
      </c>
      <c r="G566" s="23">
        <v>266900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266900</v>
      </c>
      <c r="P566" s="26" t="s">
        <v>47</v>
      </c>
      <c r="Q566" s="23">
        <v>0</v>
      </c>
      <c r="R566" s="24">
        <v>0</v>
      </c>
      <c r="S566" s="24">
        <v>0</v>
      </c>
      <c r="T566" s="22" t="s">
        <v>47</v>
      </c>
      <c r="U566" s="24">
        <v>0</v>
      </c>
      <c r="V566" s="23">
        <v>0</v>
      </c>
      <c r="W566" s="22" t="s">
        <v>47</v>
      </c>
      <c r="X566" s="24">
        <v>0</v>
      </c>
      <c r="Y566" s="22" t="s">
        <v>47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Verificar Valores</v>
      </c>
      <c r="AL566" t="e">
        <f>IF(D566&lt;&gt;"",IF(AK566&lt;&gt;"OK",IF(IFERROR(VLOOKUP(C566&amp;D566,[1]Radicacion!$J$2:$EI$30174,2,0),VLOOKUP(D566,[1]Radicacion!$J$2:$L$30174,2,0))&lt;&gt;"","NO EXIGIBLES"),""),"")</f>
        <v>#N/A</v>
      </c>
    </row>
    <row r="567" spans="1:38" x14ac:dyDescent="0.25">
      <c r="A567" s="20">
        <v>559</v>
      </c>
      <c r="B567" s="21" t="s">
        <v>46</v>
      </c>
      <c r="C567" s="20" t="s">
        <v>47</v>
      </c>
      <c r="D567" s="20" t="s">
        <v>721</v>
      </c>
      <c r="E567" s="22">
        <v>44358</v>
      </c>
      <c r="F567" s="22">
        <v>44389</v>
      </c>
      <c r="G567" s="23">
        <v>139800</v>
      </c>
      <c r="H567" s="24">
        <v>0</v>
      </c>
      <c r="I567" s="31"/>
      <c r="J567" s="24">
        <v>139800</v>
      </c>
      <c r="K567" s="24">
        <v>0</v>
      </c>
      <c r="L567" s="24">
        <v>0</v>
      </c>
      <c r="M567" s="24">
        <v>0</v>
      </c>
      <c r="N567" s="24">
        <v>139800</v>
      </c>
      <c r="O567" s="24">
        <v>0</v>
      </c>
      <c r="P567" s="26">
        <v>9747</v>
      </c>
      <c r="Q567" s="23">
        <v>139800</v>
      </c>
      <c r="R567" s="24">
        <v>0</v>
      </c>
      <c r="S567" s="24">
        <v>0</v>
      </c>
      <c r="T567" s="22" t="s">
        <v>47</v>
      </c>
      <c r="U567" s="24">
        <v>0</v>
      </c>
      <c r="V567" s="23">
        <v>0</v>
      </c>
      <c r="W567" s="22" t="s">
        <v>47</v>
      </c>
      <c r="X567" s="24">
        <v>0</v>
      </c>
      <c r="Y567" s="22" t="s">
        <v>47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IF(D567&lt;&gt;"",IF(AK567&lt;&gt;"OK",IF(IFERROR(VLOOKUP(C567&amp;D567,[1]Radicacion!$J$2:$EI$30174,2,0),VLOOKUP(D567,[1]Radicacion!$J$2:$L$30174,2,0))&lt;&gt;"","NO EXIGIBLES"),""),"")</f>
        <v/>
      </c>
    </row>
    <row r="568" spans="1:38" x14ac:dyDescent="0.25">
      <c r="A568" s="20">
        <v>560</v>
      </c>
      <c r="B568" s="21" t="s">
        <v>46</v>
      </c>
      <c r="C568" s="20" t="s">
        <v>47</v>
      </c>
      <c r="D568" s="20" t="s">
        <v>722</v>
      </c>
      <c r="E568" s="22">
        <v>44358</v>
      </c>
      <c r="F568" s="22">
        <v>44389</v>
      </c>
      <c r="G568" s="23">
        <v>66700</v>
      </c>
      <c r="H568" s="24">
        <v>0</v>
      </c>
      <c r="I568" s="31"/>
      <c r="J568" s="24">
        <v>66700</v>
      </c>
      <c r="K568" s="24">
        <v>0</v>
      </c>
      <c r="L568" s="24">
        <v>0</v>
      </c>
      <c r="M568" s="24">
        <v>0</v>
      </c>
      <c r="N568" s="24">
        <v>66700</v>
      </c>
      <c r="O568" s="24">
        <v>0</v>
      </c>
      <c r="P568" s="26">
        <v>9779</v>
      </c>
      <c r="Q568" s="23">
        <v>66700</v>
      </c>
      <c r="R568" s="24">
        <v>0</v>
      </c>
      <c r="S568" s="24">
        <v>0</v>
      </c>
      <c r="T568" s="22" t="s">
        <v>47</v>
      </c>
      <c r="U568" s="24">
        <v>0</v>
      </c>
      <c r="V568" s="23">
        <v>0</v>
      </c>
      <c r="W568" s="22" t="s">
        <v>47</v>
      </c>
      <c r="X568" s="24">
        <v>0</v>
      </c>
      <c r="Y568" s="22" t="s">
        <v>47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IF(D568&lt;&gt;"",IF(AK568&lt;&gt;"OK",IF(IFERROR(VLOOKUP(C568&amp;D568,[1]Radicacion!$J$2:$EI$30174,2,0),VLOOKUP(D568,[1]Radicacion!$J$2:$L$30174,2,0))&lt;&gt;"","NO EXIGIBLES"),""),"")</f>
        <v/>
      </c>
    </row>
    <row r="569" spans="1:38" x14ac:dyDescent="0.25">
      <c r="A569" s="20">
        <v>561</v>
      </c>
      <c r="B569" s="21" t="s">
        <v>46</v>
      </c>
      <c r="C569" s="20" t="s">
        <v>47</v>
      </c>
      <c r="D569" s="20" t="s">
        <v>723</v>
      </c>
      <c r="E569" s="22">
        <v>44359</v>
      </c>
      <c r="F569" s="22">
        <v>44389</v>
      </c>
      <c r="G569" s="23">
        <v>291000</v>
      </c>
      <c r="H569" s="24">
        <v>0</v>
      </c>
      <c r="I569" s="31"/>
      <c r="J569" s="24">
        <v>269500</v>
      </c>
      <c r="K569" s="24">
        <v>0</v>
      </c>
      <c r="L569" s="24">
        <v>0</v>
      </c>
      <c r="M569" s="24">
        <v>0</v>
      </c>
      <c r="N569" s="24">
        <v>269500</v>
      </c>
      <c r="O569" s="24">
        <v>21500</v>
      </c>
      <c r="P569" s="26">
        <v>9784</v>
      </c>
      <c r="Q569" s="23">
        <v>291000</v>
      </c>
      <c r="R569" s="24">
        <v>0</v>
      </c>
      <c r="S569" s="24">
        <v>0</v>
      </c>
      <c r="T569" s="22" t="s">
        <v>47</v>
      </c>
      <c r="U569" s="24">
        <v>0</v>
      </c>
      <c r="V569" s="23" t="s">
        <v>724</v>
      </c>
      <c r="W569" s="22">
        <v>44404</v>
      </c>
      <c r="X569" s="24">
        <v>21500</v>
      </c>
      <c r="Y569" s="22" t="s">
        <v>59</v>
      </c>
      <c r="Z569" s="24">
        <v>0</v>
      </c>
      <c r="AA569" s="31"/>
      <c r="AB569" s="24">
        <v>0</v>
      </c>
      <c r="AC569" s="24">
        <v>21500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Verificar Valores</v>
      </c>
      <c r="AL569" t="e">
        <f>IF(D569&lt;&gt;"",IF(AK569&lt;&gt;"OK",IF(IFERROR(VLOOKUP(C569&amp;D569,[1]Radicacion!$J$2:$EI$30174,2,0),VLOOKUP(D569,[1]Radicacion!$J$2:$L$30174,2,0))&lt;&gt;"","NO EXIGIBLES"),""),"")</f>
        <v>#N/A</v>
      </c>
    </row>
    <row r="570" spans="1:38" x14ac:dyDescent="0.25">
      <c r="A570" s="20">
        <v>562</v>
      </c>
      <c r="B570" s="21" t="s">
        <v>46</v>
      </c>
      <c r="C570" s="20" t="s">
        <v>47</v>
      </c>
      <c r="D570" s="20" t="s">
        <v>725</v>
      </c>
      <c r="E570" s="22">
        <v>44362</v>
      </c>
      <c r="F570" s="22">
        <v>44389</v>
      </c>
      <c r="G570" s="23">
        <v>80300</v>
      </c>
      <c r="H570" s="24">
        <v>10500</v>
      </c>
      <c r="I570" s="31"/>
      <c r="J570" s="24">
        <v>69800</v>
      </c>
      <c r="K570" s="24">
        <v>0</v>
      </c>
      <c r="L570" s="24">
        <v>0</v>
      </c>
      <c r="M570" s="24">
        <v>0</v>
      </c>
      <c r="N570" s="24">
        <v>69800</v>
      </c>
      <c r="O570" s="24">
        <v>0</v>
      </c>
      <c r="P570" s="26">
        <v>9874</v>
      </c>
      <c r="Q570" s="23">
        <v>80300</v>
      </c>
      <c r="R570" s="24">
        <v>10500</v>
      </c>
      <c r="S570" s="24">
        <v>0</v>
      </c>
      <c r="T570" s="22" t="s">
        <v>47</v>
      </c>
      <c r="U570" s="24">
        <v>0</v>
      </c>
      <c r="V570" s="23">
        <v>0</v>
      </c>
      <c r="W570" s="22" t="s">
        <v>47</v>
      </c>
      <c r="X570" s="24">
        <v>0</v>
      </c>
      <c r="Y570" s="22" t="s">
        <v>47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10500</v>
      </c>
      <c r="AH570" s="29"/>
      <c r="AI570" s="29"/>
      <c r="AJ570" s="30"/>
      <c r="AK570" s="2" t="str">
        <f t="shared" si="8"/>
        <v>Verificar Valores</v>
      </c>
      <c r="AL570" t="e">
        <f>IF(D570&lt;&gt;"",IF(AK570&lt;&gt;"OK",IF(IFERROR(VLOOKUP(C570&amp;D570,[1]Radicacion!$J$2:$EI$30174,2,0),VLOOKUP(D570,[1]Radicacion!$J$2:$L$30174,2,0))&lt;&gt;"","NO EXIGIBLES"),""),"")</f>
        <v>#N/A</v>
      </c>
    </row>
    <row r="571" spans="1:38" x14ac:dyDescent="0.25">
      <c r="A571" s="20">
        <v>563</v>
      </c>
      <c r="B571" s="21" t="s">
        <v>46</v>
      </c>
      <c r="C571" s="20" t="s">
        <v>47</v>
      </c>
      <c r="D571" s="20" t="s">
        <v>726</v>
      </c>
      <c r="E571" s="22">
        <v>44362</v>
      </c>
      <c r="F571" s="22">
        <v>44389</v>
      </c>
      <c r="G571" s="23">
        <v>126400</v>
      </c>
      <c r="H571" s="24">
        <v>0</v>
      </c>
      <c r="I571" s="31"/>
      <c r="J571" s="24">
        <v>126400</v>
      </c>
      <c r="K571" s="24">
        <v>0</v>
      </c>
      <c r="L571" s="24">
        <v>0</v>
      </c>
      <c r="M571" s="24">
        <v>0</v>
      </c>
      <c r="N571" s="24">
        <v>126400</v>
      </c>
      <c r="O571" s="24">
        <v>0</v>
      </c>
      <c r="P571" s="26">
        <v>9840</v>
      </c>
      <c r="Q571" s="23">
        <v>126400</v>
      </c>
      <c r="R571" s="24">
        <v>0</v>
      </c>
      <c r="S571" s="24">
        <v>0</v>
      </c>
      <c r="T571" s="22" t="s">
        <v>47</v>
      </c>
      <c r="U571" s="24">
        <v>0</v>
      </c>
      <c r="V571" s="23">
        <v>0</v>
      </c>
      <c r="W571" s="22" t="s">
        <v>47</v>
      </c>
      <c r="X571" s="24">
        <v>0</v>
      </c>
      <c r="Y571" s="22" t="s">
        <v>47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OK</v>
      </c>
      <c r="AL571" t="str">
        <f>IF(D571&lt;&gt;"",IF(AK571&lt;&gt;"OK",IF(IFERROR(VLOOKUP(C571&amp;D571,[1]Radicacion!$J$2:$EI$30174,2,0),VLOOKUP(D571,[1]Radicacion!$J$2:$L$30174,2,0))&lt;&gt;"","NO EXIGIBLES"),""),"")</f>
        <v/>
      </c>
    </row>
    <row r="572" spans="1:38" x14ac:dyDescent="0.25">
      <c r="A572" s="20">
        <v>564</v>
      </c>
      <c r="B572" s="21" t="s">
        <v>46</v>
      </c>
      <c r="C572" s="20" t="s">
        <v>47</v>
      </c>
      <c r="D572" s="20" t="s">
        <v>727</v>
      </c>
      <c r="E572" s="22">
        <v>44362</v>
      </c>
      <c r="F572" s="22">
        <v>44389</v>
      </c>
      <c r="G572" s="23">
        <v>203900</v>
      </c>
      <c r="H572" s="24">
        <v>0</v>
      </c>
      <c r="I572" s="31"/>
      <c r="J572" s="24">
        <v>203900</v>
      </c>
      <c r="K572" s="24">
        <v>0</v>
      </c>
      <c r="L572" s="24">
        <v>0</v>
      </c>
      <c r="M572" s="24">
        <v>0</v>
      </c>
      <c r="N572" s="24">
        <v>203900</v>
      </c>
      <c r="O572" s="24">
        <v>0</v>
      </c>
      <c r="P572" s="26">
        <v>9876</v>
      </c>
      <c r="Q572" s="23">
        <v>203900</v>
      </c>
      <c r="R572" s="24">
        <v>0</v>
      </c>
      <c r="S572" s="24">
        <v>0</v>
      </c>
      <c r="T572" s="22" t="s">
        <v>47</v>
      </c>
      <c r="U572" s="24">
        <v>0</v>
      </c>
      <c r="V572" s="23">
        <v>0</v>
      </c>
      <c r="W572" s="22" t="s">
        <v>47</v>
      </c>
      <c r="X572" s="24">
        <v>0</v>
      </c>
      <c r="Y572" s="22" t="s">
        <v>47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IF(D572&lt;&gt;"",IF(AK572&lt;&gt;"OK",IF(IFERROR(VLOOKUP(C572&amp;D572,[1]Radicacion!$J$2:$EI$30174,2,0),VLOOKUP(D572,[1]Radicacion!$J$2:$L$30174,2,0))&lt;&gt;"","NO EXIGIBLES"),""),"")</f>
        <v/>
      </c>
    </row>
    <row r="573" spans="1:38" x14ac:dyDescent="0.25">
      <c r="A573" s="20">
        <v>565</v>
      </c>
      <c r="B573" s="21" t="s">
        <v>46</v>
      </c>
      <c r="C573" s="20" t="s">
        <v>47</v>
      </c>
      <c r="D573" s="20" t="s">
        <v>728</v>
      </c>
      <c r="E573" s="22">
        <v>44362</v>
      </c>
      <c r="F573" s="22">
        <v>44389</v>
      </c>
      <c r="G573" s="23">
        <v>107100</v>
      </c>
      <c r="H573" s="24">
        <v>0</v>
      </c>
      <c r="I573" s="31"/>
      <c r="J573" s="24">
        <v>107100</v>
      </c>
      <c r="K573" s="24">
        <v>0</v>
      </c>
      <c r="L573" s="24">
        <v>0</v>
      </c>
      <c r="M573" s="24">
        <v>0</v>
      </c>
      <c r="N573" s="24">
        <v>107100</v>
      </c>
      <c r="O573" s="24">
        <v>0</v>
      </c>
      <c r="P573" s="26">
        <v>9899</v>
      </c>
      <c r="Q573" s="23">
        <v>107100</v>
      </c>
      <c r="R573" s="24">
        <v>0</v>
      </c>
      <c r="S573" s="24">
        <v>0</v>
      </c>
      <c r="T573" s="22" t="s">
        <v>47</v>
      </c>
      <c r="U573" s="24">
        <v>0</v>
      </c>
      <c r="V573" s="23">
        <v>0</v>
      </c>
      <c r="W573" s="22" t="s">
        <v>47</v>
      </c>
      <c r="X573" s="24">
        <v>0</v>
      </c>
      <c r="Y573" s="22" t="s">
        <v>47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OK</v>
      </c>
      <c r="AL573" t="str">
        <f>IF(D573&lt;&gt;"",IF(AK573&lt;&gt;"OK",IF(IFERROR(VLOOKUP(C573&amp;D573,[1]Radicacion!$J$2:$EI$30174,2,0),VLOOKUP(D573,[1]Radicacion!$J$2:$L$30174,2,0))&lt;&gt;"","NO EXIGIBLES"),""),"")</f>
        <v/>
      </c>
    </row>
    <row r="574" spans="1:38" x14ac:dyDescent="0.25">
      <c r="A574" s="20">
        <v>566</v>
      </c>
      <c r="B574" s="21" t="s">
        <v>46</v>
      </c>
      <c r="C574" s="20" t="s">
        <v>47</v>
      </c>
      <c r="D574" s="20" t="s">
        <v>729</v>
      </c>
      <c r="E574" s="22">
        <v>44363</v>
      </c>
      <c r="F574" s="22">
        <v>44363</v>
      </c>
      <c r="G574" s="23">
        <v>266900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266900</v>
      </c>
      <c r="P574" s="26" t="s">
        <v>47</v>
      </c>
      <c r="Q574" s="23">
        <v>0</v>
      </c>
      <c r="R574" s="24">
        <v>0</v>
      </c>
      <c r="S574" s="24">
        <v>0</v>
      </c>
      <c r="T574" s="22" t="s">
        <v>47</v>
      </c>
      <c r="U574" s="24">
        <v>0</v>
      </c>
      <c r="V574" s="23">
        <v>0</v>
      </c>
      <c r="W574" s="22" t="s">
        <v>47</v>
      </c>
      <c r="X574" s="24">
        <v>0</v>
      </c>
      <c r="Y574" s="22" t="s">
        <v>47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Verificar Valores</v>
      </c>
      <c r="AL574" t="e">
        <f>IF(D574&lt;&gt;"",IF(AK574&lt;&gt;"OK",IF(IFERROR(VLOOKUP(C574&amp;D574,[1]Radicacion!$J$2:$EI$30174,2,0),VLOOKUP(D574,[1]Radicacion!$J$2:$L$30174,2,0))&lt;&gt;"","NO EXIGIBLES"),""),"")</f>
        <v>#N/A</v>
      </c>
    </row>
    <row r="575" spans="1:38" x14ac:dyDescent="0.25">
      <c r="A575" s="20">
        <v>567</v>
      </c>
      <c r="B575" s="21" t="s">
        <v>46</v>
      </c>
      <c r="C575" s="20" t="s">
        <v>47</v>
      </c>
      <c r="D575" s="20" t="s">
        <v>730</v>
      </c>
      <c r="E575" s="22">
        <v>44363</v>
      </c>
      <c r="F575" s="22">
        <v>44503</v>
      </c>
      <c r="G575" s="23">
        <v>79500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79500</v>
      </c>
      <c r="P575" s="26">
        <v>9925</v>
      </c>
      <c r="Q575" s="23">
        <v>79500</v>
      </c>
      <c r="R575" s="24">
        <v>0</v>
      </c>
      <c r="S575" s="24">
        <v>0</v>
      </c>
      <c r="T575" s="22" t="s">
        <v>47</v>
      </c>
      <c r="U575" s="24">
        <v>0</v>
      </c>
      <c r="V575" s="23">
        <v>0</v>
      </c>
      <c r="W575" s="22" t="s">
        <v>47</v>
      </c>
      <c r="X575" s="24">
        <v>0</v>
      </c>
      <c r="Y575" s="22" t="s">
        <v>47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79500</v>
      </c>
      <c r="AH575" s="29"/>
      <c r="AI575" s="29"/>
      <c r="AJ575" s="30"/>
      <c r="AK575" s="2" t="str">
        <f t="shared" si="8"/>
        <v>OK</v>
      </c>
      <c r="AL575" t="str">
        <f>IF(D575&lt;&gt;"",IF(AK575&lt;&gt;"OK",IF(IFERROR(VLOOKUP(C575&amp;D575,[1]Radicacion!$J$2:$EI$30174,2,0),VLOOKUP(D575,[1]Radicacion!$J$2:$L$30174,2,0))&lt;&gt;"","NO EXIGIBLES"),""),"")</f>
        <v/>
      </c>
    </row>
    <row r="576" spans="1:38" x14ac:dyDescent="0.25">
      <c r="A576" s="20">
        <v>568</v>
      </c>
      <c r="B576" s="21" t="s">
        <v>46</v>
      </c>
      <c r="C576" s="20" t="s">
        <v>47</v>
      </c>
      <c r="D576" s="20" t="s">
        <v>731</v>
      </c>
      <c r="E576" s="22">
        <v>44363</v>
      </c>
      <c r="F576" s="22">
        <v>44389</v>
      </c>
      <c r="G576" s="23">
        <v>89800</v>
      </c>
      <c r="H576" s="24">
        <v>0</v>
      </c>
      <c r="I576" s="31"/>
      <c r="J576" s="24">
        <v>89800</v>
      </c>
      <c r="K576" s="24">
        <v>0</v>
      </c>
      <c r="L576" s="24">
        <v>0</v>
      </c>
      <c r="M576" s="24">
        <v>0</v>
      </c>
      <c r="N576" s="24">
        <v>89800</v>
      </c>
      <c r="O576" s="24">
        <v>0</v>
      </c>
      <c r="P576" s="26">
        <v>9910</v>
      </c>
      <c r="Q576" s="23">
        <v>89800</v>
      </c>
      <c r="R576" s="24">
        <v>0</v>
      </c>
      <c r="S576" s="24">
        <v>0</v>
      </c>
      <c r="T576" s="22" t="s">
        <v>47</v>
      </c>
      <c r="U576" s="24">
        <v>0</v>
      </c>
      <c r="V576" s="23">
        <v>0</v>
      </c>
      <c r="W576" s="22" t="s">
        <v>47</v>
      </c>
      <c r="X576" s="24">
        <v>0</v>
      </c>
      <c r="Y576" s="22" t="s">
        <v>47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IF(D576&lt;&gt;"",IF(AK576&lt;&gt;"OK",IF(IFERROR(VLOOKUP(C576&amp;D576,[1]Radicacion!$J$2:$EI$30174,2,0),VLOOKUP(D576,[1]Radicacion!$J$2:$L$30174,2,0))&lt;&gt;"","NO EXIGIBLES"),""),"")</f>
        <v/>
      </c>
    </row>
    <row r="577" spans="1:38" x14ac:dyDescent="0.25">
      <c r="A577" s="20">
        <v>569</v>
      </c>
      <c r="B577" s="21" t="s">
        <v>46</v>
      </c>
      <c r="C577" s="20" t="s">
        <v>47</v>
      </c>
      <c r="D577" s="20" t="s">
        <v>732</v>
      </c>
      <c r="E577" s="22">
        <v>44363</v>
      </c>
      <c r="F577" s="22">
        <v>44389</v>
      </c>
      <c r="G577" s="23">
        <v>1213700</v>
      </c>
      <c r="H577" s="24">
        <v>0</v>
      </c>
      <c r="I577" s="31"/>
      <c r="J577" s="24">
        <v>1213700</v>
      </c>
      <c r="K577" s="24">
        <v>0</v>
      </c>
      <c r="L577" s="24">
        <v>0</v>
      </c>
      <c r="M577" s="24">
        <v>0</v>
      </c>
      <c r="N577" s="24">
        <v>1213700</v>
      </c>
      <c r="O577" s="24">
        <v>0</v>
      </c>
      <c r="P577" s="26">
        <v>9945</v>
      </c>
      <c r="Q577" s="23">
        <v>1213700</v>
      </c>
      <c r="R577" s="24">
        <v>0</v>
      </c>
      <c r="S577" s="24">
        <v>0</v>
      </c>
      <c r="T577" s="22" t="s">
        <v>47</v>
      </c>
      <c r="U577" s="24">
        <v>0</v>
      </c>
      <c r="V577" s="23">
        <v>0</v>
      </c>
      <c r="W577" s="22" t="s">
        <v>47</v>
      </c>
      <c r="X577" s="24">
        <v>0</v>
      </c>
      <c r="Y577" s="22" t="s">
        <v>47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IF(D577&lt;&gt;"",IF(AK577&lt;&gt;"OK",IF(IFERROR(VLOOKUP(C577&amp;D577,[1]Radicacion!$J$2:$EI$30174,2,0),VLOOKUP(D577,[1]Radicacion!$J$2:$L$30174,2,0))&lt;&gt;"","NO EXIGIBLES"),""),"")</f>
        <v/>
      </c>
    </row>
    <row r="578" spans="1:38" x14ac:dyDescent="0.25">
      <c r="A578" s="20">
        <v>570</v>
      </c>
      <c r="B578" s="21" t="s">
        <v>46</v>
      </c>
      <c r="C578" s="20" t="s">
        <v>47</v>
      </c>
      <c r="D578" s="20" t="s">
        <v>733</v>
      </c>
      <c r="E578" s="22">
        <v>44364</v>
      </c>
      <c r="F578" s="22">
        <v>44389</v>
      </c>
      <c r="G578" s="23">
        <v>36300</v>
      </c>
      <c r="H578" s="24">
        <v>0</v>
      </c>
      <c r="I578" s="31"/>
      <c r="J578" s="24">
        <v>36300</v>
      </c>
      <c r="K578" s="24">
        <v>0</v>
      </c>
      <c r="L578" s="24">
        <v>0</v>
      </c>
      <c r="M578" s="24">
        <v>0</v>
      </c>
      <c r="N578" s="24">
        <v>36300</v>
      </c>
      <c r="O578" s="24">
        <v>0</v>
      </c>
      <c r="P578" s="26">
        <v>9975</v>
      </c>
      <c r="Q578" s="23">
        <v>36300</v>
      </c>
      <c r="R578" s="24">
        <v>0</v>
      </c>
      <c r="S578" s="24">
        <v>0</v>
      </c>
      <c r="T578" s="22" t="s">
        <v>47</v>
      </c>
      <c r="U578" s="24">
        <v>0</v>
      </c>
      <c r="V578" s="23">
        <v>0</v>
      </c>
      <c r="W578" s="22" t="s">
        <v>47</v>
      </c>
      <c r="X578" s="24">
        <v>0</v>
      </c>
      <c r="Y578" s="22" t="s">
        <v>47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IF(D578&lt;&gt;"",IF(AK578&lt;&gt;"OK",IF(IFERROR(VLOOKUP(C578&amp;D578,[1]Radicacion!$J$2:$EI$30174,2,0),VLOOKUP(D578,[1]Radicacion!$J$2:$L$30174,2,0))&lt;&gt;"","NO EXIGIBLES"),""),"")</f>
        <v/>
      </c>
    </row>
    <row r="579" spans="1:38" x14ac:dyDescent="0.25">
      <c r="A579" s="20">
        <v>571</v>
      </c>
      <c r="B579" s="21" t="s">
        <v>46</v>
      </c>
      <c r="C579" s="20" t="s">
        <v>47</v>
      </c>
      <c r="D579" s="20" t="s">
        <v>734</v>
      </c>
      <c r="E579" s="22">
        <v>44364</v>
      </c>
      <c r="F579" s="22">
        <v>44389</v>
      </c>
      <c r="G579" s="23">
        <v>64300</v>
      </c>
      <c r="H579" s="24">
        <v>7000</v>
      </c>
      <c r="I579" s="31"/>
      <c r="J579" s="24">
        <v>57300</v>
      </c>
      <c r="K579" s="24">
        <v>0</v>
      </c>
      <c r="L579" s="24">
        <v>0</v>
      </c>
      <c r="M579" s="24">
        <v>0</v>
      </c>
      <c r="N579" s="24">
        <v>57300</v>
      </c>
      <c r="O579" s="24">
        <v>0</v>
      </c>
      <c r="P579" s="26">
        <v>9948</v>
      </c>
      <c r="Q579" s="23">
        <v>64300</v>
      </c>
      <c r="R579" s="24">
        <v>7000</v>
      </c>
      <c r="S579" s="24">
        <v>0</v>
      </c>
      <c r="T579" s="22" t="s">
        <v>47</v>
      </c>
      <c r="U579" s="24">
        <v>0</v>
      </c>
      <c r="V579" s="23">
        <v>0</v>
      </c>
      <c r="W579" s="22" t="s">
        <v>47</v>
      </c>
      <c r="X579" s="24">
        <v>0</v>
      </c>
      <c r="Y579" s="22" t="s">
        <v>47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7000</v>
      </c>
      <c r="AH579" s="29"/>
      <c r="AI579" s="29"/>
      <c r="AJ579" s="30"/>
      <c r="AK579" s="2" t="str">
        <f t="shared" si="8"/>
        <v>Verificar Valores</v>
      </c>
      <c r="AL579" t="e">
        <f>IF(D579&lt;&gt;"",IF(AK579&lt;&gt;"OK",IF(IFERROR(VLOOKUP(C579&amp;D579,[1]Radicacion!$J$2:$EI$30174,2,0),VLOOKUP(D579,[1]Radicacion!$J$2:$L$30174,2,0))&lt;&gt;"","NO EXIGIBLES"),""),"")</f>
        <v>#N/A</v>
      </c>
    </row>
    <row r="580" spans="1:38" x14ac:dyDescent="0.25">
      <c r="A580" s="20">
        <v>572</v>
      </c>
      <c r="B580" s="21" t="s">
        <v>46</v>
      </c>
      <c r="C580" s="20" t="s">
        <v>47</v>
      </c>
      <c r="D580" s="20" t="s">
        <v>735</v>
      </c>
      <c r="E580" s="22">
        <v>44364</v>
      </c>
      <c r="F580" s="22">
        <v>44364</v>
      </c>
      <c r="G580" s="23">
        <v>266900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266900</v>
      </c>
      <c r="P580" s="26" t="s">
        <v>47</v>
      </c>
      <c r="Q580" s="23">
        <v>0</v>
      </c>
      <c r="R580" s="24">
        <v>0</v>
      </c>
      <c r="S580" s="24">
        <v>0</v>
      </c>
      <c r="T580" s="22" t="s">
        <v>47</v>
      </c>
      <c r="U580" s="24">
        <v>0</v>
      </c>
      <c r="V580" s="23">
        <v>0</v>
      </c>
      <c r="W580" s="22" t="s">
        <v>47</v>
      </c>
      <c r="X580" s="24">
        <v>0</v>
      </c>
      <c r="Y580" s="22" t="s">
        <v>47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tr">
        <f t="shared" si="8"/>
        <v>Verificar Valores</v>
      </c>
      <c r="AL580" t="e">
        <f>IF(D580&lt;&gt;"",IF(AK580&lt;&gt;"OK",IF(IFERROR(VLOOKUP(C580&amp;D580,[1]Radicacion!$J$2:$EI$30174,2,0),VLOOKUP(D580,[1]Radicacion!$J$2:$L$30174,2,0))&lt;&gt;"","NO EXIGIBLES"),""),"")</f>
        <v>#N/A</v>
      </c>
    </row>
    <row r="581" spans="1:38" x14ac:dyDescent="0.25">
      <c r="A581" s="20">
        <v>573</v>
      </c>
      <c r="B581" s="21" t="s">
        <v>46</v>
      </c>
      <c r="C581" s="20" t="s">
        <v>47</v>
      </c>
      <c r="D581" s="20" t="s">
        <v>736</v>
      </c>
      <c r="E581" s="22">
        <v>44364</v>
      </c>
      <c r="F581" s="22">
        <v>44389</v>
      </c>
      <c r="G581" s="23">
        <v>1546700</v>
      </c>
      <c r="H581" s="24">
        <v>0</v>
      </c>
      <c r="I581" s="31"/>
      <c r="J581" s="24">
        <v>1546700</v>
      </c>
      <c r="K581" s="24">
        <v>0</v>
      </c>
      <c r="L581" s="24">
        <v>0</v>
      </c>
      <c r="M581" s="24">
        <v>0</v>
      </c>
      <c r="N581" s="24">
        <v>1546700</v>
      </c>
      <c r="O581" s="24">
        <v>0</v>
      </c>
      <c r="P581" s="26">
        <v>9947</v>
      </c>
      <c r="Q581" s="23">
        <v>1546700</v>
      </c>
      <c r="R581" s="24">
        <v>0</v>
      </c>
      <c r="S581" s="24">
        <v>0</v>
      </c>
      <c r="T581" s="22" t="s">
        <v>47</v>
      </c>
      <c r="U581" s="24">
        <v>0</v>
      </c>
      <c r="V581" s="23">
        <v>0</v>
      </c>
      <c r="W581" s="22" t="s">
        <v>47</v>
      </c>
      <c r="X581" s="24">
        <v>0</v>
      </c>
      <c r="Y581" s="22" t="s">
        <v>47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IF(D581&lt;&gt;"",IF(AK581&lt;&gt;"OK",IF(IFERROR(VLOOKUP(C581&amp;D581,[1]Radicacion!$J$2:$EI$30174,2,0),VLOOKUP(D581,[1]Radicacion!$J$2:$L$30174,2,0))&lt;&gt;"","NO EXIGIBLES"),""),"")</f>
        <v/>
      </c>
    </row>
    <row r="582" spans="1:38" x14ac:dyDescent="0.25">
      <c r="A582" s="20">
        <v>574</v>
      </c>
      <c r="B582" s="21" t="s">
        <v>46</v>
      </c>
      <c r="C582" s="20" t="s">
        <v>47</v>
      </c>
      <c r="D582" s="20" t="s">
        <v>737</v>
      </c>
      <c r="E582" s="22">
        <v>44364</v>
      </c>
      <c r="F582" s="22">
        <v>44389</v>
      </c>
      <c r="G582" s="23">
        <v>108000</v>
      </c>
      <c r="H582" s="24">
        <v>0</v>
      </c>
      <c r="I582" s="31"/>
      <c r="J582" s="24">
        <v>108000</v>
      </c>
      <c r="K582" s="24">
        <v>0</v>
      </c>
      <c r="L582" s="24">
        <v>0</v>
      </c>
      <c r="M582" s="24">
        <v>0</v>
      </c>
      <c r="N582" s="24">
        <v>108000</v>
      </c>
      <c r="O582" s="24">
        <v>0</v>
      </c>
      <c r="P582" s="26">
        <v>9958</v>
      </c>
      <c r="Q582" s="23">
        <v>108000</v>
      </c>
      <c r="R582" s="24">
        <v>0</v>
      </c>
      <c r="S582" s="24">
        <v>0</v>
      </c>
      <c r="T582" s="22" t="s">
        <v>47</v>
      </c>
      <c r="U582" s="24">
        <v>0</v>
      </c>
      <c r="V582" s="23">
        <v>0</v>
      </c>
      <c r="W582" s="22" t="s">
        <v>47</v>
      </c>
      <c r="X582" s="24">
        <v>0</v>
      </c>
      <c r="Y582" s="22" t="s">
        <v>47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IF(D582&lt;&gt;"",IF(AK582&lt;&gt;"OK",IF(IFERROR(VLOOKUP(C582&amp;D582,[1]Radicacion!$J$2:$EI$30174,2,0),VLOOKUP(D582,[1]Radicacion!$J$2:$L$30174,2,0))&lt;&gt;"","NO EXIGIBLES"),""),"")</f>
        <v/>
      </c>
    </row>
    <row r="583" spans="1:38" x14ac:dyDescent="0.25">
      <c r="A583" s="20">
        <v>575</v>
      </c>
      <c r="B583" s="21" t="s">
        <v>46</v>
      </c>
      <c r="C583" s="20" t="s">
        <v>47</v>
      </c>
      <c r="D583" s="20" t="s">
        <v>738</v>
      </c>
      <c r="E583" s="22">
        <v>44364</v>
      </c>
      <c r="F583" s="22">
        <v>44389</v>
      </c>
      <c r="G583" s="23">
        <v>250100</v>
      </c>
      <c r="H583" s="24">
        <v>0</v>
      </c>
      <c r="I583" s="31"/>
      <c r="J583" s="24">
        <v>250100</v>
      </c>
      <c r="K583" s="24">
        <v>0</v>
      </c>
      <c r="L583" s="24">
        <v>0</v>
      </c>
      <c r="M583" s="24">
        <v>0</v>
      </c>
      <c r="N583" s="24">
        <v>250100</v>
      </c>
      <c r="O583" s="24">
        <v>0</v>
      </c>
      <c r="P583" s="26">
        <v>9981</v>
      </c>
      <c r="Q583" s="23">
        <v>250100</v>
      </c>
      <c r="R583" s="24">
        <v>0</v>
      </c>
      <c r="S583" s="24">
        <v>0</v>
      </c>
      <c r="T583" s="22" t="s">
        <v>47</v>
      </c>
      <c r="U583" s="24">
        <v>0</v>
      </c>
      <c r="V583" s="23">
        <v>0</v>
      </c>
      <c r="W583" s="22" t="s">
        <v>47</v>
      </c>
      <c r="X583" s="24">
        <v>0</v>
      </c>
      <c r="Y583" s="22" t="s">
        <v>47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IF(D583&lt;&gt;"",IF(AK583&lt;&gt;"OK",IF(IFERROR(VLOOKUP(C583&amp;D583,[1]Radicacion!$J$2:$EI$30174,2,0),VLOOKUP(D583,[1]Radicacion!$J$2:$L$30174,2,0))&lt;&gt;"","NO EXIGIBLES"),""),"")</f>
        <v/>
      </c>
    </row>
    <row r="584" spans="1:38" x14ac:dyDescent="0.25">
      <c r="A584" s="20">
        <v>576</v>
      </c>
      <c r="B584" s="21" t="s">
        <v>46</v>
      </c>
      <c r="C584" s="20" t="s">
        <v>47</v>
      </c>
      <c r="D584" s="20" t="s">
        <v>739</v>
      </c>
      <c r="E584" s="22">
        <v>44364</v>
      </c>
      <c r="F584" s="22">
        <v>44364</v>
      </c>
      <c r="G584" s="23">
        <v>266900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266900</v>
      </c>
      <c r="P584" s="26" t="s">
        <v>47</v>
      </c>
      <c r="Q584" s="23">
        <v>0</v>
      </c>
      <c r="R584" s="24">
        <v>0</v>
      </c>
      <c r="S584" s="24">
        <v>0</v>
      </c>
      <c r="T584" s="22" t="s">
        <v>47</v>
      </c>
      <c r="U584" s="24">
        <v>0</v>
      </c>
      <c r="V584" s="23">
        <v>0</v>
      </c>
      <c r="W584" s="22" t="s">
        <v>47</v>
      </c>
      <c r="X584" s="24">
        <v>0</v>
      </c>
      <c r="Y584" s="22" t="s">
        <v>47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tr">
        <f t="shared" si="8"/>
        <v>Verificar Valores</v>
      </c>
      <c r="AL584" t="e">
        <f>IF(D584&lt;&gt;"",IF(AK584&lt;&gt;"OK",IF(IFERROR(VLOOKUP(C584&amp;D584,[1]Radicacion!$J$2:$EI$30174,2,0),VLOOKUP(D584,[1]Radicacion!$J$2:$L$30174,2,0))&lt;&gt;"","NO EXIGIBLES"),""),"")</f>
        <v>#N/A</v>
      </c>
    </row>
    <row r="585" spans="1:38" x14ac:dyDescent="0.25">
      <c r="A585" s="20">
        <v>577</v>
      </c>
      <c r="B585" s="21" t="s">
        <v>46</v>
      </c>
      <c r="C585" s="20" t="s">
        <v>47</v>
      </c>
      <c r="D585" s="20" t="s">
        <v>740</v>
      </c>
      <c r="E585" s="22">
        <v>44366</v>
      </c>
      <c r="F585" s="22">
        <v>44389</v>
      </c>
      <c r="G585" s="23">
        <v>1239700</v>
      </c>
      <c r="H585" s="24">
        <v>0</v>
      </c>
      <c r="I585" s="31"/>
      <c r="J585" s="24">
        <v>1239700</v>
      </c>
      <c r="K585" s="24">
        <v>0</v>
      </c>
      <c r="L585" s="24">
        <v>0</v>
      </c>
      <c r="M585" s="24">
        <v>0</v>
      </c>
      <c r="N585" s="24">
        <v>1239700</v>
      </c>
      <c r="O585" s="24">
        <v>0</v>
      </c>
      <c r="P585" s="26">
        <v>10054</v>
      </c>
      <c r="Q585" s="23">
        <v>1239700</v>
      </c>
      <c r="R585" s="24">
        <v>0</v>
      </c>
      <c r="S585" s="24">
        <v>0</v>
      </c>
      <c r="T585" s="22" t="s">
        <v>47</v>
      </c>
      <c r="U585" s="24">
        <v>0</v>
      </c>
      <c r="V585" s="23">
        <v>0</v>
      </c>
      <c r="W585" s="22" t="s">
        <v>47</v>
      </c>
      <c r="X585" s="24">
        <v>0</v>
      </c>
      <c r="Y585" s="22" t="s">
        <v>47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tr">
        <f t="shared" si="8"/>
        <v>OK</v>
      </c>
      <c r="AL585" t="str">
        <f>IF(D585&lt;&gt;"",IF(AK585&lt;&gt;"OK",IF(IFERROR(VLOOKUP(C585&amp;D585,[1]Radicacion!$J$2:$EI$30174,2,0),VLOOKUP(D585,[1]Radicacion!$J$2:$L$30174,2,0))&lt;&gt;"","NO EXIGIBLES"),""),"")</f>
        <v/>
      </c>
    </row>
    <row r="586" spans="1:38" x14ac:dyDescent="0.25">
      <c r="A586" s="20">
        <v>578</v>
      </c>
      <c r="B586" s="21" t="s">
        <v>46</v>
      </c>
      <c r="C586" s="20" t="s">
        <v>47</v>
      </c>
      <c r="D586" s="20" t="s">
        <v>741</v>
      </c>
      <c r="E586" s="22">
        <v>44368</v>
      </c>
      <c r="F586" s="22">
        <v>44389</v>
      </c>
      <c r="G586" s="23">
        <v>16600</v>
      </c>
      <c r="H586" s="24">
        <v>0</v>
      </c>
      <c r="I586" s="31"/>
      <c r="J586" s="24">
        <v>16600</v>
      </c>
      <c r="K586" s="24">
        <v>0</v>
      </c>
      <c r="L586" s="24">
        <v>0</v>
      </c>
      <c r="M586" s="24">
        <v>0</v>
      </c>
      <c r="N586" s="24">
        <v>16600</v>
      </c>
      <c r="O586" s="24">
        <v>0</v>
      </c>
      <c r="P586" s="26">
        <v>10151</v>
      </c>
      <c r="Q586" s="23">
        <v>16600</v>
      </c>
      <c r="R586" s="24">
        <v>0</v>
      </c>
      <c r="S586" s="24">
        <v>0</v>
      </c>
      <c r="T586" s="22" t="s">
        <v>47</v>
      </c>
      <c r="U586" s="24">
        <v>0</v>
      </c>
      <c r="V586" s="23">
        <v>0</v>
      </c>
      <c r="W586" s="22" t="s">
        <v>47</v>
      </c>
      <c r="X586" s="24">
        <v>0</v>
      </c>
      <c r="Y586" s="22" t="s">
        <v>47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IF(D586&lt;&gt;"",IF(AK586&lt;&gt;"OK",IF(IFERROR(VLOOKUP(C586&amp;D586,[1]Radicacion!$J$2:$EI$30174,2,0),VLOOKUP(D586,[1]Radicacion!$J$2:$L$30174,2,0))&lt;&gt;"","NO EXIGIBLES"),""),"")</f>
        <v/>
      </c>
    </row>
    <row r="587" spans="1:38" x14ac:dyDescent="0.25">
      <c r="A587" s="20">
        <v>579</v>
      </c>
      <c r="B587" s="21" t="s">
        <v>46</v>
      </c>
      <c r="C587" s="20" t="s">
        <v>47</v>
      </c>
      <c r="D587" s="20" t="s">
        <v>742</v>
      </c>
      <c r="E587" s="22">
        <v>44368</v>
      </c>
      <c r="F587" s="22">
        <v>44389</v>
      </c>
      <c r="G587" s="23">
        <v>1455300</v>
      </c>
      <c r="H587" s="24">
        <v>0</v>
      </c>
      <c r="I587" s="31"/>
      <c r="J587" s="24">
        <v>1455300</v>
      </c>
      <c r="K587" s="24">
        <v>0</v>
      </c>
      <c r="L587" s="24">
        <v>0</v>
      </c>
      <c r="M587" s="24">
        <v>0</v>
      </c>
      <c r="N587" s="24">
        <v>1455300</v>
      </c>
      <c r="O587" s="24">
        <v>0</v>
      </c>
      <c r="P587" s="26">
        <v>10130</v>
      </c>
      <c r="Q587" s="23">
        <v>1455300</v>
      </c>
      <c r="R587" s="24">
        <v>0</v>
      </c>
      <c r="S587" s="24">
        <v>0</v>
      </c>
      <c r="T587" s="22" t="s">
        <v>47</v>
      </c>
      <c r="U587" s="24">
        <v>0</v>
      </c>
      <c r="V587" s="23">
        <v>0</v>
      </c>
      <c r="W587" s="22" t="s">
        <v>47</v>
      </c>
      <c r="X587" s="24">
        <v>0</v>
      </c>
      <c r="Y587" s="22" t="s">
        <v>47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tr">
        <f t="shared" si="9"/>
        <v>OK</v>
      </c>
      <c r="AL587" t="str">
        <f>IF(D587&lt;&gt;"",IF(AK587&lt;&gt;"OK",IF(IFERROR(VLOOKUP(C587&amp;D587,[1]Radicacion!$J$2:$EI$30174,2,0),VLOOKUP(D587,[1]Radicacion!$J$2:$L$30174,2,0))&lt;&gt;"","NO EXIGIBLES"),""),"")</f>
        <v/>
      </c>
    </row>
    <row r="588" spans="1:38" x14ac:dyDescent="0.25">
      <c r="A588" s="20">
        <v>580</v>
      </c>
      <c r="B588" s="21" t="s">
        <v>46</v>
      </c>
      <c r="C588" s="20" t="s">
        <v>47</v>
      </c>
      <c r="D588" s="20" t="s">
        <v>743</v>
      </c>
      <c r="E588" s="22">
        <v>44369</v>
      </c>
      <c r="F588" s="22">
        <v>44389</v>
      </c>
      <c r="G588" s="23">
        <v>36300</v>
      </c>
      <c r="H588" s="24">
        <v>0</v>
      </c>
      <c r="I588" s="31"/>
      <c r="J588" s="24">
        <v>36300</v>
      </c>
      <c r="K588" s="24">
        <v>0</v>
      </c>
      <c r="L588" s="24">
        <v>0</v>
      </c>
      <c r="M588" s="24">
        <v>0</v>
      </c>
      <c r="N588" s="24">
        <v>36300</v>
      </c>
      <c r="O588" s="24">
        <v>0</v>
      </c>
      <c r="P588" s="26">
        <v>10230</v>
      </c>
      <c r="Q588" s="23">
        <v>36300</v>
      </c>
      <c r="R588" s="24">
        <v>0</v>
      </c>
      <c r="S588" s="24">
        <v>0</v>
      </c>
      <c r="T588" s="22" t="s">
        <v>47</v>
      </c>
      <c r="U588" s="24">
        <v>0</v>
      </c>
      <c r="V588" s="23">
        <v>0</v>
      </c>
      <c r="W588" s="22" t="s">
        <v>47</v>
      </c>
      <c r="X588" s="24">
        <v>0</v>
      </c>
      <c r="Y588" s="22" t="s">
        <v>47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IF(D588&lt;&gt;"",IF(AK588&lt;&gt;"OK",IF(IFERROR(VLOOKUP(C588&amp;D588,[1]Radicacion!$J$2:$EI$30174,2,0),VLOOKUP(D588,[1]Radicacion!$J$2:$L$30174,2,0))&lt;&gt;"","NO EXIGIBLES"),""),"")</f>
        <v/>
      </c>
    </row>
    <row r="589" spans="1:38" x14ac:dyDescent="0.25">
      <c r="A589" s="20">
        <v>581</v>
      </c>
      <c r="B589" s="21" t="s">
        <v>46</v>
      </c>
      <c r="C589" s="20" t="s">
        <v>47</v>
      </c>
      <c r="D589" s="20" t="s">
        <v>744</v>
      </c>
      <c r="E589" s="22">
        <v>44370</v>
      </c>
      <c r="F589" s="22">
        <v>44390</v>
      </c>
      <c r="G589" s="23">
        <v>40400</v>
      </c>
      <c r="H589" s="24">
        <v>0</v>
      </c>
      <c r="I589" s="31"/>
      <c r="J589" s="24">
        <v>40400</v>
      </c>
      <c r="K589" s="24">
        <v>0</v>
      </c>
      <c r="L589" s="24">
        <v>0</v>
      </c>
      <c r="M589" s="24">
        <v>0</v>
      </c>
      <c r="N589" s="24">
        <v>40400</v>
      </c>
      <c r="O589" s="24">
        <v>0</v>
      </c>
      <c r="P589" s="26">
        <v>10273</v>
      </c>
      <c r="Q589" s="23">
        <v>40400</v>
      </c>
      <c r="R589" s="24">
        <v>0</v>
      </c>
      <c r="S589" s="24">
        <v>0</v>
      </c>
      <c r="T589" s="22" t="s">
        <v>47</v>
      </c>
      <c r="U589" s="24">
        <v>0</v>
      </c>
      <c r="V589" s="23">
        <v>0</v>
      </c>
      <c r="W589" s="22" t="s">
        <v>47</v>
      </c>
      <c r="X589" s="24">
        <v>0</v>
      </c>
      <c r="Y589" s="22" t="s">
        <v>47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IF(D589&lt;&gt;"",IF(AK589&lt;&gt;"OK",IF(IFERROR(VLOOKUP(C589&amp;D589,[1]Radicacion!$J$2:$EI$30174,2,0),VLOOKUP(D589,[1]Radicacion!$J$2:$L$30174,2,0))&lt;&gt;"","NO EXIGIBLES"),""),"")</f>
        <v/>
      </c>
    </row>
    <row r="590" spans="1:38" x14ac:dyDescent="0.25">
      <c r="A590" s="20">
        <v>582</v>
      </c>
      <c r="B590" s="21" t="s">
        <v>46</v>
      </c>
      <c r="C590" s="20" t="s">
        <v>47</v>
      </c>
      <c r="D590" s="20" t="s">
        <v>745</v>
      </c>
      <c r="E590" s="22">
        <v>44370</v>
      </c>
      <c r="F590" s="22">
        <v>44389</v>
      </c>
      <c r="G590" s="23">
        <v>59700</v>
      </c>
      <c r="H590" s="24">
        <v>0</v>
      </c>
      <c r="I590" s="31"/>
      <c r="J590" s="24">
        <v>59700</v>
      </c>
      <c r="K590" s="24">
        <v>0</v>
      </c>
      <c r="L590" s="24">
        <v>0</v>
      </c>
      <c r="M590" s="24">
        <v>0</v>
      </c>
      <c r="N590" s="24">
        <v>59700</v>
      </c>
      <c r="O590" s="24">
        <v>0</v>
      </c>
      <c r="P590" s="26">
        <v>10288</v>
      </c>
      <c r="Q590" s="23">
        <v>59700</v>
      </c>
      <c r="R590" s="24">
        <v>0</v>
      </c>
      <c r="S590" s="24">
        <v>0</v>
      </c>
      <c r="T590" s="22" t="s">
        <v>47</v>
      </c>
      <c r="U590" s="24">
        <v>0</v>
      </c>
      <c r="V590" s="23">
        <v>0</v>
      </c>
      <c r="W590" s="22" t="s">
        <v>47</v>
      </c>
      <c r="X590" s="24">
        <v>0</v>
      </c>
      <c r="Y590" s="22" t="s">
        <v>47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IF(D590&lt;&gt;"",IF(AK590&lt;&gt;"OK",IF(IFERROR(VLOOKUP(C590&amp;D590,[1]Radicacion!$J$2:$EI$30174,2,0),VLOOKUP(D590,[1]Radicacion!$J$2:$L$30174,2,0))&lt;&gt;"","NO EXIGIBLES"),""),"")</f>
        <v/>
      </c>
    </row>
    <row r="591" spans="1:38" x14ac:dyDescent="0.25">
      <c r="A591" s="20">
        <v>583</v>
      </c>
      <c r="B591" s="21" t="s">
        <v>46</v>
      </c>
      <c r="C591" s="20" t="s">
        <v>47</v>
      </c>
      <c r="D591" s="20" t="s">
        <v>746</v>
      </c>
      <c r="E591" s="22">
        <v>44370</v>
      </c>
      <c r="F591" s="22">
        <v>44389</v>
      </c>
      <c r="G591" s="23">
        <v>1362300</v>
      </c>
      <c r="H591" s="24">
        <v>0</v>
      </c>
      <c r="I591" s="31"/>
      <c r="J591" s="24">
        <v>1362300</v>
      </c>
      <c r="K591" s="24">
        <v>0</v>
      </c>
      <c r="L591" s="24">
        <v>0</v>
      </c>
      <c r="M591" s="24">
        <v>0</v>
      </c>
      <c r="N591" s="24">
        <v>1362300</v>
      </c>
      <c r="O591" s="24">
        <v>0</v>
      </c>
      <c r="P591" s="26">
        <v>10293</v>
      </c>
      <c r="Q591" s="23">
        <v>1362300</v>
      </c>
      <c r="R591" s="24">
        <v>0</v>
      </c>
      <c r="S591" s="24">
        <v>0</v>
      </c>
      <c r="T591" s="22" t="s">
        <v>47</v>
      </c>
      <c r="U591" s="24">
        <v>0</v>
      </c>
      <c r="V591" s="23">
        <v>0</v>
      </c>
      <c r="W591" s="22" t="s">
        <v>47</v>
      </c>
      <c r="X591" s="24">
        <v>0</v>
      </c>
      <c r="Y591" s="22" t="s">
        <v>47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tr">
        <f t="shared" si="9"/>
        <v>OK</v>
      </c>
      <c r="AL591" t="str">
        <f>IF(D591&lt;&gt;"",IF(AK591&lt;&gt;"OK",IF(IFERROR(VLOOKUP(C591&amp;D591,[1]Radicacion!$J$2:$EI$30174,2,0),VLOOKUP(D591,[1]Radicacion!$J$2:$L$30174,2,0))&lt;&gt;"","NO EXIGIBLES"),""),"")</f>
        <v/>
      </c>
    </row>
    <row r="592" spans="1:38" x14ac:dyDescent="0.25">
      <c r="A592" s="20">
        <v>584</v>
      </c>
      <c r="B592" s="21" t="s">
        <v>46</v>
      </c>
      <c r="C592" s="20" t="s">
        <v>47</v>
      </c>
      <c r="D592" s="20" t="s">
        <v>747</v>
      </c>
      <c r="E592" s="22">
        <v>44371</v>
      </c>
      <c r="F592" s="22">
        <v>44389</v>
      </c>
      <c r="G592" s="23">
        <v>117900</v>
      </c>
      <c r="H592" s="24">
        <v>0</v>
      </c>
      <c r="I592" s="31"/>
      <c r="J592" s="24">
        <v>117900</v>
      </c>
      <c r="K592" s="24">
        <v>0</v>
      </c>
      <c r="L592" s="24">
        <v>0</v>
      </c>
      <c r="M592" s="24">
        <v>0</v>
      </c>
      <c r="N592" s="24">
        <v>117900</v>
      </c>
      <c r="O592" s="24">
        <v>0</v>
      </c>
      <c r="P592" s="26">
        <v>10295</v>
      </c>
      <c r="Q592" s="23">
        <v>117900</v>
      </c>
      <c r="R592" s="24">
        <v>0</v>
      </c>
      <c r="S592" s="24">
        <v>0</v>
      </c>
      <c r="T592" s="22" t="s">
        <v>47</v>
      </c>
      <c r="U592" s="24">
        <v>0</v>
      </c>
      <c r="V592" s="23">
        <v>0</v>
      </c>
      <c r="W592" s="22" t="s">
        <v>47</v>
      </c>
      <c r="X592" s="24">
        <v>0</v>
      </c>
      <c r="Y592" s="22" t="s">
        <v>47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IF(D592&lt;&gt;"",IF(AK592&lt;&gt;"OK",IF(IFERROR(VLOOKUP(C592&amp;D592,[1]Radicacion!$J$2:$EI$30174,2,0),VLOOKUP(D592,[1]Radicacion!$J$2:$L$30174,2,0))&lt;&gt;"","NO EXIGIBLES"),""),"")</f>
        <v/>
      </c>
    </row>
    <row r="593" spans="1:38" x14ac:dyDescent="0.25">
      <c r="A593" s="20">
        <v>585</v>
      </c>
      <c r="B593" s="21" t="s">
        <v>46</v>
      </c>
      <c r="C593" s="20" t="s">
        <v>47</v>
      </c>
      <c r="D593" s="20" t="s">
        <v>748</v>
      </c>
      <c r="E593" s="22">
        <v>44371</v>
      </c>
      <c r="F593" s="22">
        <v>44371</v>
      </c>
      <c r="G593" s="23">
        <v>266900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266900</v>
      </c>
      <c r="P593" s="26" t="s">
        <v>47</v>
      </c>
      <c r="Q593" s="23">
        <v>0</v>
      </c>
      <c r="R593" s="24">
        <v>0</v>
      </c>
      <c r="S593" s="24">
        <v>0</v>
      </c>
      <c r="T593" s="22" t="s">
        <v>47</v>
      </c>
      <c r="U593" s="24">
        <v>0</v>
      </c>
      <c r="V593" s="23">
        <v>0</v>
      </c>
      <c r="W593" s="22" t="s">
        <v>47</v>
      </c>
      <c r="X593" s="24">
        <v>0</v>
      </c>
      <c r="Y593" s="22" t="s">
        <v>47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tr">
        <f t="shared" si="9"/>
        <v>Verificar Valores</v>
      </c>
      <c r="AL593" t="e">
        <f>IF(D593&lt;&gt;"",IF(AK593&lt;&gt;"OK",IF(IFERROR(VLOOKUP(C593&amp;D593,[1]Radicacion!$J$2:$EI$30174,2,0),VLOOKUP(D593,[1]Radicacion!$J$2:$L$30174,2,0))&lt;&gt;"","NO EXIGIBLES"),""),"")</f>
        <v>#N/A</v>
      </c>
    </row>
    <row r="594" spans="1:38" x14ac:dyDescent="0.25">
      <c r="A594" s="20">
        <v>586</v>
      </c>
      <c r="B594" s="21" t="s">
        <v>46</v>
      </c>
      <c r="C594" s="20" t="s">
        <v>47</v>
      </c>
      <c r="D594" s="20" t="s">
        <v>749</v>
      </c>
      <c r="E594" s="22">
        <v>44372</v>
      </c>
      <c r="F594" s="22">
        <v>44372</v>
      </c>
      <c r="G594" s="23">
        <v>266900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266900</v>
      </c>
      <c r="P594" s="26" t="s">
        <v>47</v>
      </c>
      <c r="Q594" s="23">
        <v>0</v>
      </c>
      <c r="R594" s="24">
        <v>0</v>
      </c>
      <c r="S594" s="24">
        <v>0</v>
      </c>
      <c r="T594" s="22" t="s">
        <v>47</v>
      </c>
      <c r="U594" s="24">
        <v>0</v>
      </c>
      <c r="V594" s="23">
        <v>0</v>
      </c>
      <c r="W594" s="22" t="s">
        <v>47</v>
      </c>
      <c r="X594" s="24">
        <v>0</v>
      </c>
      <c r="Y594" s="22" t="s">
        <v>47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tr">
        <f t="shared" si="9"/>
        <v>Verificar Valores</v>
      </c>
      <c r="AL594" t="e">
        <f>IF(D594&lt;&gt;"",IF(AK594&lt;&gt;"OK",IF(IFERROR(VLOOKUP(C594&amp;D594,[1]Radicacion!$J$2:$EI$30174,2,0),VLOOKUP(D594,[1]Radicacion!$J$2:$L$30174,2,0))&lt;&gt;"","NO EXIGIBLES"),""),"")</f>
        <v>#N/A</v>
      </c>
    </row>
    <row r="595" spans="1:38" x14ac:dyDescent="0.25">
      <c r="A595" s="20">
        <v>587</v>
      </c>
      <c r="B595" s="21" t="s">
        <v>46</v>
      </c>
      <c r="C595" s="20" t="s">
        <v>47</v>
      </c>
      <c r="D595" s="20" t="s">
        <v>750</v>
      </c>
      <c r="E595" s="22">
        <v>44374</v>
      </c>
      <c r="F595" s="22">
        <v>44389</v>
      </c>
      <c r="G595" s="23">
        <v>86900</v>
      </c>
      <c r="H595" s="24">
        <v>0</v>
      </c>
      <c r="I595" s="31"/>
      <c r="J595" s="24">
        <v>86900</v>
      </c>
      <c r="K595" s="24">
        <v>0</v>
      </c>
      <c r="L595" s="24">
        <v>0</v>
      </c>
      <c r="M595" s="24">
        <v>0</v>
      </c>
      <c r="N595" s="24">
        <v>86900</v>
      </c>
      <c r="O595" s="24">
        <v>0</v>
      </c>
      <c r="P595" s="26">
        <v>10421</v>
      </c>
      <c r="Q595" s="23">
        <v>86900</v>
      </c>
      <c r="R595" s="24">
        <v>0</v>
      </c>
      <c r="S595" s="24">
        <v>0</v>
      </c>
      <c r="T595" s="22" t="s">
        <v>47</v>
      </c>
      <c r="U595" s="24">
        <v>0</v>
      </c>
      <c r="V595" s="23">
        <v>0</v>
      </c>
      <c r="W595" s="22" t="s">
        <v>47</v>
      </c>
      <c r="X595" s="24">
        <v>0</v>
      </c>
      <c r="Y595" s="22" t="s">
        <v>47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IF(D595&lt;&gt;"",IF(AK595&lt;&gt;"OK",IF(IFERROR(VLOOKUP(C595&amp;D595,[1]Radicacion!$J$2:$EI$30174,2,0),VLOOKUP(D595,[1]Radicacion!$J$2:$L$30174,2,0))&lt;&gt;"","NO EXIGIBLES"),""),"")</f>
        <v/>
      </c>
    </row>
    <row r="596" spans="1:38" x14ac:dyDescent="0.25">
      <c r="A596" s="20">
        <v>588</v>
      </c>
      <c r="B596" s="21" t="s">
        <v>46</v>
      </c>
      <c r="C596" s="20" t="s">
        <v>47</v>
      </c>
      <c r="D596" s="20" t="s">
        <v>751</v>
      </c>
      <c r="E596" s="22">
        <v>44375</v>
      </c>
      <c r="F596" s="22">
        <v>44389</v>
      </c>
      <c r="G596" s="23">
        <v>64300</v>
      </c>
      <c r="H596" s="24">
        <v>0</v>
      </c>
      <c r="I596" s="31"/>
      <c r="J596" s="24">
        <v>64300</v>
      </c>
      <c r="K596" s="24">
        <v>0</v>
      </c>
      <c r="L596" s="24">
        <v>0</v>
      </c>
      <c r="M596" s="24">
        <v>0</v>
      </c>
      <c r="N596" s="24">
        <v>64300</v>
      </c>
      <c r="O596" s="24">
        <v>0</v>
      </c>
      <c r="P596" s="26">
        <v>10451</v>
      </c>
      <c r="Q596" s="23">
        <v>64300</v>
      </c>
      <c r="R596" s="24">
        <v>0</v>
      </c>
      <c r="S596" s="24">
        <v>0</v>
      </c>
      <c r="T596" s="22" t="s">
        <v>47</v>
      </c>
      <c r="U596" s="24">
        <v>0</v>
      </c>
      <c r="V596" s="23">
        <v>0</v>
      </c>
      <c r="W596" s="22" t="s">
        <v>47</v>
      </c>
      <c r="X596" s="24">
        <v>0</v>
      </c>
      <c r="Y596" s="22" t="s">
        <v>47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IF(D596&lt;&gt;"",IF(AK596&lt;&gt;"OK",IF(IFERROR(VLOOKUP(C596&amp;D596,[1]Radicacion!$J$2:$EI$30174,2,0),VLOOKUP(D596,[1]Radicacion!$J$2:$L$30174,2,0))&lt;&gt;"","NO EXIGIBLES"),""),"")</f>
        <v/>
      </c>
    </row>
    <row r="597" spans="1:38" x14ac:dyDescent="0.25">
      <c r="A597" s="20">
        <v>589</v>
      </c>
      <c r="B597" s="21" t="s">
        <v>46</v>
      </c>
      <c r="C597" s="20" t="s">
        <v>47</v>
      </c>
      <c r="D597" s="20" t="s">
        <v>752</v>
      </c>
      <c r="E597" s="22">
        <v>44376</v>
      </c>
      <c r="F597" s="22">
        <v>44389</v>
      </c>
      <c r="G597" s="23">
        <v>1629000</v>
      </c>
      <c r="H597" s="24">
        <v>0</v>
      </c>
      <c r="I597" s="31"/>
      <c r="J597" s="24">
        <v>1352800</v>
      </c>
      <c r="K597" s="24">
        <v>0</v>
      </c>
      <c r="L597" s="24">
        <v>0</v>
      </c>
      <c r="M597" s="24">
        <v>0</v>
      </c>
      <c r="N597" s="24">
        <v>1352800</v>
      </c>
      <c r="O597" s="24">
        <v>276200</v>
      </c>
      <c r="P597" s="26">
        <v>10518</v>
      </c>
      <c r="Q597" s="23">
        <v>1629000</v>
      </c>
      <c r="R597" s="24">
        <v>0</v>
      </c>
      <c r="S597" s="24">
        <v>0</v>
      </c>
      <c r="T597" s="22" t="s">
        <v>47</v>
      </c>
      <c r="U597" s="24">
        <v>0</v>
      </c>
      <c r="V597" s="23" t="s">
        <v>753</v>
      </c>
      <c r="W597" s="22">
        <v>44404</v>
      </c>
      <c r="X597" s="24">
        <v>276200</v>
      </c>
      <c r="Y597" s="22" t="s">
        <v>59</v>
      </c>
      <c r="Z597" s="24">
        <v>0</v>
      </c>
      <c r="AA597" s="31"/>
      <c r="AB597" s="24">
        <v>276200</v>
      </c>
      <c r="AC597" s="24">
        <v>0</v>
      </c>
      <c r="AD597" s="31"/>
      <c r="AE597" s="23">
        <v>0</v>
      </c>
      <c r="AF597" s="23">
        <v>0</v>
      </c>
      <c r="AG597" s="23">
        <v>276200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IF(D597&lt;&gt;"",IF(AK597&lt;&gt;"OK",IF(IFERROR(VLOOKUP(C597&amp;D597,[1]Radicacion!$J$2:$EI$30174,2,0),VLOOKUP(D597,[1]Radicacion!$J$2:$L$30174,2,0))&lt;&gt;"","NO EXIGIBLES"),""),"")</f>
        <v/>
      </c>
    </row>
    <row r="598" spans="1:38" x14ac:dyDescent="0.25">
      <c r="A598" s="20">
        <v>590</v>
      </c>
      <c r="B598" s="21" t="s">
        <v>46</v>
      </c>
      <c r="C598" s="20" t="s">
        <v>47</v>
      </c>
      <c r="D598" s="20" t="s">
        <v>754</v>
      </c>
      <c r="E598" s="22">
        <v>44378</v>
      </c>
      <c r="F598" s="22">
        <v>44440</v>
      </c>
      <c r="G598" s="23">
        <v>121200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121200</v>
      </c>
      <c r="P598" s="26">
        <v>10642</v>
      </c>
      <c r="Q598" s="23">
        <v>121200</v>
      </c>
      <c r="R598" s="24">
        <v>0</v>
      </c>
      <c r="S598" s="24">
        <v>0</v>
      </c>
      <c r="T598" s="22" t="s">
        <v>47</v>
      </c>
      <c r="U598" s="24">
        <v>0</v>
      </c>
      <c r="V598" s="23">
        <v>0</v>
      </c>
      <c r="W598" s="22" t="s">
        <v>47</v>
      </c>
      <c r="X598" s="24">
        <v>0</v>
      </c>
      <c r="Y598" s="22" t="s">
        <v>47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121200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IF(D598&lt;&gt;"",IF(AK598&lt;&gt;"OK",IF(IFERROR(VLOOKUP(C598&amp;D598,[1]Radicacion!$J$2:$EI$30174,2,0),VLOOKUP(D598,[1]Radicacion!$J$2:$L$30174,2,0))&lt;&gt;"","NO EXIGIBLES"),""),"")</f>
        <v/>
      </c>
    </row>
    <row r="599" spans="1:38" x14ac:dyDescent="0.25">
      <c r="A599" s="20">
        <v>591</v>
      </c>
      <c r="B599" s="21" t="s">
        <v>46</v>
      </c>
      <c r="C599" s="20" t="s">
        <v>47</v>
      </c>
      <c r="D599" s="20" t="s">
        <v>755</v>
      </c>
      <c r="E599" s="22">
        <v>44378</v>
      </c>
      <c r="F599" s="22">
        <v>44440</v>
      </c>
      <c r="G599" s="23">
        <v>75800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75800</v>
      </c>
      <c r="P599" s="26">
        <v>10666</v>
      </c>
      <c r="Q599" s="23">
        <v>75800</v>
      </c>
      <c r="R599" s="24">
        <v>0</v>
      </c>
      <c r="S599" s="24">
        <v>0</v>
      </c>
      <c r="T599" s="22" t="s">
        <v>47</v>
      </c>
      <c r="U599" s="24">
        <v>0</v>
      </c>
      <c r="V599" s="23">
        <v>0</v>
      </c>
      <c r="W599" s="22" t="s">
        <v>47</v>
      </c>
      <c r="X599" s="24">
        <v>0</v>
      </c>
      <c r="Y599" s="22" t="s">
        <v>47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75800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IF(D599&lt;&gt;"",IF(AK599&lt;&gt;"OK",IF(IFERROR(VLOOKUP(C599&amp;D599,[1]Radicacion!$J$2:$EI$30174,2,0),VLOOKUP(D599,[1]Radicacion!$J$2:$L$30174,2,0))&lt;&gt;"","NO EXIGIBLES"),""),"")</f>
        <v/>
      </c>
    </row>
    <row r="600" spans="1:38" x14ac:dyDescent="0.25">
      <c r="A600" s="20">
        <v>592</v>
      </c>
      <c r="B600" s="21" t="s">
        <v>46</v>
      </c>
      <c r="C600" s="20" t="s">
        <v>47</v>
      </c>
      <c r="D600" s="20" t="s">
        <v>756</v>
      </c>
      <c r="E600" s="22">
        <v>44379</v>
      </c>
      <c r="F600" s="22">
        <v>44440</v>
      </c>
      <c r="G600" s="23">
        <v>199300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199300</v>
      </c>
      <c r="P600" s="26">
        <v>10685</v>
      </c>
      <c r="Q600" s="23">
        <v>199300</v>
      </c>
      <c r="R600" s="24">
        <v>0</v>
      </c>
      <c r="S600" s="24">
        <v>0</v>
      </c>
      <c r="T600" s="22" t="s">
        <v>47</v>
      </c>
      <c r="U600" s="24">
        <v>0</v>
      </c>
      <c r="V600" s="23">
        <v>0</v>
      </c>
      <c r="W600" s="22" t="s">
        <v>47</v>
      </c>
      <c r="X600" s="24">
        <v>0</v>
      </c>
      <c r="Y600" s="22" t="s">
        <v>47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199300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IF(D600&lt;&gt;"",IF(AK600&lt;&gt;"OK",IF(IFERROR(VLOOKUP(C600&amp;D600,[1]Radicacion!$J$2:$EI$30174,2,0),VLOOKUP(D600,[1]Radicacion!$J$2:$L$30174,2,0))&lt;&gt;"","NO EXIGIBLES"),""),"")</f>
        <v/>
      </c>
    </row>
    <row r="601" spans="1:38" x14ac:dyDescent="0.25">
      <c r="A601" s="20">
        <v>593</v>
      </c>
      <c r="B601" s="21" t="s">
        <v>46</v>
      </c>
      <c r="C601" s="20" t="s">
        <v>47</v>
      </c>
      <c r="D601" s="20" t="s">
        <v>757</v>
      </c>
      <c r="E601" s="22">
        <v>44379</v>
      </c>
      <c r="F601" s="22">
        <v>44440</v>
      </c>
      <c r="G601" s="23">
        <v>8700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8700</v>
      </c>
      <c r="P601" s="26">
        <v>10686</v>
      </c>
      <c r="Q601" s="23">
        <v>8700</v>
      </c>
      <c r="R601" s="24">
        <v>0</v>
      </c>
      <c r="S601" s="24">
        <v>0</v>
      </c>
      <c r="T601" s="22" t="s">
        <v>47</v>
      </c>
      <c r="U601" s="24">
        <v>0</v>
      </c>
      <c r="V601" s="23">
        <v>0</v>
      </c>
      <c r="W601" s="22" t="s">
        <v>47</v>
      </c>
      <c r="X601" s="24">
        <v>0</v>
      </c>
      <c r="Y601" s="22" t="s">
        <v>47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8700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IF(D601&lt;&gt;"",IF(AK601&lt;&gt;"OK",IF(IFERROR(VLOOKUP(C601&amp;D601,[1]Radicacion!$J$2:$EI$30174,2,0),VLOOKUP(D601,[1]Radicacion!$J$2:$L$30174,2,0))&lt;&gt;"","NO EXIGIBLES"),""),"")</f>
        <v/>
      </c>
    </row>
    <row r="602" spans="1:38" x14ac:dyDescent="0.25">
      <c r="A602" s="20">
        <v>594</v>
      </c>
      <c r="B602" s="21" t="s">
        <v>46</v>
      </c>
      <c r="C602" s="20" t="s">
        <v>47</v>
      </c>
      <c r="D602" s="20" t="s">
        <v>758</v>
      </c>
      <c r="E602" s="22">
        <v>44379</v>
      </c>
      <c r="F602" s="22">
        <v>44440</v>
      </c>
      <c r="G602" s="23">
        <v>69100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69100</v>
      </c>
      <c r="P602" s="26">
        <v>10676</v>
      </c>
      <c r="Q602" s="23">
        <v>69100</v>
      </c>
      <c r="R602" s="24">
        <v>0</v>
      </c>
      <c r="S602" s="24">
        <v>0</v>
      </c>
      <c r="T602" s="22" t="s">
        <v>47</v>
      </c>
      <c r="U602" s="24">
        <v>0</v>
      </c>
      <c r="V602" s="23">
        <v>0</v>
      </c>
      <c r="W602" s="22" t="s">
        <v>47</v>
      </c>
      <c r="X602" s="24">
        <v>0</v>
      </c>
      <c r="Y602" s="22" t="s">
        <v>47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69100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IF(D602&lt;&gt;"",IF(AK602&lt;&gt;"OK",IF(IFERROR(VLOOKUP(C602&amp;D602,[1]Radicacion!$J$2:$EI$30174,2,0),VLOOKUP(D602,[1]Radicacion!$J$2:$L$30174,2,0))&lt;&gt;"","NO EXIGIBLES"),""),"")</f>
        <v/>
      </c>
    </row>
    <row r="603" spans="1:38" x14ac:dyDescent="0.25">
      <c r="A603" s="20">
        <v>595</v>
      </c>
      <c r="B603" s="21" t="s">
        <v>46</v>
      </c>
      <c r="C603" s="20" t="s">
        <v>47</v>
      </c>
      <c r="D603" s="20" t="s">
        <v>759</v>
      </c>
      <c r="E603" s="22">
        <v>44379</v>
      </c>
      <c r="F603" s="22">
        <v>44440</v>
      </c>
      <c r="G603" s="23">
        <v>87000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87000</v>
      </c>
      <c r="P603" s="26">
        <v>10677</v>
      </c>
      <c r="Q603" s="23">
        <v>87000</v>
      </c>
      <c r="R603" s="24">
        <v>0</v>
      </c>
      <c r="S603" s="24">
        <v>0</v>
      </c>
      <c r="T603" s="22" t="s">
        <v>47</v>
      </c>
      <c r="U603" s="24">
        <v>0</v>
      </c>
      <c r="V603" s="23">
        <v>0</v>
      </c>
      <c r="W603" s="22" t="s">
        <v>47</v>
      </c>
      <c r="X603" s="24">
        <v>0</v>
      </c>
      <c r="Y603" s="22" t="s">
        <v>47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87000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IF(D603&lt;&gt;"",IF(AK603&lt;&gt;"OK",IF(IFERROR(VLOOKUP(C603&amp;D603,[1]Radicacion!$J$2:$EI$30174,2,0),VLOOKUP(D603,[1]Radicacion!$J$2:$L$30174,2,0))&lt;&gt;"","NO EXIGIBLES"),""),"")</f>
        <v/>
      </c>
    </row>
    <row r="604" spans="1:38" x14ac:dyDescent="0.25">
      <c r="A604" s="20">
        <v>596</v>
      </c>
      <c r="B604" s="21" t="s">
        <v>46</v>
      </c>
      <c r="C604" s="20" t="s">
        <v>47</v>
      </c>
      <c r="D604" s="20" t="s">
        <v>760</v>
      </c>
      <c r="E604" s="22">
        <v>44379</v>
      </c>
      <c r="F604" s="22">
        <v>44440</v>
      </c>
      <c r="G604" s="23">
        <v>316400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316400</v>
      </c>
      <c r="P604" s="26">
        <v>10687</v>
      </c>
      <c r="Q604" s="23">
        <v>316400</v>
      </c>
      <c r="R604" s="24">
        <v>0</v>
      </c>
      <c r="S604" s="24">
        <v>0</v>
      </c>
      <c r="T604" s="22" t="s">
        <v>47</v>
      </c>
      <c r="U604" s="24">
        <v>0</v>
      </c>
      <c r="V604" s="23">
        <v>0</v>
      </c>
      <c r="W604" s="22" t="s">
        <v>47</v>
      </c>
      <c r="X604" s="24">
        <v>0</v>
      </c>
      <c r="Y604" s="22" t="s">
        <v>47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316400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IF(D604&lt;&gt;"",IF(AK604&lt;&gt;"OK",IF(IFERROR(VLOOKUP(C604&amp;D604,[1]Radicacion!$J$2:$EI$30174,2,0),VLOOKUP(D604,[1]Radicacion!$J$2:$L$30174,2,0))&lt;&gt;"","NO EXIGIBLES"),""),"")</f>
        <v/>
      </c>
    </row>
    <row r="605" spans="1:38" x14ac:dyDescent="0.25">
      <c r="A605" s="20">
        <v>597</v>
      </c>
      <c r="B605" s="21" t="s">
        <v>46</v>
      </c>
      <c r="C605" s="20" t="s">
        <v>47</v>
      </c>
      <c r="D605" s="20" t="s">
        <v>761</v>
      </c>
      <c r="E605" s="22">
        <v>44380</v>
      </c>
      <c r="F605" s="22">
        <v>44440</v>
      </c>
      <c r="G605" s="23">
        <v>189000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189000</v>
      </c>
      <c r="P605" s="26">
        <v>10730</v>
      </c>
      <c r="Q605" s="23">
        <v>189000</v>
      </c>
      <c r="R605" s="24">
        <v>0</v>
      </c>
      <c r="S605" s="24">
        <v>0</v>
      </c>
      <c r="T605" s="22" t="s">
        <v>47</v>
      </c>
      <c r="U605" s="24">
        <v>0</v>
      </c>
      <c r="V605" s="23">
        <v>0</v>
      </c>
      <c r="W605" s="22" t="s">
        <v>47</v>
      </c>
      <c r="X605" s="24">
        <v>0</v>
      </c>
      <c r="Y605" s="22" t="s">
        <v>47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189000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IF(D605&lt;&gt;"",IF(AK605&lt;&gt;"OK",IF(IFERROR(VLOOKUP(C605&amp;D605,[1]Radicacion!$J$2:$EI$30174,2,0),VLOOKUP(D605,[1]Radicacion!$J$2:$L$30174,2,0))&lt;&gt;"","NO EXIGIBLES"),""),"")</f>
        <v/>
      </c>
    </row>
    <row r="606" spans="1:38" x14ac:dyDescent="0.25">
      <c r="A606" s="20">
        <v>598</v>
      </c>
      <c r="B606" s="21" t="s">
        <v>46</v>
      </c>
      <c r="C606" s="20" t="s">
        <v>47</v>
      </c>
      <c r="D606" s="20" t="s">
        <v>762</v>
      </c>
      <c r="E606" s="22">
        <v>44383</v>
      </c>
      <c r="F606" s="22">
        <v>44419</v>
      </c>
      <c r="G606" s="23">
        <v>22800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22800</v>
      </c>
      <c r="P606" s="26">
        <v>10835</v>
      </c>
      <c r="Q606" s="23">
        <v>22800</v>
      </c>
      <c r="R606" s="24">
        <v>0</v>
      </c>
      <c r="S606" s="24">
        <v>0</v>
      </c>
      <c r="T606" s="22" t="s">
        <v>47</v>
      </c>
      <c r="U606" s="24">
        <v>0</v>
      </c>
      <c r="V606" s="23">
        <v>0</v>
      </c>
      <c r="W606" s="22" t="s">
        <v>47</v>
      </c>
      <c r="X606" s="24">
        <v>0</v>
      </c>
      <c r="Y606" s="22" t="s">
        <v>47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22800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IF(D606&lt;&gt;"",IF(AK606&lt;&gt;"OK",IF(IFERROR(VLOOKUP(C606&amp;D606,[1]Radicacion!$J$2:$EI$30174,2,0),VLOOKUP(D606,[1]Radicacion!$J$2:$L$30174,2,0))&lt;&gt;"","NO EXIGIBLES"),""),"")</f>
        <v/>
      </c>
    </row>
    <row r="607" spans="1:38" x14ac:dyDescent="0.25">
      <c r="A607" s="20">
        <v>599</v>
      </c>
      <c r="B607" s="21" t="s">
        <v>46</v>
      </c>
      <c r="C607" s="20" t="s">
        <v>47</v>
      </c>
      <c r="D607" s="20" t="s">
        <v>763</v>
      </c>
      <c r="E607" s="22">
        <v>44383</v>
      </c>
      <c r="F607" s="22">
        <v>44440</v>
      </c>
      <c r="G607" s="23">
        <v>5700</v>
      </c>
      <c r="H607" s="24">
        <v>0</v>
      </c>
      <c r="I607" s="31"/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5700</v>
      </c>
      <c r="P607" s="26">
        <v>10834</v>
      </c>
      <c r="Q607" s="23">
        <v>5700</v>
      </c>
      <c r="R607" s="24">
        <v>0</v>
      </c>
      <c r="S607" s="24">
        <v>0</v>
      </c>
      <c r="T607" s="22" t="s">
        <v>47</v>
      </c>
      <c r="U607" s="24">
        <v>0</v>
      </c>
      <c r="V607" s="23">
        <v>0</v>
      </c>
      <c r="W607" s="22" t="s">
        <v>47</v>
      </c>
      <c r="X607" s="24">
        <v>0</v>
      </c>
      <c r="Y607" s="22" t="s">
        <v>47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5700</v>
      </c>
      <c r="AH607" s="29"/>
      <c r="AI607" s="29"/>
      <c r="AJ607" s="30"/>
      <c r="AK607" s="2" t="str">
        <f t="shared" si="9"/>
        <v>OK</v>
      </c>
      <c r="AL607" t="str">
        <f>IF(D607&lt;&gt;"",IF(AK607&lt;&gt;"OK",IF(IFERROR(VLOOKUP(C607&amp;D607,[1]Radicacion!$J$2:$EI$30174,2,0),VLOOKUP(D607,[1]Radicacion!$J$2:$L$30174,2,0))&lt;&gt;"","NO EXIGIBLES"),""),"")</f>
        <v/>
      </c>
    </row>
    <row r="608" spans="1:38" x14ac:dyDescent="0.25">
      <c r="A608" s="20">
        <v>600</v>
      </c>
      <c r="B608" s="21" t="s">
        <v>46</v>
      </c>
      <c r="C608" s="20" t="s">
        <v>47</v>
      </c>
      <c r="D608" s="20" t="s">
        <v>764</v>
      </c>
      <c r="E608" s="22">
        <v>44383</v>
      </c>
      <c r="F608" s="22">
        <v>44440</v>
      </c>
      <c r="G608" s="23">
        <v>5700</v>
      </c>
      <c r="H608" s="24">
        <v>0</v>
      </c>
      <c r="I608" s="31"/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5700</v>
      </c>
      <c r="P608" s="26">
        <v>10844</v>
      </c>
      <c r="Q608" s="23">
        <v>5700</v>
      </c>
      <c r="R608" s="24">
        <v>0</v>
      </c>
      <c r="S608" s="24">
        <v>0</v>
      </c>
      <c r="T608" s="22" t="s">
        <v>47</v>
      </c>
      <c r="U608" s="24">
        <v>0</v>
      </c>
      <c r="V608" s="23">
        <v>0</v>
      </c>
      <c r="W608" s="22" t="s">
        <v>47</v>
      </c>
      <c r="X608" s="24">
        <v>0</v>
      </c>
      <c r="Y608" s="22" t="s">
        <v>47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5700</v>
      </c>
      <c r="AH608" s="29"/>
      <c r="AI608" s="29"/>
      <c r="AJ608" s="30"/>
      <c r="AK608" s="2" t="str">
        <f t="shared" si="9"/>
        <v>OK</v>
      </c>
      <c r="AL608" t="str">
        <f>IF(D608&lt;&gt;"",IF(AK608&lt;&gt;"OK",IF(IFERROR(VLOOKUP(C608&amp;D608,[1]Radicacion!$J$2:$EI$30174,2,0),VLOOKUP(D608,[1]Radicacion!$J$2:$L$30174,2,0))&lt;&gt;"","NO EXIGIBLES"),""),"")</f>
        <v/>
      </c>
    </row>
    <row r="609" spans="1:38" x14ac:dyDescent="0.25">
      <c r="A609" s="20">
        <v>601</v>
      </c>
      <c r="B609" s="21" t="s">
        <v>46</v>
      </c>
      <c r="C609" s="20" t="s">
        <v>47</v>
      </c>
      <c r="D609" s="20" t="s">
        <v>765</v>
      </c>
      <c r="E609" s="22">
        <v>44383</v>
      </c>
      <c r="F609" s="22">
        <v>44440</v>
      </c>
      <c r="G609" s="23">
        <v>5700</v>
      </c>
      <c r="H609" s="24">
        <v>0</v>
      </c>
      <c r="I609" s="31"/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5700</v>
      </c>
      <c r="P609" s="26">
        <v>10845</v>
      </c>
      <c r="Q609" s="23">
        <v>5700</v>
      </c>
      <c r="R609" s="24">
        <v>0</v>
      </c>
      <c r="S609" s="24">
        <v>0</v>
      </c>
      <c r="T609" s="22" t="s">
        <v>47</v>
      </c>
      <c r="U609" s="24">
        <v>0</v>
      </c>
      <c r="V609" s="23">
        <v>0</v>
      </c>
      <c r="W609" s="22" t="s">
        <v>47</v>
      </c>
      <c r="X609" s="24">
        <v>0</v>
      </c>
      <c r="Y609" s="22" t="s">
        <v>47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5700</v>
      </c>
      <c r="AH609" s="29"/>
      <c r="AI609" s="29"/>
      <c r="AJ609" s="30"/>
      <c r="AK609" s="2" t="str">
        <f t="shared" si="9"/>
        <v>OK</v>
      </c>
      <c r="AL609" t="str">
        <f>IF(D609&lt;&gt;"",IF(AK609&lt;&gt;"OK",IF(IFERROR(VLOOKUP(C609&amp;D609,[1]Radicacion!$J$2:$EI$30174,2,0),VLOOKUP(D609,[1]Radicacion!$J$2:$L$30174,2,0))&lt;&gt;"","NO EXIGIBLES"),""),"")</f>
        <v/>
      </c>
    </row>
    <row r="610" spans="1:38" x14ac:dyDescent="0.25">
      <c r="A610" s="20">
        <v>602</v>
      </c>
      <c r="B610" s="21" t="s">
        <v>46</v>
      </c>
      <c r="C610" s="20" t="s">
        <v>47</v>
      </c>
      <c r="D610" s="20" t="s">
        <v>766</v>
      </c>
      <c r="E610" s="22">
        <v>44383</v>
      </c>
      <c r="F610" s="22">
        <v>44440</v>
      </c>
      <c r="G610" s="23">
        <v>5700</v>
      </c>
      <c r="H610" s="24">
        <v>0</v>
      </c>
      <c r="I610" s="31"/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5700</v>
      </c>
      <c r="P610" s="26">
        <v>10847</v>
      </c>
      <c r="Q610" s="23">
        <v>5700</v>
      </c>
      <c r="R610" s="24">
        <v>0</v>
      </c>
      <c r="S610" s="24">
        <v>0</v>
      </c>
      <c r="T610" s="22" t="s">
        <v>47</v>
      </c>
      <c r="U610" s="24">
        <v>0</v>
      </c>
      <c r="V610" s="23">
        <v>0</v>
      </c>
      <c r="W610" s="22" t="s">
        <v>47</v>
      </c>
      <c r="X610" s="24">
        <v>0</v>
      </c>
      <c r="Y610" s="22" t="s">
        <v>47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5700</v>
      </c>
      <c r="AH610" s="29"/>
      <c r="AI610" s="29"/>
      <c r="AJ610" s="30"/>
      <c r="AK610" s="2" t="str">
        <f t="shared" si="9"/>
        <v>OK</v>
      </c>
      <c r="AL610" t="str">
        <f>IF(D610&lt;&gt;"",IF(AK610&lt;&gt;"OK",IF(IFERROR(VLOOKUP(C610&amp;D610,[1]Radicacion!$J$2:$EI$30174,2,0),VLOOKUP(D610,[1]Radicacion!$J$2:$L$30174,2,0))&lt;&gt;"","NO EXIGIBLES"),""),"")</f>
        <v/>
      </c>
    </row>
    <row r="611" spans="1:38" x14ac:dyDescent="0.25">
      <c r="A611" s="20">
        <v>603</v>
      </c>
      <c r="B611" s="21" t="s">
        <v>46</v>
      </c>
      <c r="C611" s="20" t="s">
        <v>47</v>
      </c>
      <c r="D611" s="20" t="s">
        <v>767</v>
      </c>
      <c r="E611" s="22">
        <v>44383</v>
      </c>
      <c r="F611" s="22">
        <v>44440</v>
      </c>
      <c r="G611" s="23">
        <v>16600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16600</v>
      </c>
      <c r="P611" s="26">
        <v>10851</v>
      </c>
      <c r="Q611" s="23">
        <v>16600</v>
      </c>
      <c r="R611" s="24">
        <v>0</v>
      </c>
      <c r="S611" s="24">
        <v>0</v>
      </c>
      <c r="T611" s="22" t="s">
        <v>47</v>
      </c>
      <c r="U611" s="24">
        <v>0</v>
      </c>
      <c r="V611" s="23">
        <v>0</v>
      </c>
      <c r="W611" s="22" t="s">
        <v>47</v>
      </c>
      <c r="X611" s="24">
        <v>0</v>
      </c>
      <c r="Y611" s="22" t="s">
        <v>47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16600</v>
      </c>
      <c r="AH611" s="29"/>
      <c r="AI611" s="29"/>
      <c r="AJ611" s="30"/>
      <c r="AK611" s="2" t="str">
        <f t="shared" si="9"/>
        <v>OK</v>
      </c>
      <c r="AL611" t="str">
        <f>IF(D611&lt;&gt;"",IF(AK611&lt;&gt;"OK",IF(IFERROR(VLOOKUP(C611&amp;D611,[1]Radicacion!$J$2:$EI$30174,2,0),VLOOKUP(D611,[1]Radicacion!$J$2:$L$30174,2,0))&lt;&gt;"","NO EXIGIBLES"),""),"")</f>
        <v/>
      </c>
    </row>
    <row r="612" spans="1:38" x14ac:dyDescent="0.25">
      <c r="A612" s="20">
        <v>604</v>
      </c>
      <c r="B612" s="21" t="s">
        <v>46</v>
      </c>
      <c r="C612" s="20" t="s">
        <v>47</v>
      </c>
      <c r="D612" s="20" t="s">
        <v>768</v>
      </c>
      <c r="E612" s="22">
        <v>44383</v>
      </c>
      <c r="F612" s="22">
        <v>44440</v>
      </c>
      <c r="G612" s="23">
        <v>11400</v>
      </c>
      <c r="H612" s="24">
        <v>0</v>
      </c>
      <c r="I612" s="31"/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11400</v>
      </c>
      <c r="P612" s="26">
        <v>10852</v>
      </c>
      <c r="Q612" s="23">
        <v>11400</v>
      </c>
      <c r="R612" s="24">
        <v>0</v>
      </c>
      <c r="S612" s="24">
        <v>0</v>
      </c>
      <c r="T612" s="22" t="s">
        <v>47</v>
      </c>
      <c r="U612" s="24">
        <v>0</v>
      </c>
      <c r="V612" s="23">
        <v>0</v>
      </c>
      <c r="W612" s="22" t="s">
        <v>47</v>
      </c>
      <c r="X612" s="24">
        <v>0</v>
      </c>
      <c r="Y612" s="22" t="s">
        <v>47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11400</v>
      </c>
      <c r="AH612" s="29"/>
      <c r="AI612" s="29"/>
      <c r="AJ612" s="30"/>
      <c r="AK612" s="2" t="str">
        <f t="shared" si="9"/>
        <v>OK</v>
      </c>
      <c r="AL612" t="str">
        <f>IF(D612&lt;&gt;"",IF(AK612&lt;&gt;"OK",IF(IFERROR(VLOOKUP(C612&amp;D612,[1]Radicacion!$J$2:$EI$30174,2,0),VLOOKUP(D612,[1]Radicacion!$J$2:$L$30174,2,0))&lt;&gt;"","NO EXIGIBLES"),""),"")</f>
        <v/>
      </c>
    </row>
    <row r="613" spans="1:38" x14ac:dyDescent="0.25">
      <c r="A613" s="20">
        <v>605</v>
      </c>
      <c r="B613" s="21" t="s">
        <v>46</v>
      </c>
      <c r="C613" s="20" t="s">
        <v>47</v>
      </c>
      <c r="D613" s="20" t="s">
        <v>769</v>
      </c>
      <c r="E613" s="22">
        <v>44383</v>
      </c>
      <c r="F613" s="22">
        <v>44440</v>
      </c>
      <c r="G613" s="23">
        <v>160100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160100</v>
      </c>
      <c r="P613" s="26">
        <v>10867</v>
      </c>
      <c r="Q613" s="23">
        <v>160100</v>
      </c>
      <c r="R613" s="24">
        <v>0</v>
      </c>
      <c r="S613" s="24">
        <v>0</v>
      </c>
      <c r="T613" s="22" t="s">
        <v>47</v>
      </c>
      <c r="U613" s="24">
        <v>0</v>
      </c>
      <c r="V613" s="23">
        <v>0</v>
      </c>
      <c r="W613" s="22" t="s">
        <v>47</v>
      </c>
      <c r="X613" s="24">
        <v>0</v>
      </c>
      <c r="Y613" s="22" t="s">
        <v>47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160100</v>
      </c>
      <c r="AH613" s="29"/>
      <c r="AI613" s="29"/>
      <c r="AJ613" s="30"/>
      <c r="AK613" s="2" t="str">
        <f t="shared" si="9"/>
        <v>OK</v>
      </c>
      <c r="AL613" t="str">
        <f>IF(D613&lt;&gt;"",IF(AK613&lt;&gt;"OK",IF(IFERROR(VLOOKUP(C613&amp;D613,[1]Radicacion!$J$2:$EI$30174,2,0),VLOOKUP(D613,[1]Radicacion!$J$2:$L$30174,2,0))&lt;&gt;"","NO EXIGIBLES"),""),"")</f>
        <v/>
      </c>
    </row>
    <row r="614" spans="1:38" x14ac:dyDescent="0.25">
      <c r="A614" s="20">
        <v>606</v>
      </c>
      <c r="B614" s="21" t="s">
        <v>46</v>
      </c>
      <c r="C614" s="20" t="s">
        <v>47</v>
      </c>
      <c r="D614" s="20" t="s">
        <v>770</v>
      </c>
      <c r="E614" s="22">
        <v>44386</v>
      </c>
      <c r="F614" s="22">
        <v>44440</v>
      </c>
      <c r="G614" s="23">
        <v>63700</v>
      </c>
      <c r="H614" s="24">
        <v>0</v>
      </c>
      <c r="I614" s="31"/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63700</v>
      </c>
      <c r="P614" s="26">
        <v>11001</v>
      </c>
      <c r="Q614" s="23">
        <v>63700</v>
      </c>
      <c r="R614" s="24">
        <v>0</v>
      </c>
      <c r="S614" s="24">
        <v>0</v>
      </c>
      <c r="T614" s="22" t="s">
        <v>47</v>
      </c>
      <c r="U614" s="24">
        <v>0</v>
      </c>
      <c r="V614" s="23">
        <v>0</v>
      </c>
      <c r="W614" s="22" t="s">
        <v>47</v>
      </c>
      <c r="X614" s="24">
        <v>0</v>
      </c>
      <c r="Y614" s="22" t="s">
        <v>47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63700</v>
      </c>
      <c r="AH614" s="29"/>
      <c r="AI614" s="29"/>
      <c r="AJ614" s="30"/>
      <c r="AK614" s="2" t="str">
        <f t="shared" si="9"/>
        <v>OK</v>
      </c>
      <c r="AL614" t="str">
        <f>IF(D614&lt;&gt;"",IF(AK614&lt;&gt;"OK",IF(IFERROR(VLOOKUP(C614&amp;D614,[1]Radicacion!$J$2:$EI$30174,2,0),VLOOKUP(D614,[1]Radicacion!$J$2:$L$30174,2,0))&lt;&gt;"","NO EXIGIBLES"),""),"")</f>
        <v/>
      </c>
    </row>
    <row r="615" spans="1:38" x14ac:dyDescent="0.25">
      <c r="A615" s="20">
        <v>607</v>
      </c>
      <c r="B615" s="21" t="s">
        <v>46</v>
      </c>
      <c r="C615" s="20" t="s">
        <v>47</v>
      </c>
      <c r="D615" s="20" t="s">
        <v>771</v>
      </c>
      <c r="E615" s="22">
        <v>44386</v>
      </c>
      <c r="F615" s="22">
        <v>44440</v>
      </c>
      <c r="G615" s="23">
        <v>87000</v>
      </c>
      <c r="H615" s="24">
        <v>0</v>
      </c>
      <c r="I615" s="31"/>
      <c r="J615" s="24">
        <v>0</v>
      </c>
      <c r="K615" s="24">
        <v>0</v>
      </c>
      <c r="L615" s="24">
        <v>0</v>
      </c>
      <c r="M615" s="24">
        <v>0</v>
      </c>
      <c r="N615" s="24">
        <v>0</v>
      </c>
      <c r="O615" s="24">
        <v>87000</v>
      </c>
      <c r="P615" s="26">
        <v>11036</v>
      </c>
      <c r="Q615" s="23">
        <v>87000</v>
      </c>
      <c r="R615" s="24">
        <v>0</v>
      </c>
      <c r="S615" s="24">
        <v>0</v>
      </c>
      <c r="T615" s="22" t="s">
        <v>47</v>
      </c>
      <c r="U615" s="24">
        <v>0</v>
      </c>
      <c r="V615" s="23">
        <v>0</v>
      </c>
      <c r="W615" s="22" t="s">
        <v>47</v>
      </c>
      <c r="X615" s="24">
        <v>0</v>
      </c>
      <c r="Y615" s="22" t="s">
        <v>47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87000</v>
      </c>
      <c r="AH615" s="29"/>
      <c r="AI615" s="29"/>
      <c r="AJ615" s="30"/>
      <c r="AK615" s="2" t="str">
        <f t="shared" si="9"/>
        <v>OK</v>
      </c>
      <c r="AL615" t="str">
        <f>IF(D615&lt;&gt;"",IF(AK615&lt;&gt;"OK",IF(IFERROR(VLOOKUP(C615&amp;D615,[1]Radicacion!$J$2:$EI$30174,2,0),VLOOKUP(D615,[1]Radicacion!$J$2:$L$30174,2,0))&lt;&gt;"","NO EXIGIBLES"),""),"")</f>
        <v/>
      </c>
    </row>
    <row r="616" spans="1:38" x14ac:dyDescent="0.25">
      <c r="A616" s="20">
        <v>608</v>
      </c>
      <c r="B616" s="21" t="s">
        <v>46</v>
      </c>
      <c r="C616" s="20" t="s">
        <v>47</v>
      </c>
      <c r="D616" s="20" t="s">
        <v>772</v>
      </c>
      <c r="E616" s="22">
        <v>44386</v>
      </c>
      <c r="F616" s="22">
        <v>44440</v>
      </c>
      <c r="G616" s="23">
        <v>87000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87000</v>
      </c>
      <c r="P616" s="26">
        <v>11037</v>
      </c>
      <c r="Q616" s="23">
        <v>87000</v>
      </c>
      <c r="R616" s="24">
        <v>0</v>
      </c>
      <c r="S616" s="24">
        <v>0</v>
      </c>
      <c r="T616" s="22" t="s">
        <v>47</v>
      </c>
      <c r="U616" s="24">
        <v>0</v>
      </c>
      <c r="V616" s="23">
        <v>0</v>
      </c>
      <c r="W616" s="22" t="s">
        <v>47</v>
      </c>
      <c r="X616" s="24">
        <v>0</v>
      </c>
      <c r="Y616" s="22" t="s">
        <v>47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87000</v>
      </c>
      <c r="AH616" s="29"/>
      <c r="AI616" s="29"/>
      <c r="AJ616" s="30"/>
      <c r="AK616" s="2" t="str">
        <f t="shared" si="9"/>
        <v>OK</v>
      </c>
      <c r="AL616" t="str">
        <f>IF(D616&lt;&gt;"",IF(AK616&lt;&gt;"OK",IF(IFERROR(VLOOKUP(C616&amp;D616,[1]Radicacion!$J$2:$EI$30174,2,0),VLOOKUP(D616,[1]Radicacion!$J$2:$L$30174,2,0))&lt;&gt;"","NO EXIGIBLES"),""),"")</f>
        <v/>
      </c>
    </row>
    <row r="617" spans="1:38" x14ac:dyDescent="0.25">
      <c r="A617" s="20">
        <v>609</v>
      </c>
      <c r="B617" s="21" t="s">
        <v>46</v>
      </c>
      <c r="C617" s="20" t="s">
        <v>47</v>
      </c>
      <c r="D617" s="20" t="s">
        <v>773</v>
      </c>
      <c r="E617" s="22">
        <v>44387</v>
      </c>
      <c r="F617" s="22">
        <v>44440</v>
      </c>
      <c r="G617" s="23">
        <v>65900</v>
      </c>
      <c r="H617" s="24">
        <v>0</v>
      </c>
      <c r="I617" s="31"/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65900</v>
      </c>
      <c r="P617" s="26">
        <v>11080</v>
      </c>
      <c r="Q617" s="23">
        <v>65900</v>
      </c>
      <c r="R617" s="24">
        <v>0</v>
      </c>
      <c r="S617" s="24">
        <v>0</v>
      </c>
      <c r="T617" s="22" t="s">
        <v>47</v>
      </c>
      <c r="U617" s="24">
        <v>0</v>
      </c>
      <c r="V617" s="23">
        <v>0</v>
      </c>
      <c r="W617" s="22" t="s">
        <v>47</v>
      </c>
      <c r="X617" s="24">
        <v>0</v>
      </c>
      <c r="Y617" s="22" t="s">
        <v>47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65900</v>
      </c>
      <c r="AH617" s="29"/>
      <c r="AI617" s="29"/>
      <c r="AJ617" s="30"/>
      <c r="AK617" s="2" t="str">
        <f t="shared" si="9"/>
        <v>OK</v>
      </c>
      <c r="AL617" t="str">
        <f>IF(D617&lt;&gt;"",IF(AK617&lt;&gt;"OK",IF(IFERROR(VLOOKUP(C617&amp;D617,[1]Radicacion!$J$2:$EI$30174,2,0),VLOOKUP(D617,[1]Radicacion!$J$2:$L$30174,2,0))&lt;&gt;"","NO EXIGIBLES"),""),"")</f>
        <v/>
      </c>
    </row>
    <row r="618" spans="1:38" x14ac:dyDescent="0.25">
      <c r="A618" s="20">
        <v>610</v>
      </c>
      <c r="B618" s="21" t="s">
        <v>46</v>
      </c>
      <c r="C618" s="20" t="s">
        <v>47</v>
      </c>
      <c r="D618" s="20" t="s">
        <v>774</v>
      </c>
      <c r="E618" s="22">
        <v>44387</v>
      </c>
      <c r="F618" s="22">
        <v>44387</v>
      </c>
      <c r="G618" s="23">
        <v>266900</v>
      </c>
      <c r="H618" s="24">
        <v>0</v>
      </c>
      <c r="I618" s="31"/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266900</v>
      </c>
      <c r="P618" s="26" t="s">
        <v>47</v>
      </c>
      <c r="Q618" s="23">
        <v>0</v>
      </c>
      <c r="R618" s="24">
        <v>0</v>
      </c>
      <c r="S618" s="24">
        <v>0</v>
      </c>
      <c r="T618" s="22" t="s">
        <v>47</v>
      </c>
      <c r="U618" s="24">
        <v>0</v>
      </c>
      <c r="V618" s="23">
        <v>0</v>
      </c>
      <c r="W618" s="22" t="s">
        <v>47</v>
      </c>
      <c r="X618" s="24">
        <v>0</v>
      </c>
      <c r="Y618" s="22" t="s">
        <v>47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Verificar Valores</v>
      </c>
      <c r="AL618" t="e">
        <f>IF(D618&lt;&gt;"",IF(AK618&lt;&gt;"OK",IF(IFERROR(VLOOKUP(C618&amp;D618,[1]Radicacion!$J$2:$EI$30174,2,0),VLOOKUP(D618,[1]Radicacion!$J$2:$L$30174,2,0))&lt;&gt;"","NO EXIGIBLES"),""),"")</f>
        <v>#N/A</v>
      </c>
    </row>
    <row r="619" spans="1:38" x14ac:dyDescent="0.25">
      <c r="A619" s="20">
        <v>611</v>
      </c>
      <c r="B619" s="21" t="s">
        <v>46</v>
      </c>
      <c r="C619" s="20" t="s">
        <v>47</v>
      </c>
      <c r="D619" s="20" t="s">
        <v>775</v>
      </c>
      <c r="E619" s="22">
        <v>44389</v>
      </c>
      <c r="F619" s="22">
        <v>44440</v>
      </c>
      <c r="G619" s="23">
        <v>135600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135600</v>
      </c>
      <c r="P619" s="26">
        <v>11131</v>
      </c>
      <c r="Q619" s="23">
        <v>135600</v>
      </c>
      <c r="R619" s="24">
        <v>0</v>
      </c>
      <c r="S619" s="24">
        <v>0</v>
      </c>
      <c r="T619" s="22" t="s">
        <v>47</v>
      </c>
      <c r="U619" s="24">
        <v>0</v>
      </c>
      <c r="V619" s="23">
        <v>0</v>
      </c>
      <c r="W619" s="22" t="s">
        <v>47</v>
      </c>
      <c r="X619" s="24">
        <v>0</v>
      </c>
      <c r="Y619" s="22" t="s">
        <v>47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135600</v>
      </c>
      <c r="AH619" s="29"/>
      <c r="AI619" s="29"/>
      <c r="AJ619" s="30"/>
      <c r="AK619" s="2" t="str">
        <f t="shared" si="9"/>
        <v>OK</v>
      </c>
      <c r="AL619" t="str">
        <f>IF(D619&lt;&gt;"",IF(AK619&lt;&gt;"OK",IF(IFERROR(VLOOKUP(C619&amp;D619,[1]Radicacion!$J$2:$EI$30174,2,0),VLOOKUP(D619,[1]Radicacion!$J$2:$L$30174,2,0))&lt;&gt;"","NO EXIGIBLES"),""),"")</f>
        <v/>
      </c>
    </row>
    <row r="620" spans="1:38" x14ac:dyDescent="0.25">
      <c r="A620" s="20">
        <v>612</v>
      </c>
      <c r="B620" s="21" t="s">
        <v>46</v>
      </c>
      <c r="C620" s="20" t="s">
        <v>47</v>
      </c>
      <c r="D620" s="20" t="s">
        <v>776</v>
      </c>
      <c r="E620" s="22">
        <v>44391</v>
      </c>
      <c r="F620" s="22">
        <v>44440</v>
      </c>
      <c r="G620" s="23">
        <v>141000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141000</v>
      </c>
      <c r="P620" s="26">
        <v>11234</v>
      </c>
      <c r="Q620" s="23">
        <v>141000</v>
      </c>
      <c r="R620" s="24">
        <v>0</v>
      </c>
      <c r="S620" s="24">
        <v>0</v>
      </c>
      <c r="T620" s="22" t="s">
        <v>47</v>
      </c>
      <c r="U620" s="24">
        <v>0</v>
      </c>
      <c r="V620" s="23">
        <v>0</v>
      </c>
      <c r="W620" s="22" t="s">
        <v>47</v>
      </c>
      <c r="X620" s="24">
        <v>0</v>
      </c>
      <c r="Y620" s="22" t="s">
        <v>47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141000</v>
      </c>
      <c r="AH620" s="29"/>
      <c r="AI620" s="29"/>
      <c r="AJ620" s="30"/>
      <c r="AK620" s="2" t="str">
        <f t="shared" si="9"/>
        <v>OK</v>
      </c>
      <c r="AL620" t="str">
        <f>IF(D620&lt;&gt;"",IF(AK620&lt;&gt;"OK",IF(IFERROR(VLOOKUP(C620&amp;D620,[1]Radicacion!$J$2:$EI$30174,2,0),VLOOKUP(D620,[1]Radicacion!$J$2:$L$30174,2,0))&lt;&gt;"","NO EXIGIBLES"),""),"")</f>
        <v/>
      </c>
    </row>
    <row r="621" spans="1:38" x14ac:dyDescent="0.25">
      <c r="A621" s="20">
        <v>613</v>
      </c>
      <c r="B621" s="21" t="s">
        <v>46</v>
      </c>
      <c r="C621" s="20" t="s">
        <v>47</v>
      </c>
      <c r="D621" s="20" t="s">
        <v>777</v>
      </c>
      <c r="E621" s="22">
        <v>44392</v>
      </c>
      <c r="F621" s="22">
        <v>44440</v>
      </c>
      <c r="G621" s="23">
        <v>22300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22300</v>
      </c>
      <c r="P621" s="26">
        <v>11376</v>
      </c>
      <c r="Q621" s="23">
        <v>22300</v>
      </c>
      <c r="R621" s="24">
        <v>0</v>
      </c>
      <c r="S621" s="24">
        <v>0</v>
      </c>
      <c r="T621" s="22" t="s">
        <v>47</v>
      </c>
      <c r="U621" s="24">
        <v>0</v>
      </c>
      <c r="V621" s="23">
        <v>0</v>
      </c>
      <c r="W621" s="22" t="s">
        <v>47</v>
      </c>
      <c r="X621" s="24">
        <v>0</v>
      </c>
      <c r="Y621" s="22" t="s">
        <v>47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22300</v>
      </c>
      <c r="AH621" s="29"/>
      <c r="AI621" s="29"/>
      <c r="AJ621" s="30"/>
      <c r="AK621" s="2" t="str">
        <f t="shared" si="9"/>
        <v>OK</v>
      </c>
      <c r="AL621" t="str">
        <f>IF(D621&lt;&gt;"",IF(AK621&lt;&gt;"OK",IF(IFERROR(VLOOKUP(C621&amp;D621,[1]Radicacion!$J$2:$EI$30174,2,0),VLOOKUP(D621,[1]Radicacion!$J$2:$L$30174,2,0))&lt;&gt;"","NO EXIGIBLES"),""),"")</f>
        <v/>
      </c>
    </row>
    <row r="622" spans="1:38" x14ac:dyDescent="0.25">
      <c r="A622" s="20">
        <v>614</v>
      </c>
      <c r="B622" s="21" t="s">
        <v>46</v>
      </c>
      <c r="C622" s="20" t="s">
        <v>47</v>
      </c>
      <c r="D622" s="20" t="s">
        <v>778</v>
      </c>
      <c r="E622" s="22">
        <v>44392</v>
      </c>
      <c r="F622" s="22">
        <v>44440</v>
      </c>
      <c r="G622" s="23">
        <v>17100</v>
      </c>
      <c r="H622" s="24">
        <v>0</v>
      </c>
      <c r="I622" s="31"/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17100</v>
      </c>
      <c r="P622" s="26">
        <v>11397</v>
      </c>
      <c r="Q622" s="23">
        <v>17100</v>
      </c>
      <c r="R622" s="24">
        <v>0</v>
      </c>
      <c r="S622" s="24">
        <v>0</v>
      </c>
      <c r="T622" s="22" t="s">
        <v>47</v>
      </c>
      <c r="U622" s="24">
        <v>0</v>
      </c>
      <c r="V622" s="23">
        <v>0</v>
      </c>
      <c r="W622" s="22" t="s">
        <v>47</v>
      </c>
      <c r="X622" s="24">
        <v>0</v>
      </c>
      <c r="Y622" s="22" t="s">
        <v>47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17100</v>
      </c>
      <c r="AH622" s="29"/>
      <c r="AI622" s="29"/>
      <c r="AJ622" s="30"/>
      <c r="AK622" s="2" t="str">
        <f t="shared" si="9"/>
        <v>OK</v>
      </c>
      <c r="AL622" t="str">
        <f>IF(D622&lt;&gt;"",IF(AK622&lt;&gt;"OK",IF(IFERROR(VLOOKUP(C622&amp;D622,[1]Radicacion!$J$2:$EI$30174,2,0),VLOOKUP(D622,[1]Radicacion!$J$2:$L$30174,2,0))&lt;&gt;"","NO EXIGIBLES"),""),"")</f>
        <v/>
      </c>
    </row>
    <row r="623" spans="1:38" x14ac:dyDescent="0.25">
      <c r="A623" s="20">
        <v>615</v>
      </c>
      <c r="B623" s="21" t="s">
        <v>46</v>
      </c>
      <c r="C623" s="20" t="s">
        <v>47</v>
      </c>
      <c r="D623" s="20" t="s">
        <v>779</v>
      </c>
      <c r="E623" s="22">
        <v>44393</v>
      </c>
      <c r="F623" s="22">
        <v>44440</v>
      </c>
      <c r="G623" s="23">
        <v>87000</v>
      </c>
      <c r="H623" s="24">
        <v>0</v>
      </c>
      <c r="I623" s="31"/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87000</v>
      </c>
      <c r="P623" s="26">
        <v>11441</v>
      </c>
      <c r="Q623" s="23">
        <v>87000</v>
      </c>
      <c r="R623" s="24">
        <v>0</v>
      </c>
      <c r="S623" s="24">
        <v>0</v>
      </c>
      <c r="T623" s="22" t="s">
        <v>47</v>
      </c>
      <c r="U623" s="24">
        <v>0</v>
      </c>
      <c r="V623" s="23">
        <v>0</v>
      </c>
      <c r="W623" s="22" t="s">
        <v>47</v>
      </c>
      <c r="X623" s="24">
        <v>0</v>
      </c>
      <c r="Y623" s="22" t="s">
        <v>47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87000</v>
      </c>
      <c r="AH623" s="29"/>
      <c r="AI623" s="29"/>
      <c r="AJ623" s="30"/>
      <c r="AK623" s="2" t="str">
        <f t="shared" si="9"/>
        <v>OK</v>
      </c>
      <c r="AL623" t="str">
        <f>IF(D623&lt;&gt;"",IF(AK623&lt;&gt;"OK",IF(IFERROR(VLOOKUP(C623&amp;D623,[1]Radicacion!$J$2:$EI$30174,2,0),VLOOKUP(D623,[1]Radicacion!$J$2:$L$30174,2,0))&lt;&gt;"","NO EXIGIBLES"),""),"")</f>
        <v/>
      </c>
    </row>
    <row r="624" spans="1:38" x14ac:dyDescent="0.25">
      <c r="A624" s="20">
        <v>616</v>
      </c>
      <c r="B624" s="21" t="s">
        <v>46</v>
      </c>
      <c r="C624" s="20" t="s">
        <v>47</v>
      </c>
      <c r="D624" s="20" t="s">
        <v>780</v>
      </c>
      <c r="E624" s="22">
        <v>44393</v>
      </c>
      <c r="F624" s="22">
        <v>44440</v>
      </c>
      <c r="G624" s="23">
        <v>139800</v>
      </c>
      <c r="H624" s="24">
        <v>0</v>
      </c>
      <c r="I624" s="31"/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139800</v>
      </c>
      <c r="P624" s="26">
        <v>11444</v>
      </c>
      <c r="Q624" s="23">
        <v>139800</v>
      </c>
      <c r="R624" s="24">
        <v>0</v>
      </c>
      <c r="S624" s="24">
        <v>0</v>
      </c>
      <c r="T624" s="22" t="s">
        <v>47</v>
      </c>
      <c r="U624" s="24">
        <v>0</v>
      </c>
      <c r="V624" s="23">
        <v>0</v>
      </c>
      <c r="W624" s="22" t="s">
        <v>47</v>
      </c>
      <c r="X624" s="24">
        <v>0</v>
      </c>
      <c r="Y624" s="22" t="s">
        <v>47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139800</v>
      </c>
      <c r="AH624" s="29"/>
      <c r="AI624" s="29"/>
      <c r="AJ624" s="30"/>
      <c r="AK624" s="2" t="str">
        <f t="shared" si="9"/>
        <v>OK</v>
      </c>
      <c r="AL624" t="str">
        <f>IF(D624&lt;&gt;"",IF(AK624&lt;&gt;"OK",IF(IFERROR(VLOOKUP(C624&amp;D624,[1]Radicacion!$J$2:$EI$30174,2,0),VLOOKUP(D624,[1]Radicacion!$J$2:$L$30174,2,0))&lt;&gt;"","NO EXIGIBLES"),""),"")</f>
        <v/>
      </c>
    </row>
    <row r="625" spans="1:38" x14ac:dyDescent="0.25">
      <c r="A625" s="20">
        <v>617</v>
      </c>
      <c r="B625" s="21" t="s">
        <v>46</v>
      </c>
      <c r="C625" s="20" t="s">
        <v>47</v>
      </c>
      <c r="D625" s="20" t="s">
        <v>781</v>
      </c>
      <c r="E625" s="22">
        <v>44393</v>
      </c>
      <c r="F625" s="22">
        <v>44440</v>
      </c>
      <c r="G625" s="23">
        <v>109400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109400</v>
      </c>
      <c r="P625" s="26">
        <v>11469</v>
      </c>
      <c r="Q625" s="23">
        <v>109400</v>
      </c>
      <c r="R625" s="24">
        <v>0</v>
      </c>
      <c r="S625" s="24">
        <v>0</v>
      </c>
      <c r="T625" s="22" t="s">
        <v>47</v>
      </c>
      <c r="U625" s="24">
        <v>0</v>
      </c>
      <c r="V625" s="23">
        <v>0</v>
      </c>
      <c r="W625" s="22" t="s">
        <v>47</v>
      </c>
      <c r="X625" s="24">
        <v>0</v>
      </c>
      <c r="Y625" s="22" t="s">
        <v>47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109400</v>
      </c>
      <c r="AH625" s="29"/>
      <c r="AI625" s="29"/>
      <c r="AJ625" s="30"/>
      <c r="AK625" s="2" t="str">
        <f t="shared" si="9"/>
        <v>OK</v>
      </c>
      <c r="AL625" t="str">
        <f>IF(D625&lt;&gt;"",IF(AK625&lt;&gt;"OK",IF(IFERROR(VLOOKUP(C625&amp;D625,[1]Radicacion!$J$2:$EI$30174,2,0),VLOOKUP(D625,[1]Radicacion!$J$2:$L$30174,2,0))&lt;&gt;"","NO EXIGIBLES"),""),"")</f>
        <v/>
      </c>
    </row>
    <row r="626" spans="1:38" x14ac:dyDescent="0.25">
      <c r="A626" s="20">
        <v>618</v>
      </c>
      <c r="B626" s="21" t="s">
        <v>46</v>
      </c>
      <c r="C626" s="20" t="s">
        <v>47</v>
      </c>
      <c r="D626" s="20" t="s">
        <v>782</v>
      </c>
      <c r="E626" s="22">
        <v>44393</v>
      </c>
      <c r="F626" s="22">
        <v>44440</v>
      </c>
      <c r="G626" s="23">
        <v>101800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101800</v>
      </c>
      <c r="P626" s="26">
        <v>11470</v>
      </c>
      <c r="Q626" s="23">
        <v>101800</v>
      </c>
      <c r="R626" s="24">
        <v>0</v>
      </c>
      <c r="S626" s="24">
        <v>0</v>
      </c>
      <c r="T626" s="22" t="s">
        <v>47</v>
      </c>
      <c r="U626" s="24">
        <v>0</v>
      </c>
      <c r="V626" s="23" t="s">
        <v>783</v>
      </c>
      <c r="W626" s="22">
        <v>44451</v>
      </c>
      <c r="X626" s="24">
        <v>10000</v>
      </c>
      <c r="Y626" s="22" t="s">
        <v>59</v>
      </c>
      <c r="Z626" s="24">
        <v>0</v>
      </c>
      <c r="AA626" s="31"/>
      <c r="AB626" s="24">
        <v>0</v>
      </c>
      <c r="AC626" s="24">
        <v>0</v>
      </c>
      <c r="AD626" s="31"/>
      <c r="AE626" s="23">
        <v>10000</v>
      </c>
      <c r="AF626" s="23">
        <v>0</v>
      </c>
      <c r="AG626" s="23">
        <v>91800</v>
      </c>
      <c r="AH626" s="29"/>
      <c r="AI626" s="29"/>
      <c r="AJ626" s="30"/>
      <c r="AK626" s="2" t="str">
        <f t="shared" si="9"/>
        <v>Verificar Valores</v>
      </c>
      <c r="AL626" t="e">
        <f>IF(D626&lt;&gt;"",IF(AK626&lt;&gt;"OK",IF(IFERROR(VLOOKUP(C626&amp;D626,[1]Radicacion!$J$2:$EI$30174,2,0),VLOOKUP(D626,[1]Radicacion!$J$2:$L$30174,2,0))&lt;&gt;"","NO EXIGIBLES"),""),"")</f>
        <v>#N/A</v>
      </c>
    </row>
    <row r="627" spans="1:38" x14ac:dyDescent="0.25">
      <c r="A627" s="20">
        <v>619</v>
      </c>
      <c r="B627" s="21" t="s">
        <v>46</v>
      </c>
      <c r="C627" s="20" t="s">
        <v>47</v>
      </c>
      <c r="D627" s="20" t="s">
        <v>784</v>
      </c>
      <c r="E627" s="22">
        <v>44393</v>
      </c>
      <c r="F627" s="22">
        <v>44440</v>
      </c>
      <c r="G627" s="23">
        <v>1501800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1501800</v>
      </c>
      <c r="P627" s="26">
        <v>11475</v>
      </c>
      <c r="Q627" s="23">
        <v>1501800</v>
      </c>
      <c r="R627" s="24">
        <v>0</v>
      </c>
      <c r="S627" s="24">
        <v>0</v>
      </c>
      <c r="T627" s="22" t="s">
        <v>47</v>
      </c>
      <c r="U627" s="24">
        <v>0</v>
      </c>
      <c r="V627" s="23">
        <v>0</v>
      </c>
      <c r="W627" s="22" t="s">
        <v>47</v>
      </c>
      <c r="X627" s="24">
        <v>0</v>
      </c>
      <c r="Y627" s="22" t="s">
        <v>47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1501800</v>
      </c>
      <c r="AH627" s="29"/>
      <c r="AI627" s="29"/>
      <c r="AJ627" s="30"/>
      <c r="AK627" s="2" t="str">
        <f t="shared" si="9"/>
        <v>OK</v>
      </c>
      <c r="AL627" t="str">
        <f>IF(D627&lt;&gt;"",IF(AK627&lt;&gt;"OK",IF(IFERROR(VLOOKUP(C627&amp;D627,[1]Radicacion!$J$2:$EI$30174,2,0),VLOOKUP(D627,[1]Radicacion!$J$2:$L$30174,2,0))&lt;&gt;"","NO EXIGIBLES"),""),"")</f>
        <v/>
      </c>
    </row>
    <row r="628" spans="1:38" x14ac:dyDescent="0.25">
      <c r="A628" s="20">
        <v>620</v>
      </c>
      <c r="B628" s="21" t="s">
        <v>46</v>
      </c>
      <c r="C628" s="20" t="s">
        <v>47</v>
      </c>
      <c r="D628" s="20" t="s">
        <v>785</v>
      </c>
      <c r="E628" s="22">
        <v>44395</v>
      </c>
      <c r="F628" s="22">
        <v>44440</v>
      </c>
      <c r="G628" s="23">
        <v>69400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69400</v>
      </c>
      <c r="P628" s="26">
        <v>11520</v>
      </c>
      <c r="Q628" s="23">
        <v>69400</v>
      </c>
      <c r="R628" s="24">
        <v>0</v>
      </c>
      <c r="S628" s="24">
        <v>0</v>
      </c>
      <c r="T628" s="22" t="s">
        <v>47</v>
      </c>
      <c r="U628" s="24">
        <v>0</v>
      </c>
      <c r="V628" s="23">
        <v>0</v>
      </c>
      <c r="W628" s="22" t="s">
        <v>47</v>
      </c>
      <c r="X628" s="24">
        <v>0</v>
      </c>
      <c r="Y628" s="22" t="s">
        <v>47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69400</v>
      </c>
      <c r="AH628" s="29"/>
      <c r="AI628" s="29"/>
      <c r="AJ628" s="30"/>
      <c r="AK628" s="2" t="str">
        <f t="shared" si="9"/>
        <v>OK</v>
      </c>
      <c r="AL628" t="str">
        <f>IF(D628&lt;&gt;"",IF(AK628&lt;&gt;"OK",IF(IFERROR(VLOOKUP(C628&amp;D628,[1]Radicacion!$J$2:$EI$30174,2,0),VLOOKUP(D628,[1]Radicacion!$J$2:$L$30174,2,0))&lt;&gt;"","NO EXIGIBLES"),""),"")</f>
        <v/>
      </c>
    </row>
    <row r="629" spans="1:38" x14ac:dyDescent="0.25">
      <c r="A629" s="20">
        <v>621</v>
      </c>
      <c r="B629" s="21" t="s">
        <v>46</v>
      </c>
      <c r="C629" s="20" t="s">
        <v>47</v>
      </c>
      <c r="D629" s="20" t="s">
        <v>786</v>
      </c>
      <c r="E629" s="22">
        <v>44395</v>
      </c>
      <c r="F629" s="22">
        <v>44440</v>
      </c>
      <c r="G629" s="23">
        <v>65200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65200</v>
      </c>
      <c r="P629" s="26">
        <v>11534</v>
      </c>
      <c r="Q629" s="23">
        <v>65200</v>
      </c>
      <c r="R629" s="24">
        <v>0</v>
      </c>
      <c r="S629" s="24">
        <v>0</v>
      </c>
      <c r="T629" s="22" t="s">
        <v>47</v>
      </c>
      <c r="U629" s="24">
        <v>0</v>
      </c>
      <c r="V629" s="23">
        <v>0</v>
      </c>
      <c r="W629" s="22" t="s">
        <v>47</v>
      </c>
      <c r="X629" s="24">
        <v>0</v>
      </c>
      <c r="Y629" s="22" t="s">
        <v>47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65200</v>
      </c>
      <c r="AH629" s="29"/>
      <c r="AI629" s="29"/>
      <c r="AJ629" s="30"/>
      <c r="AK629" s="2" t="str">
        <f t="shared" si="9"/>
        <v>OK</v>
      </c>
      <c r="AL629" t="str">
        <f>IF(D629&lt;&gt;"",IF(AK629&lt;&gt;"OK",IF(IFERROR(VLOOKUP(C629&amp;D629,[1]Radicacion!$J$2:$EI$30174,2,0),VLOOKUP(D629,[1]Radicacion!$J$2:$L$30174,2,0))&lt;&gt;"","NO EXIGIBLES"),""),"")</f>
        <v/>
      </c>
    </row>
    <row r="630" spans="1:38" x14ac:dyDescent="0.25">
      <c r="A630" s="20">
        <v>622</v>
      </c>
      <c r="B630" s="21" t="s">
        <v>46</v>
      </c>
      <c r="C630" s="20" t="s">
        <v>47</v>
      </c>
      <c r="D630" s="20" t="s">
        <v>787</v>
      </c>
      <c r="E630" s="22">
        <v>44396</v>
      </c>
      <c r="F630" s="22">
        <v>44440</v>
      </c>
      <c r="G630" s="23">
        <v>71500</v>
      </c>
      <c r="H630" s="24">
        <v>0</v>
      </c>
      <c r="I630" s="31"/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71500</v>
      </c>
      <c r="P630" s="26">
        <v>11574</v>
      </c>
      <c r="Q630" s="23">
        <v>71500</v>
      </c>
      <c r="R630" s="24">
        <v>0</v>
      </c>
      <c r="S630" s="24">
        <v>0</v>
      </c>
      <c r="T630" s="22" t="s">
        <v>47</v>
      </c>
      <c r="U630" s="24">
        <v>0</v>
      </c>
      <c r="V630" s="23">
        <v>0</v>
      </c>
      <c r="W630" s="22" t="s">
        <v>47</v>
      </c>
      <c r="X630" s="24">
        <v>0</v>
      </c>
      <c r="Y630" s="22" t="s">
        <v>47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71500</v>
      </c>
      <c r="AH630" s="29"/>
      <c r="AI630" s="29"/>
      <c r="AJ630" s="30"/>
      <c r="AK630" s="2" t="str">
        <f t="shared" si="9"/>
        <v>OK</v>
      </c>
      <c r="AL630" t="str">
        <f>IF(D630&lt;&gt;"",IF(AK630&lt;&gt;"OK",IF(IFERROR(VLOOKUP(C630&amp;D630,[1]Radicacion!$J$2:$EI$30174,2,0),VLOOKUP(D630,[1]Radicacion!$J$2:$L$30174,2,0))&lt;&gt;"","NO EXIGIBLES"),""),"")</f>
        <v/>
      </c>
    </row>
    <row r="631" spans="1:38" x14ac:dyDescent="0.25">
      <c r="A631" s="20">
        <v>623</v>
      </c>
      <c r="B631" s="21" t="s">
        <v>46</v>
      </c>
      <c r="C631" s="20" t="s">
        <v>47</v>
      </c>
      <c r="D631" s="20" t="s">
        <v>788</v>
      </c>
      <c r="E631" s="22">
        <v>44396</v>
      </c>
      <c r="F631" s="22">
        <v>44440</v>
      </c>
      <c r="G631" s="23">
        <v>86400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86400</v>
      </c>
      <c r="P631" s="26">
        <v>11575</v>
      </c>
      <c r="Q631" s="23">
        <v>86400</v>
      </c>
      <c r="R631" s="24">
        <v>0</v>
      </c>
      <c r="S631" s="24">
        <v>0</v>
      </c>
      <c r="T631" s="22" t="s">
        <v>47</v>
      </c>
      <c r="U631" s="24">
        <v>0</v>
      </c>
      <c r="V631" s="23">
        <v>0</v>
      </c>
      <c r="W631" s="22" t="s">
        <v>47</v>
      </c>
      <c r="X631" s="24">
        <v>0</v>
      </c>
      <c r="Y631" s="22" t="s">
        <v>47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86400</v>
      </c>
      <c r="AH631" s="29"/>
      <c r="AI631" s="29"/>
      <c r="AJ631" s="30"/>
      <c r="AK631" s="2" t="str">
        <f t="shared" si="9"/>
        <v>OK</v>
      </c>
      <c r="AL631" t="str">
        <f>IF(D631&lt;&gt;"",IF(AK631&lt;&gt;"OK",IF(IFERROR(VLOOKUP(C631&amp;D631,[1]Radicacion!$J$2:$EI$30174,2,0),VLOOKUP(D631,[1]Radicacion!$J$2:$L$30174,2,0))&lt;&gt;"","NO EXIGIBLES"),""),"")</f>
        <v/>
      </c>
    </row>
    <row r="632" spans="1:38" x14ac:dyDescent="0.25">
      <c r="A632" s="20">
        <v>624</v>
      </c>
      <c r="B632" s="21" t="s">
        <v>46</v>
      </c>
      <c r="C632" s="20" t="s">
        <v>47</v>
      </c>
      <c r="D632" s="20" t="s">
        <v>789</v>
      </c>
      <c r="E632" s="22">
        <v>44399</v>
      </c>
      <c r="F632" s="22">
        <v>44440</v>
      </c>
      <c r="G632" s="23">
        <v>126400</v>
      </c>
      <c r="H632" s="24">
        <v>0</v>
      </c>
      <c r="I632" s="31"/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126400</v>
      </c>
      <c r="P632" s="26">
        <v>11694</v>
      </c>
      <c r="Q632" s="23">
        <v>126400</v>
      </c>
      <c r="R632" s="24">
        <v>0</v>
      </c>
      <c r="S632" s="24">
        <v>0</v>
      </c>
      <c r="T632" s="22" t="s">
        <v>47</v>
      </c>
      <c r="U632" s="24">
        <v>0</v>
      </c>
      <c r="V632" s="23">
        <v>0</v>
      </c>
      <c r="W632" s="22" t="s">
        <v>47</v>
      </c>
      <c r="X632" s="24">
        <v>0</v>
      </c>
      <c r="Y632" s="22" t="s">
        <v>47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126400</v>
      </c>
      <c r="AH632" s="29"/>
      <c r="AI632" s="29"/>
      <c r="AJ632" s="30"/>
      <c r="AK632" s="2" t="str">
        <f t="shared" si="9"/>
        <v>OK</v>
      </c>
      <c r="AL632" t="str">
        <f>IF(D632&lt;&gt;"",IF(AK632&lt;&gt;"OK",IF(IFERROR(VLOOKUP(C632&amp;D632,[1]Radicacion!$J$2:$EI$30174,2,0),VLOOKUP(D632,[1]Radicacion!$J$2:$L$30174,2,0))&lt;&gt;"","NO EXIGIBLES"),""),"")</f>
        <v/>
      </c>
    </row>
    <row r="633" spans="1:38" x14ac:dyDescent="0.25">
      <c r="A633" s="20">
        <v>625</v>
      </c>
      <c r="B633" s="21" t="s">
        <v>46</v>
      </c>
      <c r="C633" s="20" t="s">
        <v>47</v>
      </c>
      <c r="D633" s="20" t="s">
        <v>790</v>
      </c>
      <c r="E633" s="22">
        <v>44399</v>
      </c>
      <c r="F633" s="22">
        <v>44440</v>
      </c>
      <c r="G633" s="23">
        <v>71300</v>
      </c>
      <c r="H633" s="24">
        <v>0</v>
      </c>
      <c r="I633" s="31"/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71300</v>
      </c>
      <c r="P633" s="26">
        <v>11701</v>
      </c>
      <c r="Q633" s="23">
        <v>71300</v>
      </c>
      <c r="R633" s="24">
        <v>0</v>
      </c>
      <c r="S633" s="24">
        <v>0</v>
      </c>
      <c r="T633" s="22" t="s">
        <v>47</v>
      </c>
      <c r="U633" s="24">
        <v>0</v>
      </c>
      <c r="V633" s="23" t="s">
        <v>791</v>
      </c>
      <c r="W633" s="22">
        <v>44451</v>
      </c>
      <c r="X633" s="24">
        <v>500</v>
      </c>
      <c r="Y633" s="22" t="s">
        <v>59</v>
      </c>
      <c r="Z633" s="24">
        <v>0</v>
      </c>
      <c r="AA633" s="31"/>
      <c r="AB633" s="24">
        <v>0</v>
      </c>
      <c r="AC633" s="24">
        <v>0</v>
      </c>
      <c r="AD633" s="31"/>
      <c r="AE633" s="23">
        <v>500</v>
      </c>
      <c r="AF633" s="23">
        <v>0</v>
      </c>
      <c r="AG633" s="23">
        <v>70800</v>
      </c>
      <c r="AH633" s="29"/>
      <c r="AI633" s="29"/>
      <c r="AJ633" s="30"/>
      <c r="AK633" s="2" t="str">
        <f t="shared" si="9"/>
        <v>Verificar Valores</v>
      </c>
      <c r="AL633" t="e">
        <f>IF(D633&lt;&gt;"",IF(AK633&lt;&gt;"OK",IF(IFERROR(VLOOKUP(C633&amp;D633,[1]Radicacion!$J$2:$EI$30174,2,0),VLOOKUP(D633,[1]Radicacion!$J$2:$L$30174,2,0))&lt;&gt;"","NO EXIGIBLES"),""),"")</f>
        <v>#N/A</v>
      </c>
    </row>
    <row r="634" spans="1:38" x14ac:dyDescent="0.25">
      <c r="A634" s="20">
        <v>626</v>
      </c>
      <c r="B634" s="21" t="s">
        <v>46</v>
      </c>
      <c r="C634" s="20" t="s">
        <v>47</v>
      </c>
      <c r="D634" s="20" t="s">
        <v>792</v>
      </c>
      <c r="E634" s="22">
        <v>44400</v>
      </c>
      <c r="F634" s="22">
        <v>44440</v>
      </c>
      <c r="G634" s="23">
        <v>69300</v>
      </c>
      <c r="H634" s="24">
        <v>0</v>
      </c>
      <c r="I634" s="31"/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69300</v>
      </c>
      <c r="P634" s="26">
        <v>11718</v>
      </c>
      <c r="Q634" s="23">
        <v>69300</v>
      </c>
      <c r="R634" s="24">
        <v>0</v>
      </c>
      <c r="S634" s="24">
        <v>0</v>
      </c>
      <c r="T634" s="22" t="s">
        <v>47</v>
      </c>
      <c r="U634" s="24">
        <v>0</v>
      </c>
      <c r="V634" s="23">
        <v>0</v>
      </c>
      <c r="W634" s="22" t="s">
        <v>47</v>
      </c>
      <c r="X634" s="24">
        <v>0</v>
      </c>
      <c r="Y634" s="22" t="s">
        <v>47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69300</v>
      </c>
      <c r="AH634" s="29"/>
      <c r="AI634" s="29"/>
      <c r="AJ634" s="30"/>
      <c r="AK634" s="2" t="str">
        <f t="shared" si="9"/>
        <v>OK</v>
      </c>
      <c r="AL634" t="str">
        <f>IF(D634&lt;&gt;"",IF(AK634&lt;&gt;"OK",IF(IFERROR(VLOOKUP(C634&amp;D634,[1]Radicacion!$J$2:$EI$30174,2,0),VLOOKUP(D634,[1]Radicacion!$J$2:$L$30174,2,0))&lt;&gt;"","NO EXIGIBLES"),""),"")</f>
        <v/>
      </c>
    </row>
    <row r="635" spans="1:38" x14ac:dyDescent="0.25">
      <c r="A635" s="20">
        <v>627</v>
      </c>
      <c r="B635" s="21" t="s">
        <v>46</v>
      </c>
      <c r="C635" s="20" t="s">
        <v>47</v>
      </c>
      <c r="D635" s="20" t="s">
        <v>793</v>
      </c>
      <c r="E635" s="22">
        <v>44399</v>
      </c>
      <c r="F635" s="22">
        <v>44440</v>
      </c>
      <c r="G635" s="23">
        <v>139800</v>
      </c>
      <c r="H635" s="24">
        <v>0</v>
      </c>
      <c r="I635" s="31"/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139800</v>
      </c>
      <c r="P635" s="26">
        <v>11749</v>
      </c>
      <c r="Q635" s="23">
        <v>139800</v>
      </c>
      <c r="R635" s="24">
        <v>0</v>
      </c>
      <c r="S635" s="24">
        <v>0</v>
      </c>
      <c r="T635" s="22" t="s">
        <v>47</v>
      </c>
      <c r="U635" s="24">
        <v>0</v>
      </c>
      <c r="V635" s="23">
        <v>0</v>
      </c>
      <c r="W635" s="22" t="s">
        <v>47</v>
      </c>
      <c r="X635" s="24">
        <v>0</v>
      </c>
      <c r="Y635" s="22" t="s">
        <v>47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139800</v>
      </c>
      <c r="AH635" s="29"/>
      <c r="AI635" s="29"/>
      <c r="AJ635" s="30"/>
      <c r="AK635" s="2" t="str">
        <f t="shared" si="9"/>
        <v>OK</v>
      </c>
      <c r="AL635" t="str">
        <f>IF(D635&lt;&gt;"",IF(AK635&lt;&gt;"OK",IF(IFERROR(VLOOKUP(C635&amp;D635,[1]Radicacion!$J$2:$EI$30174,2,0),VLOOKUP(D635,[1]Radicacion!$J$2:$L$30174,2,0))&lt;&gt;"","NO EXIGIBLES"),""),"")</f>
        <v/>
      </c>
    </row>
    <row r="636" spans="1:38" x14ac:dyDescent="0.25">
      <c r="A636" s="20">
        <v>628</v>
      </c>
      <c r="B636" s="21" t="s">
        <v>46</v>
      </c>
      <c r="C636" s="20" t="s">
        <v>47</v>
      </c>
      <c r="D636" s="20" t="s">
        <v>794</v>
      </c>
      <c r="E636" s="22">
        <v>44401</v>
      </c>
      <c r="F636" s="22">
        <v>44440</v>
      </c>
      <c r="G636" s="23">
        <v>1238900</v>
      </c>
      <c r="H636" s="24">
        <v>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1238900</v>
      </c>
      <c r="P636" s="26">
        <v>11758</v>
      </c>
      <c r="Q636" s="23">
        <v>1238900</v>
      </c>
      <c r="R636" s="24">
        <v>0</v>
      </c>
      <c r="S636" s="24">
        <v>0</v>
      </c>
      <c r="T636" s="22" t="s">
        <v>47</v>
      </c>
      <c r="U636" s="24">
        <v>0</v>
      </c>
      <c r="V636" s="23">
        <v>0</v>
      </c>
      <c r="W636" s="22" t="s">
        <v>47</v>
      </c>
      <c r="X636" s="24">
        <v>0</v>
      </c>
      <c r="Y636" s="22" t="s">
        <v>47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1238900</v>
      </c>
      <c r="AH636" s="29"/>
      <c r="AI636" s="29"/>
      <c r="AJ636" s="30"/>
      <c r="AK636" s="2" t="str">
        <f t="shared" si="9"/>
        <v>OK</v>
      </c>
      <c r="AL636" t="str">
        <f>IF(D636&lt;&gt;"",IF(AK636&lt;&gt;"OK",IF(IFERROR(VLOOKUP(C636&amp;D636,[1]Radicacion!$J$2:$EI$30174,2,0),VLOOKUP(D636,[1]Radicacion!$J$2:$L$30174,2,0))&lt;&gt;"","NO EXIGIBLES"),""),"")</f>
        <v/>
      </c>
    </row>
    <row r="637" spans="1:38" x14ac:dyDescent="0.25">
      <c r="A637" s="20">
        <v>629</v>
      </c>
      <c r="B637" s="21" t="s">
        <v>46</v>
      </c>
      <c r="C637" s="20" t="s">
        <v>47</v>
      </c>
      <c r="D637" s="20" t="s">
        <v>795</v>
      </c>
      <c r="E637" s="22">
        <v>44401</v>
      </c>
      <c r="F637" s="22">
        <v>44440</v>
      </c>
      <c r="G637" s="23">
        <v>107900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107900</v>
      </c>
      <c r="P637" s="26">
        <v>11767</v>
      </c>
      <c r="Q637" s="23">
        <v>107900</v>
      </c>
      <c r="R637" s="24">
        <v>0</v>
      </c>
      <c r="S637" s="24">
        <v>0</v>
      </c>
      <c r="T637" s="22" t="s">
        <v>47</v>
      </c>
      <c r="U637" s="24">
        <v>0</v>
      </c>
      <c r="V637" s="23" t="s">
        <v>796</v>
      </c>
      <c r="W637" s="22">
        <v>44451</v>
      </c>
      <c r="X637" s="24">
        <v>500</v>
      </c>
      <c r="Y637" s="22" t="s">
        <v>59</v>
      </c>
      <c r="Z637" s="24">
        <v>0</v>
      </c>
      <c r="AA637" s="31"/>
      <c r="AB637" s="24">
        <v>0</v>
      </c>
      <c r="AC637" s="24">
        <v>0</v>
      </c>
      <c r="AD637" s="31"/>
      <c r="AE637" s="23">
        <v>500</v>
      </c>
      <c r="AF637" s="23">
        <v>0</v>
      </c>
      <c r="AG637" s="23">
        <v>107400</v>
      </c>
      <c r="AH637" s="29"/>
      <c r="AI637" s="29"/>
      <c r="AJ637" s="30"/>
      <c r="AK637" s="2" t="str">
        <f t="shared" si="9"/>
        <v>Verificar Valores</v>
      </c>
      <c r="AL637" t="e">
        <f>IF(D637&lt;&gt;"",IF(AK637&lt;&gt;"OK",IF(IFERROR(VLOOKUP(C637&amp;D637,[1]Radicacion!$J$2:$EI$30174,2,0),VLOOKUP(D637,[1]Radicacion!$J$2:$L$30174,2,0))&lt;&gt;"","NO EXIGIBLES"),""),"")</f>
        <v>#N/A</v>
      </c>
    </row>
    <row r="638" spans="1:38" x14ac:dyDescent="0.25">
      <c r="A638" s="20">
        <v>630</v>
      </c>
      <c r="B638" s="21" t="s">
        <v>46</v>
      </c>
      <c r="C638" s="20" t="s">
        <v>47</v>
      </c>
      <c r="D638" s="20" t="s">
        <v>797</v>
      </c>
      <c r="E638" s="22">
        <v>44397</v>
      </c>
      <c r="F638" s="22">
        <v>44440</v>
      </c>
      <c r="G638" s="23">
        <v>139800</v>
      </c>
      <c r="H638" s="24">
        <v>0</v>
      </c>
      <c r="I638" s="31"/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139800</v>
      </c>
      <c r="P638" s="26">
        <v>11772</v>
      </c>
      <c r="Q638" s="23">
        <v>139800</v>
      </c>
      <c r="R638" s="24">
        <v>0</v>
      </c>
      <c r="S638" s="24">
        <v>0</v>
      </c>
      <c r="T638" s="22" t="s">
        <v>47</v>
      </c>
      <c r="U638" s="24">
        <v>0</v>
      </c>
      <c r="V638" s="23">
        <v>0</v>
      </c>
      <c r="W638" s="22" t="s">
        <v>47</v>
      </c>
      <c r="X638" s="24">
        <v>0</v>
      </c>
      <c r="Y638" s="22" t="s">
        <v>47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139800</v>
      </c>
      <c r="AH638" s="29"/>
      <c r="AI638" s="29"/>
      <c r="AJ638" s="30"/>
      <c r="AK638" s="2" t="str">
        <f t="shared" si="9"/>
        <v>OK</v>
      </c>
      <c r="AL638" t="str">
        <f>IF(D638&lt;&gt;"",IF(AK638&lt;&gt;"OK",IF(IFERROR(VLOOKUP(C638&amp;D638,[1]Radicacion!$J$2:$EI$30174,2,0),VLOOKUP(D638,[1]Radicacion!$J$2:$L$30174,2,0))&lt;&gt;"","NO EXIGIBLES"),""),"")</f>
        <v/>
      </c>
    </row>
    <row r="639" spans="1:38" x14ac:dyDescent="0.25">
      <c r="A639" s="20">
        <v>631</v>
      </c>
      <c r="B639" s="21" t="s">
        <v>46</v>
      </c>
      <c r="C639" s="20" t="s">
        <v>47</v>
      </c>
      <c r="D639" s="20" t="s">
        <v>798</v>
      </c>
      <c r="E639" s="22">
        <v>44401</v>
      </c>
      <c r="F639" s="22">
        <v>44440</v>
      </c>
      <c r="G639" s="23">
        <v>139800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139800</v>
      </c>
      <c r="P639" s="26">
        <v>11796</v>
      </c>
      <c r="Q639" s="23">
        <v>139800</v>
      </c>
      <c r="R639" s="24">
        <v>0</v>
      </c>
      <c r="S639" s="24">
        <v>0</v>
      </c>
      <c r="T639" s="22" t="s">
        <v>47</v>
      </c>
      <c r="U639" s="24">
        <v>0</v>
      </c>
      <c r="V639" s="23">
        <v>0</v>
      </c>
      <c r="W639" s="22" t="s">
        <v>47</v>
      </c>
      <c r="X639" s="24">
        <v>0</v>
      </c>
      <c r="Y639" s="22" t="s">
        <v>47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139800</v>
      </c>
      <c r="AH639" s="29"/>
      <c r="AI639" s="29"/>
      <c r="AJ639" s="30"/>
      <c r="AK639" s="2" t="str">
        <f t="shared" si="9"/>
        <v>OK</v>
      </c>
      <c r="AL639" t="str">
        <f>IF(D639&lt;&gt;"",IF(AK639&lt;&gt;"OK",IF(IFERROR(VLOOKUP(C639&amp;D639,[1]Radicacion!$J$2:$EI$30174,2,0),VLOOKUP(D639,[1]Radicacion!$J$2:$L$30174,2,0))&lt;&gt;"","NO EXIGIBLES"),""),"")</f>
        <v/>
      </c>
    </row>
    <row r="640" spans="1:38" x14ac:dyDescent="0.25">
      <c r="A640" s="20">
        <v>632</v>
      </c>
      <c r="B640" s="21" t="s">
        <v>46</v>
      </c>
      <c r="C640" s="20" t="s">
        <v>47</v>
      </c>
      <c r="D640" s="20" t="s">
        <v>799</v>
      </c>
      <c r="E640" s="22">
        <v>44402</v>
      </c>
      <c r="F640" s="22">
        <v>44440</v>
      </c>
      <c r="G640" s="23">
        <v>66700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66700</v>
      </c>
      <c r="P640" s="26">
        <v>11808</v>
      </c>
      <c r="Q640" s="23">
        <v>66700</v>
      </c>
      <c r="R640" s="24">
        <v>0</v>
      </c>
      <c r="S640" s="24">
        <v>0</v>
      </c>
      <c r="T640" s="22" t="s">
        <v>47</v>
      </c>
      <c r="U640" s="24">
        <v>0</v>
      </c>
      <c r="V640" s="23">
        <v>0</v>
      </c>
      <c r="W640" s="22" t="s">
        <v>47</v>
      </c>
      <c r="X640" s="24">
        <v>0</v>
      </c>
      <c r="Y640" s="22" t="s">
        <v>47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66700</v>
      </c>
      <c r="AH640" s="29"/>
      <c r="AI640" s="29"/>
      <c r="AJ640" s="30"/>
      <c r="AK640" s="2" t="str">
        <f t="shared" si="9"/>
        <v>OK</v>
      </c>
      <c r="AL640" t="str">
        <f>IF(D640&lt;&gt;"",IF(AK640&lt;&gt;"OK",IF(IFERROR(VLOOKUP(C640&amp;D640,[1]Radicacion!$J$2:$EI$30174,2,0),VLOOKUP(D640,[1]Radicacion!$J$2:$L$30174,2,0))&lt;&gt;"","NO EXIGIBLES"),""),"")</f>
        <v/>
      </c>
    </row>
    <row r="641" spans="1:38" x14ac:dyDescent="0.25">
      <c r="A641" s="20">
        <v>633</v>
      </c>
      <c r="B641" s="21" t="s">
        <v>46</v>
      </c>
      <c r="C641" s="20" t="s">
        <v>47</v>
      </c>
      <c r="D641" s="20" t="s">
        <v>800</v>
      </c>
      <c r="E641" s="22">
        <v>44402</v>
      </c>
      <c r="F641" s="22">
        <v>44440</v>
      </c>
      <c r="G641" s="23">
        <v>1059400</v>
      </c>
      <c r="H641" s="24">
        <v>0</v>
      </c>
      <c r="I641" s="31"/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1059400</v>
      </c>
      <c r="P641" s="26">
        <v>11828</v>
      </c>
      <c r="Q641" s="23">
        <v>1059400</v>
      </c>
      <c r="R641" s="24">
        <v>0</v>
      </c>
      <c r="S641" s="24">
        <v>0</v>
      </c>
      <c r="T641" s="22" t="s">
        <v>47</v>
      </c>
      <c r="U641" s="24">
        <v>0</v>
      </c>
      <c r="V641" s="23">
        <v>0</v>
      </c>
      <c r="W641" s="22" t="s">
        <v>47</v>
      </c>
      <c r="X641" s="24">
        <v>0</v>
      </c>
      <c r="Y641" s="22" t="s">
        <v>47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1059400</v>
      </c>
      <c r="AH641" s="29"/>
      <c r="AI641" s="29"/>
      <c r="AJ641" s="30"/>
      <c r="AK641" s="2" t="str">
        <f t="shared" si="9"/>
        <v>OK</v>
      </c>
      <c r="AL641" t="str">
        <f>IF(D641&lt;&gt;"",IF(AK641&lt;&gt;"OK",IF(IFERROR(VLOOKUP(C641&amp;D641,[1]Radicacion!$J$2:$EI$30174,2,0),VLOOKUP(D641,[1]Radicacion!$J$2:$L$30174,2,0))&lt;&gt;"","NO EXIGIBLES"),""),"")</f>
        <v/>
      </c>
    </row>
    <row r="642" spans="1:38" x14ac:dyDescent="0.25">
      <c r="A642" s="20">
        <v>634</v>
      </c>
      <c r="B642" s="21" t="s">
        <v>46</v>
      </c>
      <c r="C642" s="20" t="s">
        <v>47</v>
      </c>
      <c r="D642" s="20" t="s">
        <v>801</v>
      </c>
      <c r="E642" s="22">
        <v>44402</v>
      </c>
      <c r="F642" s="22">
        <v>44402</v>
      </c>
      <c r="G642" s="23">
        <v>266900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266900</v>
      </c>
      <c r="P642" s="26" t="s">
        <v>47</v>
      </c>
      <c r="Q642" s="23">
        <v>0</v>
      </c>
      <c r="R642" s="24">
        <v>0</v>
      </c>
      <c r="S642" s="24">
        <v>0</v>
      </c>
      <c r="T642" s="22" t="s">
        <v>47</v>
      </c>
      <c r="U642" s="24">
        <v>0</v>
      </c>
      <c r="V642" s="23">
        <v>0</v>
      </c>
      <c r="W642" s="22" t="s">
        <v>47</v>
      </c>
      <c r="X642" s="24">
        <v>0</v>
      </c>
      <c r="Y642" s="22" t="s">
        <v>47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Verificar Valores</v>
      </c>
      <c r="AL642" t="e">
        <f>IF(D642&lt;&gt;"",IF(AK642&lt;&gt;"OK",IF(IFERROR(VLOOKUP(C642&amp;D642,[1]Radicacion!$J$2:$EI$30174,2,0),VLOOKUP(D642,[1]Radicacion!$J$2:$L$30174,2,0))&lt;&gt;"","NO EXIGIBLES"),""),"")</f>
        <v>#N/A</v>
      </c>
    </row>
    <row r="643" spans="1:38" x14ac:dyDescent="0.25">
      <c r="A643" s="20">
        <v>635</v>
      </c>
      <c r="B643" s="21" t="s">
        <v>46</v>
      </c>
      <c r="C643" s="20" t="s">
        <v>47</v>
      </c>
      <c r="D643" s="20" t="s">
        <v>802</v>
      </c>
      <c r="E643" s="22">
        <v>44403</v>
      </c>
      <c r="F643" s="22">
        <v>44419</v>
      </c>
      <c r="G643" s="23">
        <v>22800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22800</v>
      </c>
      <c r="P643" s="26">
        <v>11880</v>
      </c>
      <c r="Q643" s="23">
        <v>22800</v>
      </c>
      <c r="R643" s="24">
        <v>0</v>
      </c>
      <c r="S643" s="24">
        <v>0</v>
      </c>
      <c r="T643" s="22" t="s">
        <v>47</v>
      </c>
      <c r="U643" s="24">
        <v>0</v>
      </c>
      <c r="V643" s="23">
        <v>0</v>
      </c>
      <c r="W643" s="22" t="s">
        <v>47</v>
      </c>
      <c r="X643" s="24">
        <v>0</v>
      </c>
      <c r="Y643" s="22" t="s">
        <v>47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22800</v>
      </c>
      <c r="AH643" s="29"/>
      <c r="AI643" s="29"/>
      <c r="AJ643" s="30"/>
      <c r="AK643" s="2" t="str">
        <f t="shared" si="9"/>
        <v>OK</v>
      </c>
      <c r="AL643" t="str">
        <f>IF(D643&lt;&gt;"",IF(AK643&lt;&gt;"OK",IF(IFERROR(VLOOKUP(C643&amp;D643,[1]Radicacion!$J$2:$EI$30174,2,0),VLOOKUP(D643,[1]Radicacion!$J$2:$L$30174,2,0))&lt;&gt;"","NO EXIGIBLES"),""),"")</f>
        <v/>
      </c>
    </row>
    <row r="644" spans="1:38" x14ac:dyDescent="0.25">
      <c r="A644" s="20">
        <v>636</v>
      </c>
      <c r="B644" s="21" t="s">
        <v>46</v>
      </c>
      <c r="C644" s="20" t="s">
        <v>47</v>
      </c>
      <c r="D644" s="20" t="s">
        <v>803</v>
      </c>
      <c r="E644" s="22">
        <v>44403</v>
      </c>
      <c r="F644" s="22">
        <v>44440</v>
      </c>
      <c r="G644" s="23">
        <v>126400</v>
      </c>
      <c r="H644" s="24">
        <v>0</v>
      </c>
      <c r="I644" s="31"/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126400</v>
      </c>
      <c r="P644" s="26">
        <v>11894</v>
      </c>
      <c r="Q644" s="23">
        <v>126400</v>
      </c>
      <c r="R644" s="24">
        <v>0</v>
      </c>
      <c r="S644" s="24">
        <v>0</v>
      </c>
      <c r="T644" s="22" t="s">
        <v>47</v>
      </c>
      <c r="U644" s="24">
        <v>0</v>
      </c>
      <c r="V644" s="23">
        <v>0</v>
      </c>
      <c r="W644" s="22" t="s">
        <v>47</v>
      </c>
      <c r="X644" s="24">
        <v>0</v>
      </c>
      <c r="Y644" s="22" t="s">
        <v>47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126400</v>
      </c>
      <c r="AH644" s="29"/>
      <c r="AI644" s="29"/>
      <c r="AJ644" s="30"/>
      <c r="AK644" s="2" t="str">
        <f t="shared" si="9"/>
        <v>OK</v>
      </c>
      <c r="AL644" t="str">
        <f>IF(D644&lt;&gt;"",IF(AK644&lt;&gt;"OK",IF(IFERROR(VLOOKUP(C644&amp;D644,[1]Radicacion!$J$2:$EI$30174,2,0),VLOOKUP(D644,[1]Radicacion!$J$2:$L$30174,2,0))&lt;&gt;"","NO EXIGIBLES"),""),"")</f>
        <v/>
      </c>
    </row>
    <row r="645" spans="1:38" x14ac:dyDescent="0.25">
      <c r="A645" s="20">
        <v>637</v>
      </c>
      <c r="B645" s="21" t="s">
        <v>46</v>
      </c>
      <c r="C645" s="20" t="s">
        <v>47</v>
      </c>
      <c r="D645" s="20" t="s">
        <v>804</v>
      </c>
      <c r="E645" s="22">
        <v>44405</v>
      </c>
      <c r="F645" s="22">
        <v>44440</v>
      </c>
      <c r="G645" s="23">
        <v>5700</v>
      </c>
      <c r="H645" s="24">
        <v>0</v>
      </c>
      <c r="I645" s="31"/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5700</v>
      </c>
      <c r="P645" s="26">
        <v>11934</v>
      </c>
      <c r="Q645" s="23">
        <v>5700</v>
      </c>
      <c r="R645" s="24">
        <v>0</v>
      </c>
      <c r="S645" s="24">
        <v>0</v>
      </c>
      <c r="T645" s="22" t="s">
        <v>47</v>
      </c>
      <c r="U645" s="24">
        <v>0</v>
      </c>
      <c r="V645" s="23">
        <v>0</v>
      </c>
      <c r="W645" s="22" t="s">
        <v>47</v>
      </c>
      <c r="X645" s="24">
        <v>0</v>
      </c>
      <c r="Y645" s="22" t="s">
        <v>47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5700</v>
      </c>
      <c r="AH645" s="29"/>
      <c r="AI645" s="29"/>
      <c r="AJ645" s="30"/>
      <c r="AK645" s="2" t="str">
        <f t="shared" si="9"/>
        <v>OK</v>
      </c>
      <c r="AL645" t="str">
        <f>IF(D645&lt;&gt;"",IF(AK645&lt;&gt;"OK",IF(IFERROR(VLOOKUP(C645&amp;D645,[1]Radicacion!$J$2:$EI$30174,2,0),VLOOKUP(D645,[1]Radicacion!$J$2:$L$30174,2,0))&lt;&gt;"","NO EXIGIBLES"),""),"")</f>
        <v/>
      </c>
    </row>
    <row r="646" spans="1:38" x14ac:dyDescent="0.25">
      <c r="A646" s="20">
        <v>638</v>
      </c>
      <c r="B646" s="21" t="s">
        <v>46</v>
      </c>
      <c r="C646" s="20" t="s">
        <v>47</v>
      </c>
      <c r="D646" s="20" t="s">
        <v>805</v>
      </c>
      <c r="E646" s="22">
        <v>44405</v>
      </c>
      <c r="F646" s="22">
        <v>44405</v>
      </c>
      <c r="G646" s="23">
        <v>266900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266900</v>
      </c>
      <c r="P646" s="26" t="s">
        <v>47</v>
      </c>
      <c r="Q646" s="23">
        <v>0</v>
      </c>
      <c r="R646" s="24">
        <v>0</v>
      </c>
      <c r="S646" s="24">
        <v>0</v>
      </c>
      <c r="T646" s="22" t="s">
        <v>47</v>
      </c>
      <c r="U646" s="24">
        <v>0</v>
      </c>
      <c r="V646" s="23">
        <v>0</v>
      </c>
      <c r="W646" s="22" t="s">
        <v>47</v>
      </c>
      <c r="X646" s="24">
        <v>0</v>
      </c>
      <c r="Y646" s="22" t="s">
        <v>47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Verificar Valores</v>
      </c>
      <c r="AL646" t="e">
        <f>IF(D646&lt;&gt;"",IF(AK646&lt;&gt;"OK",IF(IFERROR(VLOOKUP(C646&amp;D646,[1]Radicacion!$J$2:$EI$30174,2,0),VLOOKUP(D646,[1]Radicacion!$J$2:$L$30174,2,0))&lt;&gt;"","NO EXIGIBLES"),""),"")</f>
        <v>#N/A</v>
      </c>
    </row>
    <row r="647" spans="1:38" x14ac:dyDescent="0.25">
      <c r="A647" s="20">
        <v>639</v>
      </c>
      <c r="B647" s="21" t="s">
        <v>46</v>
      </c>
      <c r="C647" s="20" t="s">
        <v>47</v>
      </c>
      <c r="D647" s="20" t="s">
        <v>806</v>
      </c>
      <c r="E647" s="22">
        <v>44405</v>
      </c>
      <c r="F647" s="22">
        <v>44440</v>
      </c>
      <c r="G647" s="23">
        <v>236300</v>
      </c>
      <c r="H647" s="24">
        <v>0</v>
      </c>
      <c r="I647" s="31"/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236300</v>
      </c>
      <c r="P647" s="26">
        <v>11997</v>
      </c>
      <c r="Q647" s="23">
        <v>236300</v>
      </c>
      <c r="R647" s="24">
        <v>0</v>
      </c>
      <c r="S647" s="24">
        <v>0</v>
      </c>
      <c r="T647" s="22" t="s">
        <v>47</v>
      </c>
      <c r="U647" s="24">
        <v>0</v>
      </c>
      <c r="V647" s="23">
        <v>0</v>
      </c>
      <c r="W647" s="22" t="s">
        <v>47</v>
      </c>
      <c r="X647" s="24">
        <v>0</v>
      </c>
      <c r="Y647" s="22" t="s">
        <v>47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236300</v>
      </c>
      <c r="AH647" s="29"/>
      <c r="AI647" s="29"/>
      <c r="AJ647" s="30"/>
      <c r="AK647" s="2" t="str">
        <f t="shared" si="9"/>
        <v>OK</v>
      </c>
      <c r="AL647" t="str">
        <f>IF(D647&lt;&gt;"",IF(AK647&lt;&gt;"OK",IF(IFERROR(VLOOKUP(C647&amp;D647,[1]Radicacion!$J$2:$EI$30174,2,0),VLOOKUP(D647,[1]Radicacion!$J$2:$L$30174,2,0))&lt;&gt;"","NO EXIGIBLES"),""),"")</f>
        <v/>
      </c>
    </row>
    <row r="648" spans="1:38" x14ac:dyDescent="0.25">
      <c r="A648" s="20">
        <v>640</v>
      </c>
      <c r="B648" s="21" t="s">
        <v>46</v>
      </c>
      <c r="C648" s="20" t="s">
        <v>47</v>
      </c>
      <c r="D648" s="20" t="s">
        <v>807</v>
      </c>
      <c r="E648" s="22">
        <v>44406</v>
      </c>
      <c r="F648" s="22">
        <v>44440</v>
      </c>
      <c r="G648" s="23">
        <v>137300</v>
      </c>
      <c r="H648" s="24">
        <v>0</v>
      </c>
      <c r="I648" s="31"/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137300</v>
      </c>
      <c r="P648" s="26">
        <v>12031</v>
      </c>
      <c r="Q648" s="23">
        <v>137300</v>
      </c>
      <c r="R648" s="24">
        <v>0</v>
      </c>
      <c r="S648" s="24">
        <v>0</v>
      </c>
      <c r="T648" s="22" t="s">
        <v>47</v>
      </c>
      <c r="U648" s="24">
        <v>0</v>
      </c>
      <c r="V648" s="23">
        <v>0</v>
      </c>
      <c r="W648" s="22" t="s">
        <v>47</v>
      </c>
      <c r="X648" s="24">
        <v>0</v>
      </c>
      <c r="Y648" s="22" t="s">
        <v>47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137300</v>
      </c>
      <c r="AH648" s="29"/>
      <c r="AI648" s="29"/>
      <c r="AJ648" s="30"/>
      <c r="AK648" s="2" t="str">
        <f t="shared" si="9"/>
        <v>OK</v>
      </c>
      <c r="AL648" t="str">
        <f>IF(D648&lt;&gt;"",IF(AK648&lt;&gt;"OK",IF(IFERROR(VLOOKUP(C648&amp;D648,[1]Radicacion!$J$2:$EI$30174,2,0),VLOOKUP(D648,[1]Radicacion!$J$2:$L$30174,2,0))&lt;&gt;"","NO EXIGIBLES"),""),"")</f>
        <v/>
      </c>
    </row>
    <row r="649" spans="1:38" x14ac:dyDescent="0.25">
      <c r="A649" s="20">
        <v>641</v>
      </c>
      <c r="B649" s="21" t="s">
        <v>46</v>
      </c>
      <c r="C649" s="20" t="s">
        <v>47</v>
      </c>
      <c r="D649" s="20" t="s">
        <v>808</v>
      </c>
      <c r="E649" s="22">
        <v>44406</v>
      </c>
      <c r="F649" s="22">
        <v>44440</v>
      </c>
      <c r="G649" s="23">
        <v>36300</v>
      </c>
      <c r="H649" s="24">
        <v>0</v>
      </c>
      <c r="I649" s="31"/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36300</v>
      </c>
      <c r="P649" s="26">
        <v>12029</v>
      </c>
      <c r="Q649" s="23">
        <v>36300</v>
      </c>
      <c r="R649" s="24">
        <v>0</v>
      </c>
      <c r="S649" s="24">
        <v>0</v>
      </c>
      <c r="T649" s="22" t="s">
        <v>47</v>
      </c>
      <c r="U649" s="24">
        <v>0</v>
      </c>
      <c r="V649" s="23">
        <v>0</v>
      </c>
      <c r="W649" s="22" t="s">
        <v>47</v>
      </c>
      <c r="X649" s="24">
        <v>0</v>
      </c>
      <c r="Y649" s="22" t="s">
        <v>47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36300</v>
      </c>
      <c r="AH649" s="29"/>
      <c r="AI649" s="29"/>
      <c r="AJ649" s="30"/>
      <c r="AK649" s="2" t="str">
        <f t="shared" si="9"/>
        <v>OK</v>
      </c>
      <c r="AL649" t="str">
        <f>IF(D649&lt;&gt;"",IF(AK649&lt;&gt;"OK",IF(IFERROR(VLOOKUP(C649&amp;D649,[1]Radicacion!$J$2:$EI$30174,2,0),VLOOKUP(D649,[1]Radicacion!$J$2:$L$30174,2,0))&lt;&gt;"","NO EXIGIBLES"),""),"")</f>
        <v/>
      </c>
    </row>
    <row r="650" spans="1:38" x14ac:dyDescent="0.25">
      <c r="A650" s="20">
        <v>642</v>
      </c>
      <c r="B650" s="21" t="s">
        <v>46</v>
      </c>
      <c r="C650" s="20" t="s">
        <v>47</v>
      </c>
      <c r="D650" s="20" t="s">
        <v>809</v>
      </c>
      <c r="E650" s="22">
        <v>44407</v>
      </c>
      <c r="F650" s="22">
        <v>44440</v>
      </c>
      <c r="G650" s="23">
        <v>1248800</v>
      </c>
      <c r="H650" s="24">
        <v>0</v>
      </c>
      <c r="I650" s="31"/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1248800</v>
      </c>
      <c r="P650" s="26" t="s">
        <v>47</v>
      </c>
      <c r="Q650" s="23">
        <v>0</v>
      </c>
      <c r="R650" s="24">
        <v>0</v>
      </c>
      <c r="S650" s="24">
        <v>1248800</v>
      </c>
      <c r="T650" s="22" t="e">
        <v>#N/A</v>
      </c>
      <c r="U650" s="24">
        <v>0</v>
      </c>
      <c r="V650" s="23">
        <v>0</v>
      </c>
      <c r="W650" s="22" t="s">
        <v>47</v>
      </c>
      <c r="X650" s="24">
        <v>0</v>
      </c>
      <c r="Y650" s="22" t="s">
        <v>47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713" si="10">IF(A650&lt;&gt;"",IF(O650-AG650=0,"OK","Verificar Valores"),"")</f>
        <v>Verificar Valores</v>
      </c>
      <c r="AL650" t="e">
        <f>IF(D650&lt;&gt;"",IF(AK650&lt;&gt;"OK",IF(IFERROR(VLOOKUP(C650&amp;D650,[1]Radicacion!$J$2:$EI$30174,2,0),VLOOKUP(D650,[1]Radicacion!$J$2:$L$30174,2,0))&lt;&gt;"","NO EXIGIBLES"),""),"")</f>
        <v>#N/A</v>
      </c>
    </row>
    <row r="651" spans="1:38" x14ac:dyDescent="0.25">
      <c r="A651" s="20">
        <v>643</v>
      </c>
      <c r="B651" s="21" t="s">
        <v>46</v>
      </c>
      <c r="C651" s="20" t="s">
        <v>47</v>
      </c>
      <c r="D651" s="20" t="s">
        <v>810</v>
      </c>
      <c r="E651" s="22">
        <v>44407</v>
      </c>
      <c r="F651" s="22">
        <v>44440</v>
      </c>
      <c r="G651" s="23">
        <v>36300</v>
      </c>
      <c r="H651" s="24">
        <v>0</v>
      </c>
      <c r="I651" s="31"/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36300</v>
      </c>
      <c r="P651" s="26">
        <v>12090</v>
      </c>
      <c r="Q651" s="23">
        <v>36300</v>
      </c>
      <c r="R651" s="24">
        <v>0</v>
      </c>
      <c r="S651" s="24">
        <v>0</v>
      </c>
      <c r="T651" s="22" t="s">
        <v>47</v>
      </c>
      <c r="U651" s="24">
        <v>0</v>
      </c>
      <c r="V651" s="23">
        <v>0</v>
      </c>
      <c r="W651" s="22" t="s">
        <v>47</v>
      </c>
      <c r="X651" s="24">
        <v>0</v>
      </c>
      <c r="Y651" s="22" t="s">
        <v>47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36300</v>
      </c>
      <c r="AH651" s="29"/>
      <c r="AI651" s="29"/>
      <c r="AJ651" s="30"/>
      <c r="AK651" s="2" t="str">
        <f t="shared" si="10"/>
        <v>OK</v>
      </c>
      <c r="AL651" t="str">
        <f>IF(D651&lt;&gt;"",IF(AK651&lt;&gt;"OK",IF(IFERROR(VLOOKUP(C651&amp;D651,[1]Radicacion!$J$2:$EI$30174,2,0),VLOOKUP(D651,[1]Radicacion!$J$2:$L$30174,2,0))&lt;&gt;"","NO EXIGIBLES"),""),"")</f>
        <v/>
      </c>
    </row>
    <row r="652" spans="1:38" x14ac:dyDescent="0.25">
      <c r="A652" s="20">
        <v>644</v>
      </c>
      <c r="B652" s="21" t="s">
        <v>46</v>
      </c>
      <c r="C652" s="20" t="s">
        <v>47</v>
      </c>
      <c r="D652" s="20" t="s">
        <v>811</v>
      </c>
      <c r="E652" s="22">
        <v>44407</v>
      </c>
      <c r="F652" s="22">
        <v>44440</v>
      </c>
      <c r="G652" s="23">
        <v>67000</v>
      </c>
      <c r="H652" s="24">
        <v>0</v>
      </c>
      <c r="I652" s="31"/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67000</v>
      </c>
      <c r="P652" s="26">
        <v>12117</v>
      </c>
      <c r="Q652" s="23">
        <v>67000</v>
      </c>
      <c r="R652" s="24">
        <v>0</v>
      </c>
      <c r="S652" s="24">
        <v>0</v>
      </c>
      <c r="T652" s="22" t="s">
        <v>47</v>
      </c>
      <c r="U652" s="24">
        <v>0</v>
      </c>
      <c r="V652" s="23">
        <v>0</v>
      </c>
      <c r="W652" s="22" t="s">
        <v>47</v>
      </c>
      <c r="X652" s="24">
        <v>0</v>
      </c>
      <c r="Y652" s="22" t="s">
        <v>47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67000</v>
      </c>
      <c r="AH652" s="29"/>
      <c r="AI652" s="29"/>
      <c r="AJ652" s="30"/>
      <c r="AK652" s="2" t="str">
        <f t="shared" si="10"/>
        <v>OK</v>
      </c>
      <c r="AL652" t="str">
        <f>IF(D652&lt;&gt;"",IF(AK652&lt;&gt;"OK",IF(IFERROR(VLOOKUP(C652&amp;D652,[1]Radicacion!$J$2:$EI$30174,2,0),VLOOKUP(D652,[1]Radicacion!$J$2:$L$30174,2,0))&lt;&gt;"","NO EXIGIBLES"),""),"")</f>
        <v/>
      </c>
    </row>
    <row r="653" spans="1:38" x14ac:dyDescent="0.25">
      <c r="A653" s="20">
        <v>645</v>
      </c>
      <c r="B653" s="21" t="s">
        <v>46</v>
      </c>
      <c r="C653" s="20" t="s">
        <v>47</v>
      </c>
      <c r="D653" s="20" t="s">
        <v>812</v>
      </c>
      <c r="E653" s="22">
        <v>44408</v>
      </c>
      <c r="F653" s="22">
        <v>44440</v>
      </c>
      <c r="G653" s="23">
        <v>720300</v>
      </c>
      <c r="H653" s="24">
        <v>0</v>
      </c>
      <c r="I653" s="31"/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720300</v>
      </c>
      <c r="P653" s="26">
        <v>12139</v>
      </c>
      <c r="Q653" s="23">
        <v>720300</v>
      </c>
      <c r="R653" s="24">
        <v>0</v>
      </c>
      <c r="S653" s="24">
        <v>0</v>
      </c>
      <c r="T653" s="22" t="s">
        <v>47</v>
      </c>
      <c r="U653" s="24">
        <v>0</v>
      </c>
      <c r="V653" s="23">
        <v>0</v>
      </c>
      <c r="W653" s="22" t="s">
        <v>47</v>
      </c>
      <c r="X653" s="24">
        <v>0</v>
      </c>
      <c r="Y653" s="22" t="s">
        <v>47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720300</v>
      </c>
      <c r="AH653" s="29"/>
      <c r="AI653" s="29"/>
      <c r="AJ653" s="30"/>
      <c r="AK653" s="2" t="str">
        <f t="shared" si="10"/>
        <v>OK</v>
      </c>
      <c r="AL653" t="str">
        <f>IF(D653&lt;&gt;"",IF(AK653&lt;&gt;"OK",IF(IFERROR(VLOOKUP(C653&amp;D653,[1]Radicacion!$J$2:$EI$30174,2,0),VLOOKUP(D653,[1]Radicacion!$J$2:$L$30174,2,0))&lt;&gt;"","NO EXIGIBLES"),""),"")</f>
        <v/>
      </c>
    </row>
    <row r="654" spans="1:38" x14ac:dyDescent="0.25">
      <c r="A654" s="20">
        <v>646</v>
      </c>
      <c r="B654" s="21" t="s">
        <v>46</v>
      </c>
      <c r="C654" s="20" t="s">
        <v>47</v>
      </c>
      <c r="D654" s="20" t="s">
        <v>813</v>
      </c>
      <c r="E654" s="22">
        <v>44408</v>
      </c>
      <c r="F654" s="22">
        <v>44440</v>
      </c>
      <c r="G654" s="23">
        <v>194100</v>
      </c>
      <c r="H654" s="24">
        <v>0</v>
      </c>
      <c r="I654" s="31"/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194100</v>
      </c>
      <c r="P654" s="26">
        <v>12158</v>
      </c>
      <c r="Q654" s="23">
        <v>194100</v>
      </c>
      <c r="R654" s="24">
        <v>0</v>
      </c>
      <c r="S654" s="24">
        <v>0</v>
      </c>
      <c r="T654" s="22" t="s">
        <v>47</v>
      </c>
      <c r="U654" s="24">
        <v>0</v>
      </c>
      <c r="V654" s="23">
        <v>0</v>
      </c>
      <c r="W654" s="22" t="s">
        <v>47</v>
      </c>
      <c r="X654" s="24">
        <v>0</v>
      </c>
      <c r="Y654" s="22" t="s">
        <v>47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194100</v>
      </c>
      <c r="AH654" s="29"/>
      <c r="AI654" s="29"/>
      <c r="AJ654" s="30"/>
      <c r="AK654" s="2" t="str">
        <f t="shared" si="10"/>
        <v>OK</v>
      </c>
      <c r="AL654" t="str">
        <f>IF(D654&lt;&gt;"",IF(AK654&lt;&gt;"OK",IF(IFERROR(VLOOKUP(C654&amp;D654,[1]Radicacion!$J$2:$EI$30174,2,0),VLOOKUP(D654,[1]Radicacion!$J$2:$L$30174,2,0))&lt;&gt;"","NO EXIGIBLES"),""),"")</f>
        <v/>
      </c>
    </row>
    <row r="655" spans="1:38" x14ac:dyDescent="0.25">
      <c r="A655" s="20">
        <v>647</v>
      </c>
      <c r="B655" s="21" t="s">
        <v>46</v>
      </c>
      <c r="C655" s="20" t="s">
        <v>47</v>
      </c>
      <c r="D655" s="20" t="s">
        <v>814</v>
      </c>
      <c r="E655" s="22">
        <v>44410</v>
      </c>
      <c r="F655" s="22">
        <v>44449</v>
      </c>
      <c r="G655" s="23">
        <v>157800</v>
      </c>
      <c r="H655" s="24">
        <v>0</v>
      </c>
      <c r="I655" s="31"/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157800</v>
      </c>
      <c r="P655" s="26">
        <v>12209</v>
      </c>
      <c r="Q655" s="23">
        <v>157800</v>
      </c>
      <c r="R655" s="24">
        <v>0</v>
      </c>
      <c r="S655" s="24">
        <v>0</v>
      </c>
      <c r="T655" s="22" t="s">
        <v>47</v>
      </c>
      <c r="U655" s="24">
        <v>0</v>
      </c>
      <c r="V655" s="23">
        <v>0</v>
      </c>
      <c r="W655" s="22" t="s">
        <v>47</v>
      </c>
      <c r="X655" s="24">
        <v>0</v>
      </c>
      <c r="Y655" s="22" t="s">
        <v>47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157800</v>
      </c>
      <c r="AH655" s="29"/>
      <c r="AI655" s="29"/>
      <c r="AJ655" s="30"/>
      <c r="AK655" s="2" t="str">
        <f t="shared" si="10"/>
        <v>OK</v>
      </c>
      <c r="AL655" t="str">
        <f>IF(D655&lt;&gt;"",IF(AK655&lt;&gt;"OK",IF(IFERROR(VLOOKUP(C655&amp;D655,[1]Radicacion!$J$2:$EI$30174,2,0),VLOOKUP(D655,[1]Radicacion!$J$2:$L$30174,2,0))&lt;&gt;"","NO EXIGIBLES"),""),"")</f>
        <v/>
      </c>
    </row>
    <row r="656" spans="1:38" x14ac:dyDescent="0.25">
      <c r="A656" s="20">
        <v>648</v>
      </c>
      <c r="B656" s="21" t="s">
        <v>46</v>
      </c>
      <c r="C656" s="20" t="s">
        <v>47</v>
      </c>
      <c r="D656" s="20" t="s">
        <v>815</v>
      </c>
      <c r="E656" s="22">
        <v>44410</v>
      </c>
      <c r="F656" s="22">
        <v>44449</v>
      </c>
      <c r="G656" s="23">
        <v>36300</v>
      </c>
      <c r="H656" s="24">
        <v>0</v>
      </c>
      <c r="I656" s="31"/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36300</v>
      </c>
      <c r="P656" s="26">
        <v>12226</v>
      </c>
      <c r="Q656" s="23">
        <v>36300</v>
      </c>
      <c r="R656" s="24">
        <v>0</v>
      </c>
      <c r="S656" s="24">
        <v>0</v>
      </c>
      <c r="T656" s="22" t="s">
        <v>47</v>
      </c>
      <c r="U656" s="24">
        <v>0</v>
      </c>
      <c r="V656" s="23">
        <v>0</v>
      </c>
      <c r="W656" s="22" t="s">
        <v>47</v>
      </c>
      <c r="X656" s="24">
        <v>0</v>
      </c>
      <c r="Y656" s="22" t="s">
        <v>47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36300</v>
      </c>
      <c r="AH656" s="29"/>
      <c r="AI656" s="29"/>
      <c r="AJ656" s="30"/>
      <c r="AK656" s="2" t="str">
        <f t="shared" si="10"/>
        <v>OK</v>
      </c>
      <c r="AL656" t="str">
        <f>IF(D656&lt;&gt;"",IF(AK656&lt;&gt;"OK",IF(IFERROR(VLOOKUP(C656&amp;D656,[1]Radicacion!$J$2:$EI$30174,2,0),VLOOKUP(D656,[1]Radicacion!$J$2:$L$30174,2,0))&lt;&gt;"","NO EXIGIBLES"),""),"")</f>
        <v/>
      </c>
    </row>
    <row r="657" spans="1:38" x14ac:dyDescent="0.25">
      <c r="A657" s="20">
        <v>649</v>
      </c>
      <c r="B657" s="21" t="s">
        <v>46</v>
      </c>
      <c r="C657" s="20" t="s">
        <v>47</v>
      </c>
      <c r="D657" s="20" t="s">
        <v>816</v>
      </c>
      <c r="E657" s="22">
        <v>44410</v>
      </c>
      <c r="F657" s="22">
        <v>44449</v>
      </c>
      <c r="G657" s="23">
        <v>36000</v>
      </c>
      <c r="H657" s="24">
        <v>0</v>
      </c>
      <c r="I657" s="31"/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36000</v>
      </c>
      <c r="P657" s="26">
        <v>12227</v>
      </c>
      <c r="Q657" s="23">
        <v>36000</v>
      </c>
      <c r="R657" s="24">
        <v>0</v>
      </c>
      <c r="S657" s="24">
        <v>0</v>
      </c>
      <c r="T657" s="22" t="s">
        <v>47</v>
      </c>
      <c r="U657" s="24">
        <v>0</v>
      </c>
      <c r="V657" s="23">
        <v>0</v>
      </c>
      <c r="W657" s="22" t="s">
        <v>47</v>
      </c>
      <c r="X657" s="24">
        <v>0</v>
      </c>
      <c r="Y657" s="22" t="s">
        <v>47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36000</v>
      </c>
      <c r="AH657" s="29"/>
      <c r="AI657" s="29"/>
      <c r="AJ657" s="30"/>
      <c r="AK657" s="2" t="str">
        <f t="shared" si="10"/>
        <v>OK</v>
      </c>
      <c r="AL657" t="str">
        <f>IF(D657&lt;&gt;"",IF(AK657&lt;&gt;"OK",IF(IFERROR(VLOOKUP(C657&amp;D657,[1]Radicacion!$J$2:$EI$30174,2,0),VLOOKUP(D657,[1]Radicacion!$J$2:$L$30174,2,0))&lt;&gt;"","NO EXIGIBLES"),""),"")</f>
        <v/>
      </c>
    </row>
    <row r="658" spans="1:38" x14ac:dyDescent="0.25">
      <c r="A658" s="20">
        <v>650</v>
      </c>
      <c r="B658" s="21" t="s">
        <v>46</v>
      </c>
      <c r="C658" s="20" t="s">
        <v>47</v>
      </c>
      <c r="D658" s="20" t="s">
        <v>817</v>
      </c>
      <c r="E658" s="22">
        <v>44410</v>
      </c>
      <c r="F658" s="22">
        <v>44449</v>
      </c>
      <c r="G658" s="23">
        <v>78500</v>
      </c>
      <c r="H658" s="24">
        <v>0</v>
      </c>
      <c r="I658" s="31"/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78500</v>
      </c>
      <c r="P658" s="26">
        <v>12229</v>
      </c>
      <c r="Q658" s="23">
        <v>78500</v>
      </c>
      <c r="R658" s="24">
        <v>0</v>
      </c>
      <c r="S658" s="24">
        <v>0</v>
      </c>
      <c r="T658" s="22" t="s">
        <v>47</v>
      </c>
      <c r="U658" s="24">
        <v>0</v>
      </c>
      <c r="V658" s="23">
        <v>0</v>
      </c>
      <c r="W658" s="22" t="s">
        <v>47</v>
      </c>
      <c r="X658" s="24">
        <v>0</v>
      </c>
      <c r="Y658" s="22" t="s">
        <v>47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78500</v>
      </c>
      <c r="AH658" s="29"/>
      <c r="AI658" s="29"/>
      <c r="AJ658" s="30"/>
      <c r="AK658" s="2" t="str">
        <f t="shared" si="10"/>
        <v>OK</v>
      </c>
      <c r="AL658" t="str">
        <f>IF(D658&lt;&gt;"",IF(AK658&lt;&gt;"OK",IF(IFERROR(VLOOKUP(C658&amp;D658,[1]Radicacion!$J$2:$EI$30174,2,0),VLOOKUP(D658,[1]Radicacion!$J$2:$L$30174,2,0))&lt;&gt;"","NO EXIGIBLES"),""),"")</f>
        <v/>
      </c>
    </row>
    <row r="659" spans="1:38" x14ac:dyDescent="0.25">
      <c r="A659" s="20">
        <v>651</v>
      </c>
      <c r="B659" s="21" t="s">
        <v>46</v>
      </c>
      <c r="C659" s="20" t="s">
        <v>47</v>
      </c>
      <c r="D659" s="20" t="s">
        <v>818</v>
      </c>
      <c r="E659" s="22">
        <v>44410</v>
      </c>
      <c r="F659" s="22">
        <v>44449</v>
      </c>
      <c r="G659" s="23">
        <v>60100</v>
      </c>
      <c r="H659" s="24">
        <v>0</v>
      </c>
      <c r="I659" s="31"/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60100</v>
      </c>
      <c r="P659" s="26">
        <v>12243</v>
      </c>
      <c r="Q659" s="23">
        <v>60100</v>
      </c>
      <c r="R659" s="24">
        <v>0</v>
      </c>
      <c r="S659" s="24">
        <v>0</v>
      </c>
      <c r="T659" s="22" t="s">
        <v>47</v>
      </c>
      <c r="U659" s="24">
        <v>0</v>
      </c>
      <c r="V659" s="23">
        <v>0</v>
      </c>
      <c r="W659" s="22" t="s">
        <v>47</v>
      </c>
      <c r="X659" s="24">
        <v>0</v>
      </c>
      <c r="Y659" s="22" t="s">
        <v>47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60100</v>
      </c>
      <c r="AH659" s="29"/>
      <c r="AI659" s="29"/>
      <c r="AJ659" s="30"/>
      <c r="AK659" s="2" t="str">
        <f t="shared" si="10"/>
        <v>OK</v>
      </c>
      <c r="AL659" t="str">
        <f>IF(D659&lt;&gt;"",IF(AK659&lt;&gt;"OK",IF(IFERROR(VLOOKUP(C659&amp;D659,[1]Radicacion!$J$2:$EI$30174,2,0),VLOOKUP(D659,[1]Radicacion!$J$2:$L$30174,2,0))&lt;&gt;"","NO EXIGIBLES"),""),"")</f>
        <v/>
      </c>
    </row>
    <row r="660" spans="1:38" x14ac:dyDescent="0.25">
      <c r="A660" s="20">
        <v>652</v>
      </c>
      <c r="B660" s="21" t="s">
        <v>46</v>
      </c>
      <c r="C660" s="20" t="s">
        <v>47</v>
      </c>
      <c r="D660" s="20" t="s">
        <v>819</v>
      </c>
      <c r="E660" s="22">
        <v>44411</v>
      </c>
      <c r="F660" s="22">
        <v>44449</v>
      </c>
      <c r="G660" s="23">
        <v>128300</v>
      </c>
      <c r="H660" s="24">
        <v>0</v>
      </c>
      <c r="I660" s="31"/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128300</v>
      </c>
      <c r="P660" s="26">
        <v>12282</v>
      </c>
      <c r="Q660" s="23">
        <v>128300</v>
      </c>
      <c r="R660" s="24">
        <v>0</v>
      </c>
      <c r="S660" s="24">
        <v>0</v>
      </c>
      <c r="T660" s="22" t="s">
        <v>47</v>
      </c>
      <c r="U660" s="24">
        <v>0</v>
      </c>
      <c r="V660" s="23">
        <v>0</v>
      </c>
      <c r="W660" s="22" t="s">
        <v>47</v>
      </c>
      <c r="X660" s="24">
        <v>0</v>
      </c>
      <c r="Y660" s="22" t="s">
        <v>47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128300</v>
      </c>
      <c r="AH660" s="29"/>
      <c r="AI660" s="29"/>
      <c r="AJ660" s="30"/>
      <c r="AK660" s="2" t="str">
        <f t="shared" si="10"/>
        <v>OK</v>
      </c>
      <c r="AL660" t="str">
        <f>IF(D660&lt;&gt;"",IF(AK660&lt;&gt;"OK",IF(IFERROR(VLOOKUP(C660&amp;D660,[1]Radicacion!$J$2:$EI$30174,2,0),VLOOKUP(D660,[1]Radicacion!$J$2:$L$30174,2,0))&lt;&gt;"","NO EXIGIBLES"),""),"")</f>
        <v/>
      </c>
    </row>
    <row r="661" spans="1:38" x14ac:dyDescent="0.25">
      <c r="A661" s="20">
        <v>653</v>
      </c>
      <c r="B661" s="21" t="s">
        <v>46</v>
      </c>
      <c r="C661" s="20" t="s">
        <v>47</v>
      </c>
      <c r="D661" s="20" t="s">
        <v>820</v>
      </c>
      <c r="E661" s="22">
        <v>44412</v>
      </c>
      <c r="F661" s="22">
        <v>44412</v>
      </c>
      <c r="G661" s="23">
        <v>88500</v>
      </c>
      <c r="H661" s="24">
        <v>0</v>
      </c>
      <c r="I661" s="31"/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88500</v>
      </c>
      <c r="P661" s="26" t="s">
        <v>47</v>
      </c>
      <c r="Q661" s="23">
        <v>0</v>
      </c>
      <c r="R661" s="24">
        <v>0</v>
      </c>
      <c r="S661" s="24">
        <v>0</v>
      </c>
      <c r="T661" s="22" t="s">
        <v>47</v>
      </c>
      <c r="U661" s="24">
        <v>0</v>
      </c>
      <c r="V661" s="23">
        <v>0</v>
      </c>
      <c r="W661" s="22" t="s">
        <v>47</v>
      </c>
      <c r="X661" s="24">
        <v>0</v>
      </c>
      <c r="Y661" s="22" t="s">
        <v>47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Verificar Valores</v>
      </c>
      <c r="AL661" t="e">
        <f>IF(D661&lt;&gt;"",IF(AK661&lt;&gt;"OK",IF(IFERROR(VLOOKUP(C661&amp;D661,[1]Radicacion!$J$2:$EI$30174,2,0),VLOOKUP(D661,[1]Radicacion!$J$2:$L$30174,2,0))&lt;&gt;"","NO EXIGIBLES"),""),"")</f>
        <v>#N/A</v>
      </c>
    </row>
    <row r="662" spans="1:38" x14ac:dyDescent="0.25">
      <c r="A662" s="20">
        <v>654</v>
      </c>
      <c r="B662" s="21" t="s">
        <v>46</v>
      </c>
      <c r="C662" s="20" t="s">
        <v>47</v>
      </c>
      <c r="D662" s="20" t="s">
        <v>821</v>
      </c>
      <c r="E662" s="22">
        <v>44412</v>
      </c>
      <c r="F662" s="22">
        <v>44449</v>
      </c>
      <c r="G662" s="23">
        <v>87000</v>
      </c>
      <c r="H662" s="24">
        <v>0</v>
      </c>
      <c r="I662" s="31"/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87000</v>
      </c>
      <c r="P662" s="26">
        <v>12356</v>
      </c>
      <c r="Q662" s="23">
        <v>87000</v>
      </c>
      <c r="R662" s="24">
        <v>0</v>
      </c>
      <c r="S662" s="24">
        <v>0</v>
      </c>
      <c r="T662" s="22" t="s">
        <v>47</v>
      </c>
      <c r="U662" s="24">
        <v>0</v>
      </c>
      <c r="V662" s="23">
        <v>0</v>
      </c>
      <c r="W662" s="22" t="s">
        <v>47</v>
      </c>
      <c r="X662" s="24">
        <v>0</v>
      </c>
      <c r="Y662" s="22" t="s">
        <v>47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87000</v>
      </c>
      <c r="AH662" s="29"/>
      <c r="AI662" s="29"/>
      <c r="AJ662" s="30"/>
      <c r="AK662" s="2" t="str">
        <f t="shared" si="10"/>
        <v>OK</v>
      </c>
      <c r="AL662" t="str">
        <f>IF(D662&lt;&gt;"",IF(AK662&lt;&gt;"OK",IF(IFERROR(VLOOKUP(C662&amp;D662,[1]Radicacion!$J$2:$EI$30174,2,0),VLOOKUP(D662,[1]Radicacion!$J$2:$L$30174,2,0))&lt;&gt;"","NO EXIGIBLES"),""),"")</f>
        <v/>
      </c>
    </row>
    <row r="663" spans="1:38" x14ac:dyDescent="0.25">
      <c r="A663" s="20">
        <v>655</v>
      </c>
      <c r="B663" s="21" t="s">
        <v>46</v>
      </c>
      <c r="C663" s="20" t="s">
        <v>47</v>
      </c>
      <c r="D663" s="20" t="s">
        <v>822</v>
      </c>
      <c r="E663" s="22">
        <v>44413</v>
      </c>
      <c r="F663" s="22">
        <v>44449</v>
      </c>
      <c r="G663" s="23">
        <v>5700</v>
      </c>
      <c r="H663" s="24">
        <v>0</v>
      </c>
      <c r="I663" s="31"/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5700</v>
      </c>
      <c r="P663" s="26">
        <v>12398</v>
      </c>
      <c r="Q663" s="23">
        <v>5700</v>
      </c>
      <c r="R663" s="24">
        <v>0</v>
      </c>
      <c r="S663" s="24">
        <v>0</v>
      </c>
      <c r="T663" s="22" t="s">
        <v>47</v>
      </c>
      <c r="U663" s="24">
        <v>0</v>
      </c>
      <c r="V663" s="23">
        <v>0</v>
      </c>
      <c r="W663" s="22" t="s">
        <v>47</v>
      </c>
      <c r="X663" s="24">
        <v>0</v>
      </c>
      <c r="Y663" s="22" t="s">
        <v>47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5700</v>
      </c>
      <c r="AH663" s="29"/>
      <c r="AI663" s="29"/>
      <c r="AJ663" s="30"/>
      <c r="AK663" s="2" t="str">
        <f t="shared" si="10"/>
        <v>OK</v>
      </c>
      <c r="AL663" t="str">
        <f>IF(D663&lt;&gt;"",IF(AK663&lt;&gt;"OK",IF(IFERROR(VLOOKUP(C663&amp;D663,[1]Radicacion!$J$2:$EI$30174,2,0),VLOOKUP(D663,[1]Radicacion!$J$2:$L$30174,2,0))&lt;&gt;"","NO EXIGIBLES"),""),"")</f>
        <v/>
      </c>
    </row>
    <row r="664" spans="1:38" x14ac:dyDescent="0.25">
      <c r="A664" s="20">
        <v>656</v>
      </c>
      <c r="B664" s="21" t="s">
        <v>46</v>
      </c>
      <c r="C664" s="20" t="s">
        <v>47</v>
      </c>
      <c r="D664" s="20" t="s">
        <v>823</v>
      </c>
      <c r="E664" s="22">
        <v>44413</v>
      </c>
      <c r="F664" s="22">
        <v>44449</v>
      </c>
      <c r="G664" s="23">
        <v>22800</v>
      </c>
      <c r="H664" s="24">
        <v>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22800</v>
      </c>
      <c r="P664" s="26">
        <v>12404</v>
      </c>
      <c r="Q664" s="23">
        <v>22800</v>
      </c>
      <c r="R664" s="24">
        <v>0</v>
      </c>
      <c r="S664" s="24">
        <v>0</v>
      </c>
      <c r="T664" s="22" t="s">
        <v>47</v>
      </c>
      <c r="U664" s="24">
        <v>0</v>
      </c>
      <c r="V664" s="23">
        <v>0</v>
      </c>
      <c r="W664" s="22" t="s">
        <v>47</v>
      </c>
      <c r="X664" s="24">
        <v>0</v>
      </c>
      <c r="Y664" s="22" t="s">
        <v>47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22800</v>
      </c>
      <c r="AH664" s="29"/>
      <c r="AI664" s="29"/>
      <c r="AJ664" s="30"/>
      <c r="AK664" s="2" t="str">
        <f t="shared" si="10"/>
        <v>OK</v>
      </c>
      <c r="AL664" t="str">
        <f>IF(D664&lt;&gt;"",IF(AK664&lt;&gt;"OK",IF(IFERROR(VLOOKUP(C664&amp;D664,[1]Radicacion!$J$2:$EI$30174,2,0),VLOOKUP(D664,[1]Radicacion!$J$2:$L$30174,2,0))&lt;&gt;"","NO EXIGIBLES"),""),"")</f>
        <v/>
      </c>
    </row>
    <row r="665" spans="1:38" x14ac:dyDescent="0.25">
      <c r="A665" s="20">
        <v>657</v>
      </c>
      <c r="B665" s="21" t="s">
        <v>46</v>
      </c>
      <c r="C665" s="20" t="s">
        <v>47</v>
      </c>
      <c r="D665" s="20" t="s">
        <v>824</v>
      </c>
      <c r="E665" s="22">
        <v>44413</v>
      </c>
      <c r="F665" s="22">
        <v>44450</v>
      </c>
      <c r="G665" s="23">
        <v>89400</v>
      </c>
      <c r="H665" s="24">
        <v>7000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82400</v>
      </c>
      <c r="P665" s="26">
        <v>12455</v>
      </c>
      <c r="Q665" s="23">
        <v>89400</v>
      </c>
      <c r="R665" s="24">
        <v>7000</v>
      </c>
      <c r="S665" s="24">
        <v>0</v>
      </c>
      <c r="T665" s="22" t="s">
        <v>47</v>
      </c>
      <c r="U665" s="24">
        <v>0</v>
      </c>
      <c r="V665" s="23">
        <v>0</v>
      </c>
      <c r="W665" s="22" t="s">
        <v>47</v>
      </c>
      <c r="X665" s="24">
        <v>0</v>
      </c>
      <c r="Y665" s="22" t="s">
        <v>47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89400</v>
      </c>
      <c r="AH665" s="29"/>
      <c r="AI665" s="29"/>
      <c r="AJ665" s="30"/>
      <c r="AK665" s="2" t="str">
        <f t="shared" si="10"/>
        <v>Verificar Valores</v>
      </c>
      <c r="AL665" t="e">
        <f>IF(D665&lt;&gt;"",IF(AK665&lt;&gt;"OK",IF(IFERROR(VLOOKUP(C665&amp;D665,[1]Radicacion!$J$2:$EI$30174,2,0),VLOOKUP(D665,[1]Radicacion!$J$2:$L$30174,2,0))&lt;&gt;"","NO EXIGIBLES"),""),"")</f>
        <v>#N/A</v>
      </c>
    </row>
    <row r="666" spans="1:38" x14ac:dyDescent="0.25">
      <c r="A666" s="20">
        <v>658</v>
      </c>
      <c r="B666" s="21" t="s">
        <v>46</v>
      </c>
      <c r="C666" s="20" t="s">
        <v>47</v>
      </c>
      <c r="D666" s="20" t="s">
        <v>825</v>
      </c>
      <c r="E666" s="22">
        <v>44414</v>
      </c>
      <c r="F666" s="22">
        <v>44503</v>
      </c>
      <c r="G666" s="23">
        <v>151800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151800</v>
      </c>
      <c r="P666" s="26">
        <v>12465</v>
      </c>
      <c r="Q666" s="23">
        <v>151800</v>
      </c>
      <c r="R666" s="24">
        <v>0</v>
      </c>
      <c r="S666" s="24">
        <v>0</v>
      </c>
      <c r="T666" s="22" t="s">
        <v>47</v>
      </c>
      <c r="U666" s="24">
        <v>151800</v>
      </c>
      <c r="V666" s="23">
        <v>0</v>
      </c>
      <c r="W666" s="22" t="s">
        <v>47</v>
      </c>
      <c r="X666" s="24">
        <v>0</v>
      </c>
      <c r="Y666" s="22" t="s">
        <v>47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tr">
        <f t="shared" si="10"/>
        <v>Verificar Valores</v>
      </c>
      <c r="AL666" t="e">
        <f>IF(D666&lt;&gt;"",IF(AK666&lt;&gt;"OK",IF(IFERROR(VLOOKUP(C666&amp;D666,[1]Radicacion!$J$2:$EI$30174,2,0),VLOOKUP(D666,[1]Radicacion!$J$2:$L$30174,2,0))&lt;&gt;"","NO EXIGIBLES"),""),"")</f>
        <v>#N/A</v>
      </c>
    </row>
    <row r="667" spans="1:38" x14ac:dyDescent="0.25">
      <c r="A667" s="20">
        <v>659</v>
      </c>
      <c r="B667" s="21" t="s">
        <v>46</v>
      </c>
      <c r="C667" s="20" t="s">
        <v>47</v>
      </c>
      <c r="D667" s="20" t="s">
        <v>826</v>
      </c>
      <c r="E667" s="22">
        <v>44414</v>
      </c>
      <c r="F667" s="22">
        <v>44449</v>
      </c>
      <c r="G667" s="23">
        <v>166000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166000</v>
      </c>
      <c r="P667" s="26">
        <v>12501</v>
      </c>
      <c r="Q667" s="23">
        <v>166000</v>
      </c>
      <c r="R667" s="24">
        <v>0</v>
      </c>
      <c r="S667" s="24">
        <v>0</v>
      </c>
      <c r="T667" s="22" t="s">
        <v>47</v>
      </c>
      <c r="U667" s="24">
        <v>0</v>
      </c>
      <c r="V667" s="23">
        <v>0</v>
      </c>
      <c r="W667" s="22" t="s">
        <v>47</v>
      </c>
      <c r="X667" s="24">
        <v>0</v>
      </c>
      <c r="Y667" s="22" t="s">
        <v>47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166000</v>
      </c>
      <c r="AH667" s="29"/>
      <c r="AI667" s="29"/>
      <c r="AJ667" s="30"/>
      <c r="AK667" s="2" t="str">
        <f t="shared" si="10"/>
        <v>OK</v>
      </c>
      <c r="AL667" t="str">
        <f>IF(D667&lt;&gt;"",IF(AK667&lt;&gt;"OK",IF(IFERROR(VLOOKUP(C667&amp;D667,[1]Radicacion!$J$2:$EI$30174,2,0),VLOOKUP(D667,[1]Radicacion!$J$2:$L$30174,2,0))&lt;&gt;"","NO EXIGIBLES"),""),"")</f>
        <v/>
      </c>
    </row>
    <row r="668" spans="1:38" x14ac:dyDescent="0.25">
      <c r="A668" s="20">
        <v>660</v>
      </c>
      <c r="B668" s="21" t="s">
        <v>46</v>
      </c>
      <c r="C668" s="20" t="s">
        <v>47</v>
      </c>
      <c r="D668" s="20" t="s">
        <v>827</v>
      </c>
      <c r="E668" s="22">
        <v>44414</v>
      </c>
      <c r="F668" s="22">
        <v>44449</v>
      </c>
      <c r="G668" s="23">
        <v>1071400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1071400</v>
      </c>
      <c r="P668" s="26">
        <v>12506</v>
      </c>
      <c r="Q668" s="23">
        <v>1071400</v>
      </c>
      <c r="R668" s="24">
        <v>0</v>
      </c>
      <c r="S668" s="24">
        <v>0</v>
      </c>
      <c r="T668" s="22" t="s">
        <v>47</v>
      </c>
      <c r="U668" s="24">
        <v>0</v>
      </c>
      <c r="V668" s="23">
        <v>0</v>
      </c>
      <c r="W668" s="22" t="s">
        <v>47</v>
      </c>
      <c r="X668" s="24">
        <v>0</v>
      </c>
      <c r="Y668" s="22" t="s">
        <v>47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1071400</v>
      </c>
      <c r="AH668" s="29"/>
      <c r="AI668" s="29"/>
      <c r="AJ668" s="30"/>
      <c r="AK668" s="2" t="str">
        <f t="shared" si="10"/>
        <v>OK</v>
      </c>
      <c r="AL668" t="str">
        <f>IF(D668&lt;&gt;"",IF(AK668&lt;&gt;"OK",IF(IFERROR(VLOOKUP(C668&amp;D668,[1]Radicacion!$J$2:$EI$30174,2,0),VLOOKUP(D668,[1]Radicacion!$J$2:$L$30174,2,0))&lt;&gt;"","NO EXIGIBLES"),""),"")</f>
        <v/>
      </c>
    </row>
    <row r="669" spans="1:38" x14ac:dyDescent="0.25">
      <c r="A669" s="20">
        <v>661</v>
      </c>
      <c r="B669" s="21" t="s">
        <v>46</v>
      </c>
      <c r="C669" s="20" t="s">
        <v>47</v>
      </c>
      <c r="D669" s="20" t="s">
        <v>828</v>
      </c>
      <c r="E669" s="22">
        <v>44415</v>
      </c>
      <c r="F669" s="22">
        <v>44449</v>
      </c>
      <c r="G669" s="23">
        <v>62600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62600</v>
      </c>
      <c r="P669" s="26">
        <v>12526</v>
      </c>
      <c r="Q669" s="23">
        <v>62600</v>
      </c>
      <c r="R669" s="24">
        <v>0</v>
      </c>
      <c r="S669" s="24">
        <v>0</v>
      </c>
      <c r="T669" s="22" t="s">
        <v>47</v>
      </c>
      <c r="U669" s="24">
        <v>0</v>
      </c>
      <c r="V669" s="23">
        <v>0</v>
      </c>
      <c r="W669" s="22" t="s">
        <v>47</v>
      </c>
      <c r="X669" s="24">
        <v>0</v>
      </c>
      <c r="Y669" s="22" t="s">
        <v>47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62600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IF(D669&lt;&gt;"",IF(AK669&lt;&gt;"OK",IF(IFERROR(VLOOKUP(C669&amp;D669,[1]Radicacion!$J$2:$EI$30174,2,0),VLOOKUP(D669,[1]Radicacion!$J$2:$L$30174,2,0))&lt;&gt;"","NO EXIGIBLES"),""),"")</f>
        <v/>
      </c>
    </row>
    <row r="670" spans="1:38" x14ac:dyDescent="0.25">
      <c r="A670" s="20">
        <v>662</v>
      </c>
      <c r="B670" s="21" t="s">
        <v>46</v>
      </c>
      <c r="C670" s="20" t="s">
        <v>47</v>
      </c>
      <c r="D670" s="20" t="s">
        <v>829</v>
      </c>
      <c r="E670" s="22">
        <v>44418</v>
      </c>
      <c r="F670" s="22">
        <v>44449</v>
      </c>
      <c r="G670" s="23">
        <v>78700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78700</v>
      </c>
      <c r="P670" s="26">
        <v>12684</v>
      </c>
      <c r="Q670" s="23">
        <v>78700</v>
      </c>
      <c r="R670" s="24">
        <v>0</v>
      </c>
      <c r="S670" s="24">
        <v>0</v>
      </c>
      <c r="T670" s="22" t="s">
        <v>47</v>
      </c>
      <c r="U670" s="24">
        <v>0</v>
      </c>
      <c r="V670" s="23">
        <v>0</v>
      </c>
      <c r="W670" s="22" t="s">
        <v>47</v>
      </c>
      <c r="X670" s="24">
        <v>0</v>
      </c>
      <c r="Y670" s="22" t="s">
        <v>47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78700</v>
      </c>
      <c r="AH670" s="29"/>
      <c r="AI670" s="29"/>
      <c r="AJ670" s="30"/>
      <c r="AK670" s="2" t="str">
        <f t="shared" si="10"/>
        <v>OK</v>
      </c>
      <c r="AL670" t="str">
        <f>IF(D670&lt;&gt;"",IF(AK670&lt;&gt;"OK",IF(IFERROR(VLOOKUP(C670&amp;D670,[1]Radicacion!$J$2:$EI$30174,2,0),VLOOKUP(D670,[1]Radicacion!$J$2:$L$30174,2,0))&lt;&gt;"","NO EXIGIBLES"),""),"")</f>
        <v/>
      </c>
    </row>
    <row r="671" spans="1:38" x14ac:dyDescent="0.25">
      <c r="A671" s="20">
        <v>663</v>
      </c>
      <c r="B671" s="21" t="s">
        <v>46</v>
      </c>
      <c r="C671" s="20" t="s">
        <v>47</v>
      </c>
      <c r="D671" s="20" t="s">
        <v>830</v>
      </c>
      <c r="E671" s="22">
        <v>44419</v>
      </c>
      <c r="F671" s="22">
        <v>44449</v>
      </c>
      <c r="G671" s="23">
        <v>1037600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1037600</v>
      </c>
      <c r="P671" s="26">
        <v>12706</v>
      </c>
      <c r="Q671" s="23">
        <v>1037600</v>
      </c>
      <c r="R671" s="24">
        <v>0</v>
      </c>
      <c r="S671" s="24">
        <v>0</v>
      </c>
      <c r="T671" s="22" t="s">
        <v>47</v>
      </c>
      <c r="U671" s="24">
        <v>0</v>
      </c>
      <c r="V671" s="23">
        <v>0</v>
      </c>
      <c r="W671" s="22" t="s">
        <v>47</v>
      </c>
      <c r="X671" s="24">
        <v>0</v>
      </c>
      <c r="Y671" s="22" t="s">
        <v>47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1037600</v>
      </c>
      <c r="AH671" s="29"/>
      <c r="AI671" s="29"/>
      <c r="AJ671" s="30"/>
      <c r="AK671" s="2" t="str">
        <f t="shared" si="10"/>
        <v>OK</v>
      </c>
      <c r="AL671" t="str">
        <f>IF(D671&lt;&gt;"",IF(AK671&lt;&gt;"OK",IF(IFERROR(VLOOKUP(C671&amp;D671,[1]Radicacion!$J$2:$EI$30174,2,0),VLOOKUP(D671,[1]Radicacion!$J$2:$L$30174,2,0))&lt;&gt;"","NO EXIGIBLES"),""),"")</f>
        <v/>
      </c>
    </row>
    <row r="672" spans="1:38" x14ac:dyDescent="0.25">
      <c r="A672" s="20">
        <v>664</v>
      </c>
      <c r="B672" s="21" t="s">
        <v>46</v>
      </c>
      <c r="C672" s="20" t="s">
        <v>47</v>
      </c>
      <c r="D672" s="20" t="s">
        <v>831</v>
      </c>
      <c r="E672" s="22">
        <v>44420</v>
      </c>
      <c r="F672" s="22">
        <v>44450</v>
      </c>
      <c r="G672" s="23">
        <v>66500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66500</v>
      </c>
      <c r="P672" s="26">
        <v>12781</v>
      </c>
      <c r="Q672" s="23">
        <v>66500</v>
      </c>
      <c r="R672" s="24">
        <v>0</v>
      </c>
      <c r="S672" s="24">
        <v>0</v>
      </c>
      <c r="T672" s="22" t="s">
        <v>47</v>
      </c>
      <c r="U672" s="24">
        <v>0</v>
      </c>
      <c r="V672" s="23">
        <v>0</v>
      </c>
      <c r="W672" s="22" t="s">
        <v>47</v>
      </c>
      <c r="X672" s="24">
        <v>0</v>
      </c>
      <c r="Y672" s="22" t="s">
        <v>47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66500</v>
      </c>
      <c r="AH672" s="29"/>
      <c r="AI672" s="29"/>
      <c r="AJ672" s="30"/>
      <c r="AK672" s="2" t="str">
        <f t="shared" si="10"/>
        <v>OK</v>
      </c>
      <c r="AL672" t="str">
        <f>IF(D672&lt;&gt;"",IF(AK672&lt;&gt;"OK",IF(IFERROR(VLOOKUP(C672&amp;D672,[1]Radicacion!$J$2:$EI$30174,2,0),VLOOKUP(D672,[1]Radicacion!$J$2:$L$30174,2,0))&lt;&gt;"","NO EXIGIBLES"),""),"")</f>
        <v/>
      </c>
    </row>
    <row r="673" spans="1:38" x14ac:dyDescent="0.25">
      <c r="A673" s="20">
        <v>665</v>
      </c>
      <c r="B673" s="21" t="s">
        <v>46</v>
      </c>
      <c r="C673" s="20" t="s">
        <v>47</v>
      </c>
      <c r="D673" s="20" t="s">
        <v>832</v>
      </c>
      <c r="E673" s="22">
        <v>44420</v>
      </c>
      <c r="F673" s="22">
        <v>44420</v>
      </c>
      <c r="G673" s="23">
        <v>41200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41200</v>
      </c>
      <c r="P673" s="26" t="s">
        <v>47</v>
      </c>
      <c r="Q673" s="23">
        <v>0</v>
      </c>
      <c r="R673" s="24">
        <v>0</v>
      </c>
      <c r="S673" s="24">
        <v>0</v>
      </c>
      <c r="T673" s="22" t="s">
        <v>47</v>
      </c>
      <c r="U673" s="24">
        <v>0</v>
      </c>
      <c r="V673" s="23">
        <v>0</v>
      </c>
      <c r="W673" s="22" t="s">
        <v>47</v>
      </c>
      <c r="X673" s="24">
        <v>0</v>
      </c>
      <c r="Y673" s="22" t="s">
        <v>47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tr">
        <f t="shared" si="10"/>
        <v>Verificar Valores</v>
      </c>
      <c r="AL673" t="e">
        <f>IF(D673&lt;&gt;"",IF(AK673&lt;&gt;"OK",IF(IFERROR(VLOOKUP(C673&amp;D673,[1]Radicacion!$J$2:$EI$30174,2,0),VLOOKUP(D673,[1]Radicacion!$J$2:$L$30174,2,0))&lt;&gt;"","NO EXIGIBLES"),""),"")</f>
        <v>#N/A</v>
      </c>
    </row>
    <row r="674" spans="1:38" x14ac:dyDescent="0.25">
      <c r="A674" s="20">
        <v>666</v>
      </c>
      <c r="B674" s="21" t="s">
        <v>46</v>
      </c>
      <c r="C674" s="20" t="s">
        <v>47</v>
      </c>
      <c r="D674" s="20" t="s">
        <v>833</v>
      </c>
      <c r="E674" s="22">
        <v>44420</v>
      </c>
      <c r="F674" s="22">
        <v>44449</v>
      </c>
      <c r="G674" s="23">
        <v>78900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78900</v>
      </c>
      <c r="P674" s="26">
        <v>12779</v>
      </c>
      <c r="Q674" s="23">
        <v>78900</v>
      </c>
      <c r="R674" s="24">
        <v>0</v>
      </c>
      <c r="S674" s="24">
        <v>0</v>
      </c>
      <c r="T674" s="22" t="s">
        <v>47</v>
      </c>
      <c r="U674" s="24">
        <v>0</v>
      </c>
      <c r="V674" s="23">
        <v>0</v>
      </c>
      <c r="W674" s="22" t="s">
        <v>47</v>
      </c>
      <c r="X674" s="24">
        <v>0</v>
      </c>
      <c r="Y674" s="22" t="s">
        <v>47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78900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IF(D674&lt;&gt;"",IF(AK674&lt;&gt;"OK",IF(IFERROR(VLOOKUP(C674&amp;D674,[1]Radicacion!$J$2:$EI$30174,2,0),VLOOKUP(D674,[1]Radicacion!$J$2:$L$30174,2,0))&lt;&gt;"","NO EXIGIBLES"),""),"")</f>
        <v/>
      </c>
    </row>
    <row r="675" spans="1:38" x14ac:dyDescent="0.25">
      <c r="A675" s="20">
        <v>667</v>
      </c>
      <c r="B675" s="21" t="s">
        <v>46</v>
      </c>
      <c r="C675" s="20" t="s">
        <v>47</v>
      </c>
      <c r="D675" s="20" t="s">
        <v>834</v>
      </c>
      <c r="E675" s="22">
        <v>44420</v>
      </c>
      <c r="F675" s="22">
        <v>44449</v>
      </c>
      <c r="G675" s="23">
        <v>1137300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1137300</v>
      </c>
      <c r="P675" s="26">
        <v>12783</v>
      </c>
      <c r="Q675" s="23">
        <v>1137300</v>
      </c>
      <c r="R675" s="24">
        <v>0</v>
      </c>
      <c r="S675" s="24">
        <v>0</v>
      </c>
      <c r="T675" s="22" t="s">
        <v>47</v>
      </c>
      <c r="U675" s="24">
        <v>0</v>
      </c>
      <c r="V675" s="23" t="s">
        <v>835</v>
      </c>
      <c r="W675" s="22">
        <v>44474</v>
      </c>
      <c r="X675" s="24">
        <v>348000</v>
      </c>
      <c r="Y675" s="22" t="s">
        <v>59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1137300</v>
      </c>
      <c r="AH675" s="29"/>
      <c r="AI675" s="29"/>
      <c r="AJ675" s="30"/>
      <c r="AK675" s="2" t="str">
        <f t="shared" si="10"/>
        <v>OK</v>
      </c>
      <c r="AL675" t="str">
        <f>IF(D675&lt;&gt;"",IF(AK675&lt;&gt;"OK",IF(IFERROR(VLOOKUP(C675&amp;D675,[1]Radicacion!$J$2:$EI$30174,2,0),VLOOKUP(D675,[1]Radicacion!$J$2:$L$30174,2,0))&lt;&gt;"","NO EXIGIBLES"),""),"")</f>
        <v/>
      </c>
    </row>
    <row r="676" spans="1:38" x14ac:dyDescent="0.25">
      <c r="A676" s="20">
        <v>668</v>
      </c>
      <c r="B676" s="21" t="s">
        <v>46</v>
      </c>
      <c r="C676" s="20" t="s">
        <v>47</v>
      </c>
      <c r="D676" s="20" t="s">
        <v>836</v>
      </c>
      <c r="E676" s="22">
        <v>44421</v>
      </c>
      <c r="F676" s="22">
        <v>44421</v>
      </c>
      <c r="G676" s="23">
        <v>1120600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1120600</v>
      </c>
      <c r="P676" s="26" t="s">
        <v>47</v>
      </c>
      <c r="Q676" s="23">
        <v>0</v>
      </c>
      <c r="R676" s="24">
        <v>0</v>
      </c>
      <c r="S676" s="24">
        <v>0</v>
      </c>
      <c r="T676" s="22" t="s">
        <v>47</v>
      </c>
      <c r="U676" s="24">
        <v>0</v>
      </c>
      <c r="V676" s="23">
        <v>0</v>
      </c>
      <c r="W676" s="22" t="s">
        <v>47</v>
      </c>
      <c r="X676" s="24">
        <v>0</v>
      </c>
      <c r="Y676" s="22" t="s">
        <v>47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tr">
        <f t="shared" si="10"/>
        <v>Verificar Valores</v>
      </c>
      <c r="AL676" t="e">
        <f>IF(D676&lt;&gt;"",IF(AK676&lt;&gt;"OK",IF(IFERROR(VLOOKUP(C676&amp;D676,[1]Radicacion!$J$2:$EI$30174,2,0),VLOOKUP(D676,[1]Radicacion!$J$2:$L$30174,2,0))&lt;&gt;"","NO EXIGIBLES"),""),"")</f>
        <v>#N/A</v>
      </c>
    </row>
    <row r="677" spans="1:38" x14ac:dyDescent="0.25">
      <c r="A677" s="20">
        <v>669</v>
      </c>
      <c r="B677" s="21" t="s">
        <v>46</v>
      </c>
      <c r="C677" s="20" t="s">
        <v>47</v>
      </c>
      <c r="D677" s="20" t="s">
        <v>837</v>
      </c>
      <c r="E677" s="22">
        <v>44422</v>
      </c>
      <c r="F677" s="22">
        <v>44450</v>
      </c>
      <c r="G677" s="23">
        <v>66600</v>
      </c>
      <c r="H677" s="24">
        <v>7000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59600</v>
      </c>
      <c r="P677" s="26">
        <v>12860</v>
      </c>
      <c r="Q677" s="23">
        <v>66600</v>
      </c>
      <c r="R677" s="24">
        <v>7000</v>
      </c>
      <c r="S677" s="24">
        <v>0</v>
      </c>
      <c r="T677" s="22" t="s">
        <v>47</v>
      </c>
      <c r="U677" s="24">
        <v>0</v>
      </c>
      <c r="V677" s="23">
        <v>0</v>
      </c>
      <c r="W677" s="22" t="s">
        <v>47</v>
      </c>
      <c r="X677" s="24">
        <v>0</v>
      </c>
      <c r="Y677" s="22" t="s">
        <v>47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66600</v>
      </c>
      <c r="AH677" s="29"/>
      <c r="AI677" s="29"/>
      <c r="AJ677" s="30"/>
      <c r="AK677" s="2" t="str">
        <f t="shared" si="10"/>
        <v>Verificar Valores</v>
      </c>
      <c r="AL677" t="e">
        <f>IF(D677&lt;&gt;"",IF(AK677&lt;&gt;"OK",IF(IFERROR(VLOOKUP(C677&amp;D677,[1]Radicacion!$J$2:$EI$30174,2,0),VLOOKUP(D677,[1]Radicacion!$J$2:$L$30174,2,0))&lt;&gt;"","NO EXIGIBLES"),""),"")</f>
        <v>#N/A</v>
      </c>
    </row>
    <row r="678" spans="1:38" x14ac:dyDescent="0.25">
      <c r="A678" s="20">
        <v>670</v>
      </c>
      <c r="B678" s="21" t="s">
        <v>46</v>
      </c>
      <c r="C678" s="20" t="s">
        <v>47</v>
      </c>
      <c r="D678" s="20" t="s">
        <v>838</v>
      </c>
      <c r="E678" s="22">
        <v>44422</v>
      </c>
      <c r="F678" s="22">
        <v>44422</v>
      </c>
      <c r="G678" s="23">
        <v>905900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905900</v>
      </c>
      <c r="P678" s="26" t="s">
        <v>47</v>
      </c>
      <c r="Q678" s="23">
        <v>0</v>
      </c>
      <c r="R678" s="24">
        <v>0</v>
      </c>
      <c r="S678" s="24">
        <v>0</v>
      </c>
      <c r="T678" s="22" t="s">
        <v>47</v>
      </c>
      <c r="U678" s="24">
        <v>0</v>
      </c>
      <c r="V678" s="23">
        <v>0</v>
      </c>
      <c r="W678" s="22" t="s">
        <v>47</v>
      </c>
      <c r="X678" s="24">
        <v>0</v>
      </c>
      <c r="Y678" s="22" t="s">
        <v>47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0</v>
      </c>
      <c r="AH678" s="29"/>
      <c r="AI678" s="29"/>
      <c r="AJ678" s="30"/>
      <c r="AK678" s="2" t="str">
        <f t="shared" si="10"/>
        <v>Verificar Valores</v>
      </c>
      <c r="AL678" t="e">
        <f>IF(D678&lt;&gt;"",IF(AK678&lt;&gt;"OK",IF(IFERROR(VLOOKUP(C678&amp;D678,[1]Radicacion!$J$2:$EI$30174,2,0),VLOOKUP(D678,[1]Radicacion!$J$2:$L$30174,2,0))&lt;&gt;"","NO EXIGIBLES"),""),"")</f>
        <v>#N/A</v>
      </c>
    </row>
    <row r="679" spans="1:38" x14ac:dyDescent="0.25">
      <c r="A679" s="20">
        <v>671</v>
      </c>
      <c r="B679" s="21" t="s">
        <v>46</v>
      </c>
      <c r="C679" s="20" t="s">
        <v>47</v>
      </c>
      <c r="D679" s="20" t="s">
        <v>839</v>
      </c>
      <c r="E679" s="22">
        <v>44423</v>
      </c>
      <c r="F679" s="22">
        <v>44449</v>
      </c>
      <c r="G679" s="23">
        <v>1033100</v>
      </c>
      <c r="H679" s="24">
        <v>0</v>
      </c>
      <c r="I679" s="31"/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1033100</v>
      </c>
      <c r="P679" s="26">
        <v>12891</v>
      </c>
      <c r="Q679" s="23">
        <v>1033100</v>
      </c>
      <c r="R679" s="24">
        <v>0</v>
      </c>
      <c r="S679" s="24">
        <v>0</v>
      </c>
      <c r="T679" s="22" t="s">
        <v>47</v>
      </c>
      <c r="U679" s="24">
        <v>0</v>
      </c>
      <c r="V679" s="23">
        <v>0</v>
      </c>
      <c r="W679" s="22" t="s">
        <v>47</v>
      </c>
      <c r="X679" s="24">
        <v>0</v>
      </c>
      <c r="Y679" s="22" t="s">
        <v>47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1033100</v>
      </c>
      <c r="AH679" s="29"/>
      <c r="AI679" s="29"/>
      <c r="AJ679" s="30"/>
      <c r="AK679" s="2" t="str">
        <f t="shared" si="10"/>
        <v>OK</v>
      </c>
      <c r="AL679" t="str">
        <f>IF(D679&lt;&gt;"",IF(AK679&lt;&gt;"OK",IF(IFERROR(VLOOKUP(C679&amp;D679,[1]Radicacion!$J$2:$EI$30174,2,0),VLOOKUP(D679,[1]Radicacion!$J$2:$L$30174,2,0))&lt;&gt;"","NO EXIGIBLES"),""),"")</f>
        <v/>
      </c>
    </row>
    <row r="680" spans="1:38" x14ac:dyDescent="0.25">
      <c r="A680" s="20">
        <v>672</v>
      </c>
      <c r="B680" s="21" t="s">
        <v>46</v>
      </c>
      <c r="C680" s="20" t="s">
        <v>47</v>
      </c>
      <c r="D680" s="20" t="s">
        <v>840</v>
      </c>
      <c r="E680" s="22">
        <v>44423</v>
      </c>
      <c r="F680" s="22">
        <v>44449</v>
      </c>
      <c r="G680" s="23">
        <v>63600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63600</v>
      </c>
      <c r="P680" s="26">
        <v>12900</v>
      </c>
      <c r="Q680" s="23">
        <v>63600</v>
      </c>
      <c r="R680" s="24">
        <v>0</v>
      </c>
      <c r="S680" s="24">
        <v>0</v>
      </c>
      <c r="T680" s="22" t="s">
        <v>47</v>
      </c>
      <c r="U680" s="24">
        <v>0</v>
      </c>
      <c r="V680" s="23">
        <v>0</v>
      </c>
      <c r="W680" s="22" t="s">
        <v>47</v>
      </c>
      <c r="X680" s="24">
        <v>0</v>
      </c>
      <c r="Y680" s="22" t="s">
        <v>47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63600</v>
      </c>
      <c r="AH680" s="29"/>
      <c r="AI680" s="29"/>
      <c r="AJ680" s="30"/>
      <c r="AK680" s="2" t="str">
        <f t="shared" si="10"/>
        <v>OK</v>
      </c>
      <c r="AL680" t="str">
        <f>IF(D680&lt;&gt;"",IF(AK680&lt;&gt;"OK",IF(IFERROR(VLOOKUP(C680&amp;D680,[1]Radicacion!$J$2:$EI$30174,2,0),VLOOKUP(D680,[1]Radicacion!$J$2:$L$30174,2,0))&lt;&gt;"","NO EXIGIBLES"),""),"")</f>
        <v/>
      </c>
    </row>
    <row r="681" spans="1:38" x14ac:dyDescent="0.25">
      <c r="A681" s="20">
        <v>673</v>
      </c>
      <c r="B681" s="21" t="s">
        <v>46</v>
      </c>
      <c r="C681" s="20" t="s">
        <v>47</v>
      </c>
      <c r="D681" s="20" t="s">
        <v>841</v>
      </c>
      <c r="E681" s="22">
        <v>44424</v>
      </c>
      <c r="F681" s="22">
        <v>44449</v>
      </c>
      <c r="G681" s="23">
        <v>273200</v>
      </c>
      <c r="H681" s="24">
        <v>0</v>
      </c>
      <c r="I681" s="31"/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273200</v>
      </c>
      <c r="P681" s="26">
        <v>12916</v>
      </c>
      <c r="Q681" s="23">
        <v>273200</v>
      </c>
      <c r="R681" s="24">
        <v>0</v>
      </c>
      <c r="S681" s="24">
        <v>0</v>
      </c>
      <c r="T681" s="22" t="s">
        <v>47</v>
      </c>
      <c r="U681" s="24">
        <v>0</v>
      </c>
      <c r="V681" s="23">
        <v>0</v>
      </c>
      <c r="W681" s="22" t="s">
        <v>47</v>
      </c>
      <c r="X681" s="24">
        <v>0</v>
      </c>
      <c r="Y681" s="22" t="s">
        <v>47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273200</v>
      </c>
      <c r="AH681" s="29"/>
      <c r="AI681" s="29"/>
      <c r="AJ681" s="30"/>
      <c r="AK681" s="2" t="str">
        <f t="shared" si="10"/>
        <v>OK</v>
      </c>
      <c r="AL681" t="str">
        <f>IF(D681&lt;&gt;"",IF(AK681&lt;&gt;"OK",IF(IFERROR(VLOOKUP(C681&amp;D681,[1]Radicacion!$J$2:$EI$30174,2,0),VLOOKUP(D681,[1]Radicacion!$J$2:$L$30174,2,0))&lt;&gt;"","NO EXIGIBLES"),""),"")</f>
        <v/>
      </c>
    </row>
    <row r="682" spans="1:38" x14ac:dyDescent="0.25">
      <c r="A682" s="20">
        <v>674</v>
      </c>
      <c r="B682" s="21" t="s">
        <v>46</v>
      </c>
      <c r="C682" s="20" t="s">
        <v>47</v>
      </c>
      <c r="D682" s="20" t="s">
        <v>842</v>
      </c>
      <c r="E682" s="22">
        <v>44424</v>
      </c>
      <c r="F682" s="22">
        <v>44449</v>
      </c>
      <c r="G682" s="23">
        <v>981900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981900</v>
      </c>
      <c r="P682" s="26">
        <v>12923</v>
      </c>
      <c r="Q682" s="23">
        <v>981900</v>
      </c>
      <c r="R682" s="24">
        <v>0</v>
      </c>
      <c r="S682" s="24">
        <v>0</v>
      </c>
      <c r="T682" s="22" t="s">
        <v>47</v>
      </c>
      <c r="U682" s="24">
        <v>0</v>
      </c>
      <c r="V682" s="23">
        <v>0</v>
      </c>
      <c r="W682" s="22" t="s">
        <v>47</v>
      </c>
      <c r="X682" s="24">
        <v>0</v>
      </c>
      <c r="Y682" s="22" t="s">
        <v>47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981900</v>
      </c>
      <c r="AH682" s="29"/>
      <c r="AI682" s="29"/>
      <c r="AJ682" s="30"/>
      <c r="AK682" s="2" t="str">
        <f t="shared" si="10"/>
        <v>OK</v>
      </c>
      <c r="AL682" t="str">
        <f>IF(D682&lt;&gt;"",IF(AK682&lt;&gt;"OK",IF(IFERROR(VLOOKUP(C682&amp;D682,[1]Radicacion!$J$2:$EI$30174,2,0),VLOOKUP(D682,[1]Radicacion!$J$2:$L$30174,2,0))&lt;&gt;"","NO EXIGIBLES"),""),"")</f>
        <v/>
      </c>
    </row>
    <row r="683" spans="1:38" x14ac:dyDescent="0.25">
      <c r="A683" s="20">
        <v>675</v>
      </c>
      <c r="B683" s="21" t="s">
        <v>46</v>
      </c>
      <c r="C683" s="20" t="s">
        <v>47</v>
      </c>
      <c r="D683" s="20" t="s">
        <v>843</v>
      </c>
      <c r="E683" s="22">
        <v>44425</v>
      </c>
      <c r="F683" s="22">
        <v>44449</v>
      </c>
      <c r="G683" s="23">
        <v>36300</v>
      </c>
      <c r="H683" s="24">
        <v>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36300</v>
      </c>
      <c r="P683" s="26">
        <v>12954</v>
      </c>
      <c r="Q683" s="23">
        <v>36300</v>
      </c>
      <c r="R683" s="24">
        <v>0</v>
      </c>
      <c r="S683" s="24">
        <v>0</v>
      </c>
      <c r="T683" s="22" t="s">
        <v>47</v>
      </c>
      <c r="U683" s="24">
        <v>0</v>
      </c>
      <c r="V683" s="23">
        <v>0</v>
      </c>
      <c r="W683" s="22" t="s">
        <v>47</v>
      </c>
      <c r="X683" s="24">
        <v>0</v>
      </c>
      <c r="Y683" s="22" t="s">
        <v>47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36300</v>
      </c>
      <c r="AH683" s="29"/>
      <c r="AI683" s="29"/>
      <c r="AJ683" s="30"/>
      <c r="AK683" s="2" t="str">
        <f t="shared" si="10"/>
        <v>OK</v>
      </c>
      <c r="AL683" t="str">
        <f>IF(D683&lt;&gt;"",IF(AK683&lt;&gt;"OK",IF(IFERROR(VLOOKUP(C683&amp;D683,[1]Radicacion!$J$2:$EI$30174,2,0),VLOOKUP(D683,[1]Radicacion!$J$2:$L$30174,2,0))&lt;&gt;"","NO EXIGIBLES"),""),"")</f>
        <v/>
      </c>
    </row>
    <row r="684" spans="1:38" x14ac:dyDescent="0.25">
      <c r="A684" s="20">
        <v>676</v>
      </c>
      <c r="B684" s="21" t="s">
        <v>46</v>
      </c>
      <c r="C684" s="20" t="s">
        <v>47</v>
      </c>
      <c r="D684" s="20" t="s">
        <v>844</v>
      </c>
      <c r="E684" s="22">
        <v>44426</v>
      </c>
      <c r="F684" s="22">
        <v>44449</v>
      </c>
      <c r="G684" s="23">
        <v>171700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171700</v>
      </c>
      <c r="P684" s="26">
        <v>12980</v>
      </c>
      <c r="Q684" s="23">
        <v>171700</v>
      </c>
      <c r="R684" s="24">
        <v>0</v>
      </c>
      <c r="S684" s="24">
        <v>0</v>
      </c>
      <c r="T684" s="22" t="s">
        <v>47</v>
      </c>
      <c r="U684" s="24">
        <v>0</v>
      </c>
      <c r="V684" s="23">
        <v>0</v>
      </c>
      <c r="W684" s="22" t="s">
        <v>47</v>
      </c>
      <c r="X684" s="24">
        <v>0</v>
      </c>
      <c r="Y684" s="22" t="s">
        <v>47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171700</v>
      </c>
      <c r="AH684" s="29"/>
      <c r="AI684" s="29"/>
      <c r="AJ684" s="30"/>
      <c r="AK684" s="2" t="str">
        <f t="shared" si="10"/>
        <v>OK</v>
      </c>
      <c r="AL684" t="str">
        <f>IF(D684&lt;&gt;"",IF(AK684&lt;&gt;"OK",IF(IFERROR(VLOOKUP(C684&amp;D684,[1]Radicacion!$J$2:$EI$30174,2,0),VLOOKUP(D684,[1]Radicacion!$J$2:$L$30174,2,0))&lt;&gt;"","NO EXIGIBLES"),""),"")</f>
        <v/>
      </c>
    </row>
    <row r="685" spans="1:38" x14ac:dyDescent="0.25">
      <c r="A685" s="20">
        <v>677</v>
      </c>
      <c r="B685" s="21" t="s">
        <v>46</v>
      </c>
      <c r="C685" s="20" t="s">
        <v>47</v>
      </c>
      <c r="D685" s="20" t="s">
        <v>845</v>
      </c>
      <c r="E685" s="22">
        <v>44426</v>
      </c>
      <c r="F685" s="22">
        <v>44449</v>
      </c>
      <c r="G685" s="23">
        <v>111600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111600</v>
      </c>
      <c r="P685" s="26">
        <v>12998</v>
      </c>
      <c r="Q685" s="23">
        <v>111600</v>
      </c>
      <c r="R685" s="24">
        <v>0</v>
      </c>
      <c r="S685" s="24">
        <v>0</v>
      </c>
      <c r="T685" s="22" t="s">
        <v>47</v>
      </c>
      <c r="U685" s="24">
        <v>0</v>
      </c>
      <c r="V685" s="23">
        <v>0</v>
      </c>
      <c r="W685" s="22" t="s">
        <v>47</v>
      </c>
      <c r="X685" s="24">
        <v>0</v>
      </c>
      <c r="Y685" s="22" t="s">
        <v>47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111600</v>
      </c>
      <c r="AH685" s="29"/>
      <c r="AI685" s="29"/>
      <c r="AJ685" s="30"/>
      <c r="AK685" s="2" t="str">
        <f t="shared" si="10"/>
        <v>OK</v>
      </c>
      <c r="AL685" t="str">
        <f>IF(D685&lt;&gt;"",IF(AK685&lt;&gt;"OK",IF(IFERROR(VLOOKUP(C685&amp;D685,[1]Radicacion!$J$2:$EI$30174,2,0),VLOOKUP(D685,[1]Radicacion!$J$2:$L$30174,2,0))&lt;&gt;"","NO EXIGIBLES"),""),"")</f>
        <v/>
      </c>
    </row>
    <row r="686" spans="1:38" x14ac:dyDescent="0.25">
      <c r="A686" s="20">
        <v>678</v>
      </c>
      <c r="B686" s="21" t="s">
        <v>46</v>
      </c>
      <c r="C686" s="20" t="s">
        <v>47</v>
      </c>
      <c r="D686" s="20" t="s">
        <v>846</v>
      </c>
      <c r="E686" s="22">
        <v>44426</v>
      </c>
      <c r="F686" s="22">
        <v>44449</v>
      </c>
      <c r="G686" s="23">
        <v>141400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141400</v>
      </c>
      <c r="P686" s="26">
        <v>13014</v>
      </c>
      <c r="Q686" s="23">
        <v>141400</v>
      </c>
      <c r="R686" s="24">
        <v>0</v>
      </c>
      <c r="S686" s="24">
        <v>0</v>
      </c>
      <c r="T686" s="22" t="s">
        <v>47</v>
      </c>
      <c r="U686" s="24">
        <v>0</v>
      </c>
      <c r="V686" s="23">
        <v>0</v>
      </c>
      <c r="W686" s="22" t="s">
        <v>47</v>
      </c>
      <c r="X686" s="24">
        <v>0</v>
      </c>
      <c r="Y686" s="22" t="s">
        <v>47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141400</v>
      </c>
      <c r="AH686" s="29"/>
      <c r="AI686" s="29"/>
      <c r="AJ686" s="30"/>
      <c r="AK686" s="2" t="str">
        <f t="shared" si="10"/>
        <v>OK</v>
      </c>
      <c r="AL686" t="str">
        <f>IF(D686&lt;&gt;"",IF(AK686&lt;&gt;"OK",IF(IFERROR(VLOOKUP(C686&amp;D686,[1]Radicacion!$J$2:$EI$30174,2,0),VLOOKUP(D686,[1]Radicacion!$J$2:$L$30174,2,0))&lt;&gt;"","NO EXIGIBLES"),""),"")</f>
        <v/>
      </c>
    </row>
    <row r="687" spans="1:38" x14ac:dyDescent="0.25">
      <c r="A687" s="20">
        <v>679</v>
      </c>
      <c r="B687" s="21" t="s">
        <v>46</v>
      </c>
      <c r="C687" s="20" t="s">
        <v>47</v>
      </c>
      <c r="D687" s="20" t="s">
        <v>847</v>
      </c>
      <c r="E687" s="22">
        <v>44426</v>
      </c>
      <c r="F687" s="22">
        <v>44449</v>
      </c>
      <c r="G687" s="23">
        <v>1078900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1078900</v>
      </c>
      <c r="P687" s="26">
        <v>13023</v>
      </c>
      <c r="Q687" s="23">
        <v>1078900</v>
      </c>
      <c r="R687" s="24">
        <v>0</v>
      </c>
      <c r="S687" s="24">
        <v>0</v>
      </c>
      <c r="T687" s="22" t="s">
        <v>47</v>
      </c>
      <c r="U687" s="24">
        <v>0</v>
      </c>
      <c r="V687" s="23">
        <v>0</v>
      </c>
      <c r="W687" s="22" t="s">
        <v>47</v>
      </c>
      <c r="X687" s="24">
        <v>0</v>
      </c>
      <c r="Y687" s="22" t="s">
        <v>47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1078900</v>
      </c>
      <c r="AH687" s="29"/>
      <c r="AI687" s="29"/>
      <c r="AJ687" s="30"/>
      <c r="AK687" s="2" t="str">
        <f t="shared" si="10"/>
        <v>OK</v>
      </c>
      <c r="AL687" t="str">
        <f>IF(D687&lt;&gt;"",IF(AK687&lt;&gt;"OK",IF(IFERROR(VLOOKUP(C687&amp;D687,[1]Radicacion!$J$2:$EI$30174,2,0),VLOOKUP(D687,[1]Radicacion!$J$2:$L$30174,2,0))&lt;&gt;"","NO EXIGIBLES"),""),"")</f>
        <v/>
      </c>
    </row>
    <row r="688" spans="1:38" x14ac:dyDescent="0.25">
      <c r="A688" s="20">
        <v>680</v>
      </c>
      <c r="B688" s="21" t="s">
        <v>46</v>
      </c>
      <c r="C688" s="20" t="s">
        <v>47</v>
      </c>
      <c r="D688" s="20" t="s">
        <v>848</v>
      </c>
      <c r="E688" s="22">
        <v>44427</v>
      </c>
      <c r="F688" s="22">
        <v>44449</v>
      </c>
      <c r="G688" s="23">
        <v>33000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33000</v>
      </c>
      <c r="P688" s="26">
        <v>13041</v>
      </c>
      <c r="Q688" s="23">
        <v>33000</v>
      </c>
      <c r="R688" s="24">
        <v>0</v>
      </c>
      <c r="S688" s="24">
        <v>0</v>
      </c>
      <c r="T688" s="22" t="s">
        <v>47</v>
      </c>
      <c r="U688" s="24">
        <v>0</v>
      </c>
      <c r="V688" s="23">
        <v>0</v>
      </c>
      <c r="W688" s="22" t="s">
        <v>47</v>
      </c>
      <c r="X688" s="24">
        <v>0</v>
      </c>
      <c r="Y688" s="22" t="s">
        <v>47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33000</v>
      </c>
      <c r="AH688" s="29"/>
      <c r="AI688" s="29"/>
      <c r="AJ688" s="30"/>
      <c r="AK688" s="2" t="str">
        <f t="shared" si="10"/>
        <v>OK</v>
      </c>
      <c r="AL688" t="str">
        <f>IF(D688&lt;&gt;"",IF(AK688&lt;&gt;"OK",IF(IFERROR(VLOOKUP(C688&amp;D688,[1]Radicacion!$J$2:$EI$30174,2,0),VLOOKUP(D688,[1]Radicacion!$J$2:$L$30174,2,0))&lt;&gt;"","NO EXIGIBLES"),""),"")</f>
        <v/>
      </c>
    </row>
    <row r="689" spans="1:38" x14ac:dyDescent="0.25">
      <c r="A689" s="20">
        <v>681</v>
      </c>
      <c r="B689" s="21" t="s">
        <v>46</v>
      </c>
      <c r="C689" s="20" t="s">
        <v>47</v>
      </c>
      <c r="D689" s="20" t="s">
        <v>849</v>
      </c>
      <c r="E689" s="22">
        <v>44427</v>
      </c>
      <c r="F689" s="22">
        <v>44449</v>
      </c>
      <c r="G689" s="23">
        <v>42100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42100</v>
      </c>
      <c r="P689" s="26">
        <v>13051</v>
      </c>
      <c r="Q689" s="23">
        <v>42100</v>
      </c>
      <c r="R689" s="24">
        <v>0</v>
      </c>
      <c r="S689" s="24">
        <v>0</v>
      </c>
      <c r="T689" s="22" t="s">
        <v>47</v>
      </c>
      <c r="U689" s="24">
        <v>0</v>
      </c>
      <c r="V689" s="23">
        <v>0</v>
      </c>
      <c r="W689" s="22" t="s">
        <v>47</v>
      </c>
      <c r="X689" s="24">
        <v>0</v>
      </c>
      <c r="Y689" s="22" t="s">
        <v>47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42100</v>
      </c>
      <c r="AH689" s="29"/>
      <c r="AI689" s="29"/>
      <c r="AJ689" s="30"/>
      <c r="AK689" s="2" t="str">
        <f t="shared" si="10"/>
        <v>OK</v>
      </c>
      <c r="AL689" t="str">
        <f>IF(D689&lt;&gt;"",IF(AK689&lt;&gt;"OK",IF(IFERROR(VLOOKUP(C689&amp;D689,[1]Radicacion!$J$2:$EI$30174,2,0),VLOOKUP(D689,[1]Radicacion!$J$2:$L$30174,2,0))&lt;&gt;"","NO EXIGIBLES"),""),"")</f>
        <v/>
      </c>
    </row>
    <row r="690" spans="1:38" x14ac:dyDescent="0.25">
      <c r="A690" s="20">
        <v>682</v>
      </c>
      <c r="B690" s="21" t="s">
        <v>46</v>
      </c>
      <c r="C690" s="20" t="s">
        <v>47</v>
      </c>
      <c r="D690" s="20" t="s">
        <v>850</v>
      </c>
      <c r="E690" s="22">
        <v>44427</v>
      </c>
      <c r="F690" s="22">
        <v>44450</v>
      </c>
      <c r="G690" s="23">
        <v>94500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94500</v>
      </c>
      <c r="P690" s="26">
        <v>13067</v>
      </c>
      <c r="Q690" s="23">
        <v>94500</v>
      </c>
      <c r="R690" s="24">
        <v>0</v>
      </c>
      <c r="S690" s="24">
        <v>0</v>
      </c>
      <c r="T690" s="22" t="s">
        <v>47</v>
      </c>
      <c r="U690" s="24">
        <v>0</v>
      </c>
      <c r="V690" s="23">
        <v>0</v>
      </c>
      <c r="W690" s="22" t="s">
        <v>47</v>
      </c>
      <c r="X690" s="24">
        <v>0</v>
      </c>
      <c r="Y690" s="22" t="s">
        <v>47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94500</v>
      </c>
      <c r="AH690" s="29"/>
      <c r="AI690" s="29"/>
      <c r="AJ690" s="30"/>
      <c r="AK690" s="2" t="str">
        <f t="shared" si="10"/>
        <v>OK</v>
      </c>
      <c r="AL690" t="str">
        <f>IF(D690&lt;&gt;"",IF(AK690&lt;&gt;"OK",IF(IFERROR(VLOOKUP(C690&amp;D690,[1]Radicacion!$J$2:$EI$30174,2,0),VLOOKUP(D690,[1]Radicacion!$J$2:$L$30174,2,0))&lt;&gt;"","NO EXIGIBLES"),""),"")</f>
        <v/>
      </c>
    </row>
    <row r="691" spans="1:38" x14ac:dyDescent="0.25">
      <c r="A691" s="20">
        <v>683</v>
      </c>
      <c r="B691" s="21" t="s">
        <v>46</v>
      </c>
      <c r="C691" s="20" t="s">
        <v>47</v>
      </c>
      <c r="D691" s="20" t="s">
        <v>851</v>
      </c>
      <c r="E691" s="22">
        <v>44427</v>
      </c>
      <c r="F691" s="22">
        <v>44449</v>
      </c>
      <c r="G691" s="23">
        <v>66500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66500</v>
      </c>
      <c r="P691" s="26">
        <v>13035</v>
      </c>
      <c r="Q691" s="23">
        <v>66500</v>
      </c>
      <c r="R691" s="24">
        <v>0</v>
      </c>
      <c r="S691" s="24">
        <v>0</v>
      </c>
      <c r="T691" s="22" t="s">
        <v>47</v>
      </c>
      <c r="U691" s="24">
        <v>0</v>
      </c>
      <c r="V691" s="23">
        <v>0</v>
      </c>
      <c r="W691" s="22" t="s">
        <v>47</v>
      </c>
      <c r="X691" s="24">
        <v>0</v>
      </c>
      <c r="Y691" s="22" t="s">
        <v>47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66500</v>
      </c>
      <c r="AH691" s="29"/>
      <c r="AI691" s="29"/>
      <c r="AJ691" s="30"/>
      <c r="AK691" s="2" t="str">
        <f t="shared" si="10"/>
        <v>OK</v>
      </c>
      <c r="AL691" t="str">
        <f>IF(D691&lt;&gt;"",IF(AK691&lt;&gt;"OK",IF(IFERROR(VLOOKUP(C691&amp;D691,[1]Radicacion!$J$2:$EI$30174,2,0),VLOOKUP(D691,[1]Radicacion!$J$2:$L$30174,2,0))&lt;&gt;"","NO EXIGIBLES"),""),"")</f>
        <v/>
      </c>
    </row>
    <row r="692" spans="1:38" x14ac:dyDescent="0.25">
      <c r="A692" s="20">
        <v>684</v>
      </c>
      <c r="B692" s="21" t="s">
        <v>46</v>
      </c>
      <c r="C692" s="20" t="s">
        <v>47</v>
      </c>
      <c r="D692" s="20" t="s">
        <v>852</v>
      </c>
      <c r="E692" s="22">
        <v>44427</v>
      </c>
      <c r="F692" s="22">
        <v>44449</v>
      </c>
      <c r="G692" s="23">
        <v>78300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78300</v>
      </c>
      <c r="P692" s="26">
        <v>13037</v>
      </c>
      <c r="Q692" s="23">
        <v>78300</v>
      </c>
      <c r="R692" s="24">
        <v>0</v>
      </c>
      <c r="S692" s="24">
        <v>0</v>
      </c>
      <c r="T692" s="22" t="s">
        <v>47</v>
      </c>
      <c r="U692" s="24">
        <v>0</v>
      </c>
      <c r="V692" s="23">
        <v>0</v>
      </c>
      <c r="W692" s="22" t="s">
        <v>47</v>
      </c>
      <c r="X692" s="24">
        <v>0</v>
      </c>
      <c r="Y692" s="22" t="s">
        <v>47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78300</v>
      </c>
      <c r="AH692" s="29"/>
      <c r="AI692" s="29"/>
      <c r="AJ692" s="30"/>
      <c r="AK692" s="2" t="str">
        <f t="shared" si="10"/>
        <v>OK</v>
      </c>
      <c r="AL692" t="str">
        <f>IF(D692&lt;&gt;"",IF(AK692&lt;&gt;"OK",IF(IFERROR(VLOOKUP(C692&amp;D692,[1]Radicacion!$J$2:$EI$30174,2,0),VLOOKUP(D692,[1]Radicacion!$J$2:$L$30174,2,0))&lt;&gt;"","NO EXIGIBLES"),""),"")</f>
        <v/>
      </c>
    </row>
    <row r="693" spans="1:38" x14ac:dyDescent="0.25">
      <c r="A693" s="20">
        <v>685</v>
      </c>
      <c r="B693" s="21" t="s">
        <v>46</v>
      </c>
      <c r="C693" s="20" t="s">
        <v>47</v>
      </c>
      <c r="D693" s="20" t="s">
        <v>853</v>
      </c>
      <c r="E693" s="22">
        <v>44427</v>
      </c>
      <c r="F693" s="22">
        <v>44449</v>
      </c>
      <c r="G693" s="23">
        <v>66600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66600</v>
      </c>
      <c r="P693" s="26">
        <v>13047</v>
      </c>
      <c r="Q693" s="23">
        <v>66600</v>
      </c>
      <c r="R693" s="24">
        <v>0</v>
      </c>
      <c r="S693" s="24">
        <v>0</v>
      </c>
      <c r="T693" s="22" t="s">
        <v>47</v>
      </c>
      <c r="U693" s="24">
        <v>0</v>
      </c>
      <c r="V693" s="23">
        <v>0</v>
      </c>
      <c r="W693" s="22" t="s">
        <v>47</v>
      </c>
      <c r="X693" s="24">
        <v>0</v>
      </c>
      <c r="Y693" s="22" t="s">
        <v>47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66600</v>
      </c>
      <c r="AH693" s="29"/>
      <c r="AI693" s="29"/>
      <c r="AJ693" s="30"/>
      <c r="AK693" s="2" t="str">
        <f t="shared" si="10"/>
        <v>OK</v>
      </c>
      <c r="AL693" t="str">
        <f>IF(D693&lt;&gt;"",IF(AK693&lt;&gt;"OK",IF(IFERROR(VLOOKUP(C693&amp;D693,[1]Radicacion!$J$2:$EI$30174,2,0),VLOOKUP(D693,[1]Radicacion!$J$2:$L$30174,2,0))&lt;&gt;"","NO EXIGIBLES"),""),"")</f>
        <v/>
      </c>
    </row>
    <row r="694" spans="1:38" x14ac:dyDescent="0.25">
      <c r="A694" s="20">
        <v>686</v>
      </c>
      <c r="B694" s="21" t="s">
        <v>46</v>
      </c>
      <c r="C694" s="20" t="s">
        <v>47</v>
      </c>
      <c r="D694" s="20" t="s">
        <v>854</v>
      </c>
      <c r="E694" s="22">
        <v>44427</v>
      </c>
      <c r="F694" s="22">
        <v>44449</v>
      </c>
      <c r="G694" s="23">
        <v>83200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83200</v>
      </c>
      <c r="P694" s="26">
        <v>13069</v>
      </c>
      <c r="Q694" s="23">
        <v>83200</v>
      </c>
      <c r="R694" s="24">
        <v>0</v>
      </c>
      <c r="S694" s="24">
        <v>0</v>
      </c>
      <c r="T694" s="22" t="s">
        <v>47</v>
      </c>
      <c r="U694" s="24">
        <v>0</v>
      </c>
      <c r="V694" s="23">
        <v>0</v>
      </c>
      <c r="W694" s="22" t="s">
        <v>47</v>
      </c>
      <c r="X694" s="24">
        <v>0</v>
      </c>
      <c r="Y694" s="22" t="s">
        <v>47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83200</v>
      </c>
      <c r="AH694" s="29"/>
      <c r="AI694" s="29"/>
      <c r="AJ694" s="30"/>
      <c r="AK694" s="2" t="str">
        <f t="shared" si="10"/>
        <v>OK</v>
      </c>
      <c r="AL694" t="str">
        <f>IF(D694&lt;&gt;"",IF(AK694&lt;&gt;"OK",IF(IFERROR(VLOOKUP(C694&amp;D694,[1]Radicacion!$J$2:$EI$30174,2,0),VLOOKUP(D694,[1]Radicacion!$J$2:$L$30174,2,0))&lt;&gt;"","NO EXIGIBLES"),""),"")</f>
        <v/>
      </c>
    </row>
    <row r="695" spans="1:38" x14ac:dyDescent="0.25">
      <c r="A695" s="20">
        <v>687</v>
      </c>
      <c r="B695" s="21" t="s">
        <v>46</v>
      </c>
      <c r="C695" s="20" t="s">
        <v>47</v>
      </c>
      <c r="D695" s="20" t="s">
        <v>855</v>
      </c>
      <c r="E695" s="22">
        <v>44428</v>
      </c>
      <c r="F695" s="22">
        <v>44449</v>
      </c>
      <c r="G695" s="23">
        <v>347600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347600</v>
      </c>
      <c r="P695" s="26">
        <v>13103</v>
      </c>
      <c r="Q695" s="23">
        <v>347600</v>
      </c>
      <c r="R695" s="24">
        <v>0</v>
      </c>
      <c r="S695" s="24">
        <v>0</v>
      </c>
      <c r="T695" s="22" t="s">
        <v>47</v>
      </c>
      <c r="U695" s="24">
        <v>0</v>
      </c>
      <c r="V695" s="23" t="s">
        <v>856</v>
      </c>
      <c r="W695" s="22">
        <v>44474</v>
      </c>
      <c r="X695" s="24">
        <v>500</v>
      </c>
      <c r="Y695" s="22" t="s">
        <v>59</v>
      </c>
      <c r="Z695" s="24">
        <v>0</v>
      </c>
      <c r="AA695" s="31"/>
      <c r="AB695" s="24">
        <v>0</v>
      </c>
      <c r="AC695" s="24">
        <v>0</v>
      </c>
      <c r="AD695" s="31"/>
      <c r="AE695" s="23">
        <v>500</v>
      </c>
      <c r="AF695" s="23">
        <v>0</v>
      </c>
      <c r="AG695" s="23">
        <v>347100</v>
      </c>
      <c r="AH695" s="29"/>
      <c r="AI695" s="29"/>
      <c r="AJ695" s="30"/>
      <c r="AK695" s="2" t="str">
        <f t="shared" si="10"/>
        <v>Verificar Valores</v>
      </c>
      <c r="AL695" t="e">
        <f>IF(D695&lt;&gt;"",IF(AK695&lt;&gt;"OK",IF(IFERROR(VLOOKUP(C695&amp;D695,[1]Radicacion!$J$2:$EI$30174,2,0),VLOOKUP(D695,[1]Radicacion!$J$2:$L$30174,2,0))&lt;&gt;"","NO EXIGIBLES"),""),"")</f>
        <v>#N/A</v>
      </c>
    </row>
    <row r="696" spans="1:38" x14ac:dyDescent="0.25">
      <c r="A696" s="20">
        <v>688</v>
      </c>
      <c r="B696" s="21" t="s">
        <v>46</v>
      </c>
      <c r="C696" s="20" t="s">
        <v>47</v>
      </c>
      <c r="D696" s="20" t="s">
        <v>857</v>
      </c>
      <c r="E696" s="22">
        <v>44428</v>
      </c>
      <c r="F696" s="22">
        <v>44449</v>
      </c>
      <c r="G696" s="23">
        <v>63900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63900</v>
      </c>
      <c r="P696" s="26">
        <v>13109</v>
      </c>
      <c r="Q696" s="23">
        <v>63900</v>
      </c>
      <c r="R696" s="24">
        <v>0</v>
      </c>
      <c r="S696" s="24">
        <v>0</v>
      </c>
      <c r="T696" s="22" t="s">
        <v>47</v>
      </c>
      <c r="U696" s="24">
        <v>0</v>
      </c>
      <c r="V696" s="23">
        <v>0</v>
      </c>
      <c r="W696" s="22" t="s">
        <v>47</v>
      </c>
      <c r="X696" s="24">
        <v>0</v>
      </c>
      <c r="Y696" s="22" t="s">
        <v>47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63900</v>
      </c>
      <c r="AH696" s="29"/>
      <c r="AI696" s="29"/>
      <c r="AJ696" s="30"/>
      <c r="AK696" s="2" t="str">
        <f t="shared" si="10"/>
        <v>OK</v>
      </c>
      <c r="AL696" t="str">
        <f>IF(D696&lt;&gt;"",IF(AK696&lt;&gt;"OK",IF(IFERROR(VLOOKUP(C696&amp;D696,[1]Radicacion!$J$2:$EI$30174,2,0),VLOOKUP(D696,[1]Radicacion!$J$2:$L$30174,2,0))&lt;&gt;"","NO EXIGIBLES"),""),"")</f>
        <v/>
      </c>
    </row>
    <row r="697" spans="1:38" x14ac:dyDescent="0.25">
      <c r="A697" s="20">
        <v>689</v>
      </c>
      <c r="B697" s="21" t="s">
        <v>46</v>
      </c>
      <c r="C697" s="20" t="s">
        <v>47</v>
      </c>
      <c r="D697" s="20" t="s">
        <v>858</v>
      </c>
      <c r="E697" s="22">
        <v>44428</v>
      </c>
      <c r="F697" s="22">
        <v>44449</v>
      </c>
      <c r="G697" s="23">
        <v>73200</v>
      </c>
      <c r="H697" s="24">
        <v>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73200</v>
      </c>
      <c r="P697" s="26">
        <v>13114</v>
      </c>
      <c r="Q697" s="23">
        <v>73200</v>
      </c>
      <c r="R697" s="24">
        <v>0</v>
      </c>
      <c r="S697" s="24">
        <v>0</v>
      </c>
      <c r="T697" s="22" t="s">
        <v>47</v>
      </c>
      <c r="U697" s="24">
        <v>0</v>
      </c>
      <c r="V697" s="23">
        <v>0</v>
      </c>
      <c r="W697" s="22" t="s">
        <v>47</v>
      </c>
      <c r="X697" s="24">
        <v>0</v>
      </c>
      <c r="Y697" s="22" t="s">
        <v>47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73200</v>
      </c>
      <c r="AH697" s="29"/>
      <c r="AI697" s="29"/>
      <c r="AJ697" s="30"/>
      <c r="AK697" s="2" t="str">
        <f t="shared" si="10"/>
        <v>OK</v>
      </c>
      <c r="AL697" t="str">
        <f>IF(D697&lt;&gt;"",IF(AK697&lt;&gt;"OK",IF(IFERROR(VLOOKUP(C697&amp;D697,[1]Radicacion!$J$2:$EI$30174,2,0),VLOOKUP(D697,[1]Radicacion!$J$2:$L$30174,2,0))&lt;&gt;"","NO EXIGIBLES"),""),"")</f>
        <v/>
      </c>
    </row>
    <row r="698" spans="1:38" x14ac:dyDescent="0.25">
      <c r="A698" s="20">
        <v>690</v>
      </c>
      <c r="B698" s="21" t="s">
        <v>46</v>
      </c>
      <c r="C698" s="20" t="s">
        <v>47</v>
      </c>
      <c r="D698" s="20" t="s">
        <v>859</v>
      </c>
      <c r="E698" s="22">
        <v>44428</v>
      </c>
      <c r="F698" s="22">
        <v>44449</v>
      </c>
      <c r="G698" s="23">
        <v>216200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216200</v>
      </c>
      <c r="P698" s="26" t="s">
        <v>47</v>
      </c>
      <c r="Q698" s="23">
        <v>0</v>
      </c>
      <c r="R698" s="24">
        <v>0</v>
      </c>
      <c r="S698" s="24">
        <v>216200</v>
      </c>
      <c r="T698" s="22" t="e">
        <v>#N/A</v>
      </c>
      <c r="U698" s="24">
        <v>0</v>
      </c>
      <c r="V698" s="23">
        <v>0</v>
      </c>
      <c r="W698" s="22" t="s">
        <v>47</v>
      </c>
      <c r="X698" s="24">
        <v>0</v>
      </c>
      <c r="Y698" s="22" t="s">
        <v>47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0</v>
      </c>
      <c r="AH698" s="29"/>
      <c r="AI698" s="29"/>
      <c r="AJ698" s="30"/>
      <c r="AK698" s="2" t="str">
        <f t="shared" si="10"/>
        <v>Verificar Valores</v>
      </c>
      <c r="AL698" t="e">
        <f>IF(D698&lt;&gt;"",IF(AK698&lt;&gt;"OK",IF(IFERROR(VLOOKUP(C698&amp;D698,[1]Radicacion!$J$2:$EI$30174,2,0),VLOOKUP(D698,[1]Radicacion!$J$2:$L$30174,2,0))&lt;&gt;"","NO EXIGIBLES"),""),"")</f>
        <v>#N/A</v>
      </c>
    </row>
    <row r="699" spans="1:38" x14ac:dyDescent="0.25">
      <c r="A699" s="20">
        <v>691</v>
      </c>
      <c r="B699" s="21" t="s">
        <v>46</v>
      </c>
      <c r="C699" s="20" t="s">
        <v>47</v>
      </c>
      <c r="D699" s="20" t="s">
        <v>860</v>
      </c>
      <c r="E699" s="22">
        <v>44429</v>
      </c>
      <c r="F699" s="22">
        <v>44480</v>
      </c>
      <c r="G699" s="23">
        <v>341500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341500</v>
      </c>
      <c r="P699" s="26">
        <v>13124</v>
      </c>
      <c r="Q699" s="23">
        <v>341500</v>
      </c>
      <c r="R699" s="24">
        <v>0</v>
      </c>
      <c r="S699" s="24">
        <v>0</v>
      </c>
      <c r="T699" s="22" t="s">
        <v>47</v>
      </c>
      <c r="U699" s="24">
        <v>341500</v>
      </c>
      <c r="V699" s="23" t="s">
        <v>861</v>
      </c>
      <c r="W699" s="22">
        <v>44497</v>
      </c>
      <c r="X699" s="24">
        <v>9625</v>
      </c>
      <c r="Y699" s="22" t="s">
        <v>59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0</v>
      </c>
      <c r="AH699" s="29"/>
      <c r="AI699" s="29"/>
      <c r="AJ699" s="30"/>
      <c r="AK699" s="2" t="str">
        <f t="shared" si="10"/>
        <v>Verificar Valores</v>
      </c>
      <c r="AL699" t="e">
        <f>IF(D699&lt;&gt;"",IF(AK699&lt;&gt;"OK",IF(IFERROR(VLOOKUP(C699&amp;D699,[1]Radicacion!$J$2:$EI$30174,2,0),VLOOKUP(D699,[1]Radicacion!$J$2:$L$30174,2,0))&lt;&gt;"","NO EXIGIBLES"),""),"")</f>
        <v>#N/A</v>
      </c>
    </row>
    <row r="700" spans="1:38" x14ac:dyDescent="0.25">
      <c r="A700" s="20">
        <v>692</v>
      </c>
      <c r="B700" s="21" t="s">
        <v>46</v>
      </c>
      <c r="C700" s="20" t="s">
        <v>47</v>
      </c>
      <c r="D700" s="20" t="s">
        <v>862</v>
      </c>
      <c r="E700" s="22">
        <v>44429</v>
      </c>
      <c r="F700" s="22">
        <v>44449</v>
      </c>
      <c r="G700" s="23">
        <v>1242300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1242300</v>
      </c>
      <c r="P700" s="26">
        <v>13125</v>
      </c>
      <c r="Q700" s="23">
        <v>1242300</v>
      </c>
      <c r="R700" s="24">
        <v>0</v>
      </c>
      <c r="S700" s="24">
        <v>0</v>
      </c>
      <c r="T700" s="22" t="s">
        <v>47</v>
      </c>
      <c r="U700" s="24">
        <v>0</v>
      </c>
      <c r="V700" s="23">
        <v>0</v>
      </c>
      <c r="W700" s="22" t="s">
        <v>47</v>
      </c>
      <c r="X700" s="24">
        <v>0</v>
      </c>
      <c r="Y700" s="22" t="s">
        <v>47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1242300</v>
      </c>
      <c r="AH700" s="29"/>
      <c r="AI700" s="29"/>
      <c r="AJ700" s="30"/>
      <c r="AK700" s="2" t="str">
        <f t="shared" si="10"/>
        <v>OK</v>
      </c>
      <c r="AL700" t="str">
        <f>IF(D700&lt;&gt;"",IF(AK700&lt;&gt;"OK",IF(IFERROR(VLOOKUP(C700&amp;D700,[1]Radicacion!$J$2:$EI$30174,2,0),VLOOKUP(D700,[1]Radicacion!$J$2:$L$30174,2,0))&lt;&gt;"","NO EXIGIBLES"),""),"")</f>
        <v/>
      </c>
    </row>
    <row r="701" spans="1:38" x14ac:dyDescent="0.25">
      <c r="A701" s="20">
        <v>693</v>
      </c>
      <c r="B701" s="21" t="s">
        <v>46</v>
      </c>
      <c r="C701" s="20" t="s">
        <v>47</v>
      </c>
      <c r="D701" s="20" t="s">
        <v>863</v>
      </c>
      <c r="E701" s="22">
        <v>44429</v>
      </c>
      <c r="F701" s="22">
        <v>44429</v>
      </c>
      <c r="G701" s="23">
        <v>4000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4000</v>
      </c>
      <c r="P701" s="26" t="s">
        <v>47</v>
      </c>
      <c r="Q701" s="23">
        <v>0</v>
      </c>
      <c r="R701" s="24">
        <v>0</v>
      </c>
      <c r="S701" s="24">
        <v>0</v>
      </c>
      <c r="T701" s="22" t="s">
        <v>47</v>
      </c>
      <c r="U701" s="24">
        <v>0</v>
      </c>
      <c r="V701" s="23">
        <v>0</v>
      </c>
      <c r="W701" s="22" t="s">
        <v>47</v>
      </c>
      <c r="X701" s="24">
        <v>0</v>
      </c>
      <c r="Y701" s="22" t="s">
        <v>47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tr">
        <f t="shared" si="10"/>
        <v>Verificar Valores</v>
      </c>
      <c r="AL701" t="e">
        <f>IF(D701&lt;&gt;"",IF(AK701&lt;&gt;"OK",IF(IFERROR(VLOOKUP(C701&amp;D701,[1]Radicacion!$J$2:$EI$30174,2,0),VLOOKUP(D701,[1]Radicacion!$J$2:$L$30174,2,0))&lt;&gt;"","NO EXIGIBLES"),""),"")</f>
        <v>#N/A</v>
      </c>
    </row>
    <row r="702" spans="1:38" x14ac:dyDescent="0.25">
      <c r="A702" s="20">
        <v>694</v>
      </c>
      <c r="B702" s="21" t="s">
        <v>46</v>
      </c>
      <c r="C702" s="20" t="s">
        <v>47</v>
      </c>
      <c r="D702" s="20" t="s">
        <v>864</v>
      </c>
      <c r="E702" s="22">
        <v>44430</v>
      </c>
      <c r="F702" s="22">
        <v>44449</v>
      </c>
      <c r="G702" s="23">
        <v>72100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72100</v>
      </c>
      <c r="P702" s="26">
        <v>13150</v>
      </c>
      <c r="Q702" s="23">
        <v>72100</v>
      </c>
      <c r="R702" s="24">
        <v>0</v>
      </c>
      <c r="S702" s="24">
        <v>0</v>
      </c>
      <c r="T702" s="22" t="s">
        <v>47</v>
      </c>
      <c r="U702" s="24">
        <v>0</v>
      </c>
      <c r="V702" s="23">
        <v>0</v>
      </c>
      <c r="W702" s="22" t="s">
        <v>47</v>
      </c>
      <c r="X702" s="24">
        <v>0</v>
      </c>
      <c r="Y702" s="22" t="s">
        <v>47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72100</v>
      </c>
      <c r="AH702" s="29"/>
      <c r="AI702" s="29"/>
      <c r="AJ702" s="30"/>
      <c r="AK702" s="2" t="str">
        <f t="shared" si="10"/>
        <v>OK</v>
      </c>
      <c r="AL702" t="str">
        <f>IF(D702&lt;&gt;"",IF(AK702&lt;&gt;"OK",IF(IFERROR(VLOOKUP(C702&amp;D702,[1]Radicacion!$J$2:$EI$30174,2,0),VLOOKUP(D702,[1]Radicacion!$J$2:$L$30174,2,0))&lt;&gt;"","NO EXIGIBLES"),""),"")</f>
        <v/>
      </c>
    </row>
    <row r="703" spans="1:38" x14ac:dyDescent="0.25">
      <c r="A703" s="20">
        <v>695</v>
      </c>
      <c r="B703" s="21" t="s">
        <v>46</v>
      </c>
      <c r="C703" s="20" t="s">
        <v>47</v>
      </c>
      <c r="D703" s="20" t="s">
        <v>865</v>
      </c>
      <c r="E703" s="22">
        <v>44430</v>
      </c>
      <c r="F703" s="22">
        <v>44449</v>
      </c>
      <c r="G703" s="23">
        <v>193100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193100</v>
      </c>
      <c r="P703" s="26">
        <v>13157</v>
      </c>
      <c r="Q703" s="23">
        <v>193100</v>
      </c>
      <c r="R703" s="24">
        <v>0</v>
      </c>
      <c r="S703" s="24">
        <v>0</v>
      </c>
      <c r="T703" s="22" t="s">
        <v>47</v>
      </c>
      <c r="U703" s="24">
        <v>0</v>
      </c>
      <c r="V703" s="23" t="s">
        <v>866</v>
      </c>
      <c r="W703" s="22">
        <v>44474</v>
      </c>
      <c r="X703" s="24">
        <v>53300</v>
      </c>
      <c r="Y703" s="22" t="s">
        <v>59</v>
      </c>
      <c r="Z703" s="24">
        <v>0</v>
      </c>
      <c r="AA703" s="31"/>
      <c r="AB703" s="24">
        <v>0</v>
      </c>
      <c r="AC703" s="24">
        <v>0</v>
      </c>
      <c r="AD703" s="31"/>
      <c r="AE703" s="23">
        <v>53300</v>
      </c>
      <c r="AF703" s="23">
        <v>0</v>
      </c>
      <c r="AG703" s="23">
        <v>139800</v>
      </c>
      <c r="AH703" s="29"/>
      <c r="AI703" s="29"/>
      <c r="AJ703" s="30"/>
      <c r="AK703" s="2" t="str">
        <f t="shared" si="10"/>
        <v>Verificar Valores</v>
      </c>
      <c r="AL703" t="e">
        <f>IF(D703&lt;&gt;"",IF(AK703&lt;&gt;"OK",IF(IFERROR(VLOOKUP(C703&amp;D703,[1]Radicacion!$J$2:$EI$30174,2,0),VLOOKUP(D703,[1]Radicacion!$J$2:$L$30174,2,0))&lt;&gt;"","NO EXIGIBLES"),""),"")</f>
        <v>#N/A</v>
      </c>
    </row>
    <row r="704" spans="1:38" x14ac:dyDescent="0.25">
      <c r="A704" s="20">
        <v>696</v>
      </c>
      <c r="B704" s="21" t="s">
        <v>46</v>
      </c>
      <c r="C704" s="20" t="s">
        <v>47</v>
      </c>
      <c r="D704" s="20" t="s">
        <v>867</v>
      </c>
      <c r="E704" s="22">
        <v>44430</v>
      </c>
      <c r="F704" s="22">
        <v>44430</v>
      </c>
      <c r="G704" s="23">
        <v>1448400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1448400</v>
      </c>
      <c r="P704" s="26" t="s">
        <v>47</v>
      </c>
      <c r="Q704" s="23">
        <v>0</v>
      </c>
      <c r="R704" s="24">
        <v>0</v>
      </c>
      <c r="S704" s="24">
        <v>0</v>
      </c>
      <c r="T704" s="22" t="s">
        <v>47</v>
      </c>
      <c r="U704" s="24">
        <v>0</v>
      </c>
      <c r="V704" s="23">
        <v>0</v>
      </c>
      <c r="W704" s="22" t="s">
        <v>47</v>
      </c>
      <c r="X704" s="24">
        <v>0</v>
      </c>
      <c r="Y704" s="22" t="s">
        <v>47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0</v>
      </c>
      <c r="AH704" s="29"/>
      <c r="AI704" s="29"/>
      <c r="AJ704" s="30"/>
      <c r="AK704" s="2" t="str">
        <f t="shared" si="10"/>
        <v>Verificar Valores</v>
      </c>
      <c r="AL704" t="e">
        <f>IF(D704&lt;&gt;"",IF(AK704&lt;&gt;"OK",IF(IFERROR(VLOOKUP(C704&amp;D704,[1]Radicacion!$J$2:$EI$30174,2,0),VLOOKUP(D704,[1]Radicacion!$J$2:$L$30174,2,0))&lt;&gt;"","NO EXIGIBLES"),""),"")</f>
        <v>#N/A</v>
      </c>
    </row>
    <row r="705" spans="1:38" x14ac:dyDescent="0.25">
      <c r="A705" s="20">
        <v>697</v>
      </c>
      <c r="B705" s="21" t="s">
        <v>46</v>
      </c>
      <c r="C705" s="20" t="s">
        <v>47</v>
      </c>
      <c r="D705" s="20" t="s">
        <v>868</v>
      </c>
      <c r="E705" s="22">
        <v>44432</v>
      </c>
      <c r="F705" s="22">
        <v>44449</v>
      </c>
      <c r="G705" s="23">
        <v>22800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22800</v>
      </c>
      <c r="P705" s="26">
        <v>13239</v>
      </c>
      <c r="Q705" s="23">
        <v>22800</v>
      </c>
      <c r="R705" s="24">
        <v>0</v>
      </c>
      <c r="S705" s="24">
        <v>0</v>
      </c>
      <c r="T705" s="22" t="s">
        <v>47</v>
      </c>
      <c r="U705" s="24">
        <v>0</v>
      </c>
      <c r="V705" s="23">
        <v>0</v>
      </c>
      <c r="W705" s="22" t="s">
        <v>47</v>
      </c>
      <c r="X705" s="24">
        <v>0</v>
      </c>
      <c r="Y705" s="22" t="s">
        <v>47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22800</v>
      </c>
      <c r="AH705" s="29"/>
      <c r="AI705" s="29"/>
      <c r="AJ705" s="30"/>
      <c r="AK705" s="2" t="str">
        <f t="shared" si="10"/>
        <v>OK</v>
      </c>
      <c r="AL705" t="str">
        <f>IF(D705&lt;&gt;"",IF(AK705&lt;&gt;"OK",IF(IFERROR(VLOOKUP(C705&amp;D705,[1]Radicacion!$J$2:$EI$30174,2,0),VLOOKUP(D705,[1]Radicacion!$J$2:$L$30174,2,0))&lt;&gt;"","NO EXIGIBLES"),""),"")</f>
        <v/>
      </c>
    </row>
    <row r="706" spans="1:38" x14ac:dyDescent="0.25">
      <c r="A706" s="20">
        <v>698</v>
      </c>
      <c r="B706" s="21" t="s">
        <v>46</v>
      </c>
      <c r="C706" s="20" t="s">
        <v>47</v>
      </c>
      <c r="D706" s="20" t="s">
        <v>869</v>
      </c>
      <c r="E706" s="22">
        <v>44432</v>
      </c>
      <c r="F706" s="22">
        <v>44449</v>
      </c>
      <c r="G706" s="23">
        <v>276500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276500</v>
      </c>
      <c r="P706" s="26">
        <v>13202</v>
      </c>
      <c r="Q706" s="23">
        <v>276500</v>
      </c>
      <c r="R706" s="24">
        <v>0</v>
      </c>
      <c r="S706" s="24">
        <v>0</v>
      </c>
      <c r="T706" s="22" t="s">
        <v>47</v>
      </c>
      <c r="U706" s="24">
        <v>0</v>
      </c>
      <c r="V706" s="23">
        <v>0</v>
      </c>
      <c r="W706" s="22" t="s">
        <v>47</v>
      </c>
      <c r="X706" s="24">
        <v>0</v>
      </c>
      <c r="Y706" s="22" t="s">
        <v>47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276500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IF(D706&lt;&gt;"",IF(AK706&lt;&gt;"OK",IF(IFERROR(VLOOKUP(C706&amp;D706,[1]Radicacion!$J$2:$EI$30174,2,0),VLOOKUP(D706,[1]Radicacion!$J$2:$L$30174,2,0))&lt;&gt;"","NO EXIGIBLES"),""),"")</f>
        <v/>
      </c>
    </row>
    <row r="707" spans="1:38" x14ac:dyDescent="0.25">
      <c r="A707" s="20">
        <v>699</v>
      </c>
      <c r="B707" s="21" t="s">
        <v>46</v>
      </c>
      <c r="C707" s="20" t="s">
        <v>47</v>
      </c>
      <c r="D707" s="20" t="s">
        <v>870</v>
      </c>
      <c r="E707" s="22">
        <v>44432</v>
      </c>
      <c r="F707" s="22">
        <v>44449</v>
      </c>
      <c r="G707" s="23">
        <v>123700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123700</v>
      </c>
      <c r="P707" s="26">
        <v>13209</v>
      </c>
      <c r="Q707" s="23">
        <v>123700</v>
      </c>
      <c r="R707" s="24">
        <v>0</v>
      </c>
      <c r="S707" s="24">
        <v>0</v>
      </c>
      <c r="T707" s="22" t="s">
        <v>47</v>
      </c>
      <c r="U707" s="24">
        <v>0</v>
      </c>
      <c r="V707" s="23">
        <v>0</v>
      </c>
      <c r="W707" s="22" t="s">
        <v>47</v>
      </c>
      <c r="X707" s="24">
        <v>0</v>
      </c>
      <c r="Y707" s="22" t="s">
        <v>47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123700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IF(D707&lt;&gt;"",IF(AK707&lt;&gt;"OK",IF(IFERROR(VLOOKUP(C707&amp;D707,[1]Radicacion!$J$2:$EI$30174,2,0),VLOOKUP(D707,[1]Radicacion!$J$2:$L$30174,2,0))&lt;&gt;"","NO EXIGIBLES"),""),"")</f>
        <v/>
      </c>
    </row>
    <row r="708" spans="1:38" x14ac:dyDescent="0.25">
      <c r="A708" s="20">
        <v>700</v>
      </c>
      <c r="B708" s="21" t="s">
        <v>46</v>
      </c>
      <c r="C708" s="20" t="s">
        <v>47</v>
      </c>
      <c r="D708" s="20" t="s">
        <v>871</v>
      </c>
      <c r="E708" s="22">
        <v>44433</v>
      </c>
      <c r="F708" s="22">
        <v>44449</v>
      </c>
      <c r="G708" s="23">
        <v>104800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104800</v>
      </c>
      <c r="P708" s="26">
        <v>13276</v>
      </c>
      <c r="Q708" s="23">
        <v>104800</v>
      </c>
      <c r="R708" s="24">
        <v>0</v>
      </c>
      <c r="S708" s="24">
        <v>0</v>
      </c>
      <c r="T708" s="22" t="s">
        <v>47</v>
      </c>
      <c r="U708" s="24">
        <v>0</v>
      </c>
      <c r="V708" s="23" t="s">
        <v>872</v>
      </c>
      <c r="W708" s="22">
        <v>44474</v>
      </c>
      <c r="X708" s="24">
        <v>500</v>
      </c>
      <c r="Y708" s="22" t="s">
        <v>59</v>
      </c>
      <c r="Z708" s="24">
        <v>0</v>
      </c>
      <c r="AA708" s="31"/>
      <c r="AB708" s="24">
        <v>0</v>
      </c>
      <c r="AC708" s="24">
        <v>0</v>
      </c>
      <c r="AD708" s="31"/>
      <c r="AE708" s="23">
        <v>500</v>
      </c>
      <c r="AF708" s="23">
        <v>0</v>
      </c>
      <c r="AG708" s="23">
        <v>104300</v>
      </c>
      <c r="AH708" s="29"/>
      <c r="AI708" s="29"/>
      <c r="AJ708" s="30"/>
      <c r="AK708" s="2" t="str">
        <f t="shared" si="10"/>
        <v>Verificar Valores</v>
      </c>
      <c r="AL708" t="e">
        <f>IF(D708&lt;&gt;"",IF(AK708&lt;&gt;"OK",IF(IFERROR(VLOOKUP(C708&amp;D708,[1]Radicacion!$J$2:$EI$30174,2,0),VLOOKUP(D708,[1]Radicacion!$J$2:$L$30174,2,0))&lt;&gt;"","NO EXIGIBLES"),""),"")</f>
        <v>#N/A</v>
      </c>
    </row>
    <row r="709" spans="1:38" x14ac:dyDescent="0.25">
      <c r="A709" s="20">
        <v>701</v>
      </c>
      <c r="B709" s="21" t="s">
        <v>46</v>
      </c>
      <c r="C709" s="20" t="s">
        <v>47</v>
      </c>
      <c r="D709" s="20" t="s">
        <v>873</v>
      </c>
      <c r="E709" s="22">
        <v>44434</v>
      </c>
      <c r="F709" s="22">
        <v>44434</v>
      </c>
      <c r="G709" s="23">
        <v>5700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5700</v>
      </c>
      <c r="P709" s="26" t="s">
        <v>47</v>
      </c>
      <c r="Q709" s="23">
        <v>0</v>
      </c>
      <c r="R709" s="24">
        <v>0</v>
      </c>
      <c r="S709" s="24">
        <v>0</v>
      </c>
      <c r="T709" s="22" t="s">
        <v>47</v>
      </c>
      <c r="U709" s="24">
        <v>0</v>
      </c>
      <c r="V709" s="23">
        <v>0</v>
      </c>
      <c r="W709" s="22" t="s">
        <v>47</v>
      </c>
      <c r="X709" s="24">
        <v>0</v>
      </c>
      <c r="Y709" s="22" t="s">
        <v>47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0</v>
      </c>
      <c r="AH709" s="29"/>
      <c r="AI709" s="29"/>
      <c r="AJ709" s="30"/>
      <c r="AK709" s="2" t="str">
        <f t="shared" si="10"/>
        <v>Verificar Valores</v>
      </c>
      <c r="AL709" t="e">
        <f>IF(D709&lt;&gt;"",IF(AK709&lt;&gt;"OK",IF(IFERROR(VLOOKUP(C709&amp;D709,[1]Radicacion!$J$2:$EI$30174,2,0),VLOOKUP(D709,[1]Radicacion!$J$2:$L$30174,2,0))&lt;&gt;"","NO EXIGIBLES"),""),"")</f>
        <v>#N/A</v>
      </c>
    </row>
    <row r="710" spans="1:38" x14ac:dyDescent="0.25">
      <c r="A710" s="20">
        <v>702</v>
      </c>
      <c r="B710" s="21" t="s">
        <v>46</v>
      </c>
      <c r="C710" s="20" t="s">
        <v>47</v>
      </c>
      <c r="D710" s="20" t="s">
        <v>874</v>
      </c>
      <c r="E710" s="22">
        <v>44434</v>
      </c>
      <c r="F710" s="22">
        <v>44434</v>
      </c>
      <c r="G710" s="23">
        <v>28000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28000</v>
      </c>
      <c r="P710" s="26" t="s">
        <v>47</v>
      </c>
      <c r="Q710" s="23">
        <v>0</v>
      </c>
      <c r="R710" s="24">
        <v>0</v>
      </c>
      <c r="S710" s="24">
        <v>0</v>
      </c>
      <c r="T710" s="22" t="s">
        <v>47</v>
      </c>
      <c r="U710" s="24">
        <v>0</v>
      </c>
      <c r="V710" s="23">
        <v>0</v>
      </c>
      <c r="W710" s="22" t="s">
        <v>47</v>
      </c>
      <c r="X710" s="24">
        <v>0</v>
      </c>
      <c r="Y710" s="22" t="s">
        <v>47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0</v>
      </c>
      <c r="AH710" s="29"/>
      <c r="AI710" s="29"/>
      <c r="AJ710" s="30"/>
      <c r="AK710" s="2" t="str">
        <f t="shared" si="10"/>
        <v>Verificar Valores</v>
      </c>
      <c r="AL710" t="e">
        <f>IF(D710&lt;&gt;"",IF(AK710&lt;&gt;"OK",IF(IFERROR(VLOOKUP(C710&amp;D710,[1]Radicacion!$J$2:$EI$30174,2,0),VLOOKUP(D710,[1]Radicacion!$J$2:$L$30174,2,0))&lt;&gt;"","NO EXIGIBLES"),""),"")</f>
        <v>#N/A</v>
      </c>
    </row>
    <row r="711" spans="1:38" x14ac:dyDescent="0.25">
      <c r="A711" s="20">
        <v>703</v>
      </c>
      <c r="B711" s="21" t="s">
        <v>46</v>
      </c>
      <c r="C711" s="20" t="s">
        <v>47</v>
      </c>
      <c r="D711" s="20" t="s">
        <v>875</v>
      </c>
      <c r="E711" s="22">
        <v>44434</v>
      </c>
      <c r="F711" s="22">
        <v>44434</v>
      </c>
      <c r="G711" s="23">
        <v>5700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5700</v>
      </c>
      <c r="P711" s="26" t="s">
        <v>47</v>
      </c>
      <c r="Q711" s="23">
        <v>0</v>
      </c>
      <c r="R711" s="24">
        <v>0</v>
      </c>
      <c r="S711" s="24">
        <v>0</v>
      </c>
      <c r="T711" s="22" t="s">
        <v>47</v>
      </c>
      <c r="U711" s="24">
        <v>0</v>
      </c>
      <c r="V711" s="23">
        <v>0</v>
      </c>
      <c r="W711" s="22" t="s">
        <v>47</v>
      </c>
      <c r="X711" s="24">
        <v>0</v>
      </c>
      <c r="Y711" s="22" t="s">
        <v>47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0</v>
      </c>
      <c r="AH711" s="29"/>
      <c r="AI711" s="29"/>
      <c r="AJ711" s="30"/>
      <c r="AK711" s="2" t="str">
        <f t="shared" si="10"/>
        <v>Verificar Valores</v>
      </c>
      <c r="AL711" t="e">
        <f>IF(D711&lt;&gt;"",IF(AK711&lt;&gt;"OK",IF(IFERROR(VLOOKUP(C711&amp;D711,[1]Radicacion!$J$2:$EI$30174,2,0),VLOOKUP(D711,[1]Radicacion!$J$2:$L$30174,2,0))&lt;&gt;"","NO EXIGIBLES"),""),"")</f>
        <v>#N/A</v>
      </c>
    </row>
    <row r="712" spans="1:38" x14ac:dyDescent="0.25">
      <c r="A712" s="20">
        <v>704</v>
      </c>
      <c r="B712" s="21" t="s">
        <v>46</v>
      </c>
      <c r="C712" s="20" t="s">
        <v>47</v>
      </c>
      <c r="D712" s="20" t="s">
        <v>876</v>
      </c>
      <c r="E712" s="22">
        <v>44434</v>
      </c>
      <c r="F712" s="22">
        <v>44434</v>
      </c>
      <c r="G712" s="23">
        <v>28000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28000</v>
      </c>
      <c r="P712" s="26" t="s">
        <v>47</v>
      </c>
      <c r="Q712" s="23">
        <v>0</v>
      </c>
      <c r="R712" s="24">
        <v>0</v>
      </c>
      <c r="S712" s="24">
        <v>0</v>
      </c>
      <c r="T712" s="22" t="s">
        <v>47</v>
      </c>
      <c r="U712" s="24">
        <v>0</v>
      </c>
      <c r="V712" s="23">
        <v>0</v>
      </c>
      <c r="W712" s="22" t="s">
        <v>47</v>
      </c>
      <c r="X712" s="24">
        <v>0</v>
      </c>
      <c r="Y712" s="22" t="s">
        <v>47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0</v>
      </c>
      <c r="AH712" s="29"/>
      <c r="AI712" s="29"/>
      <c r="AJ712" s="30"/>
      <c r="AK712" s="2" t="str">
        <f t="shared" si="10"/>
        <v>Verificar Valores</v>
      </c>
      <c r="AL712" t="e">
        <f>IF(D712&lt;&gt;"",IF(AK712&lt;&gt;"OK",IF(IFERROR(VLOOKUP(C712&amp;D712,[1]Radicacion!$J$2:$EI$30174,2,0),VLOOKUP(D712,[1]Radicacion!$J$2:$L$30174,2,0))&lt;&gt;"","NO EXIGIBLES"),""),"")</f>
        <v>#N/A</v>
      </c>
    </row>
    <row r="713" spans="1:38" x14ac:dyDescent="0.25">
      <c r="A713" s="20">
        <v>705</v>
      </c>
      <c r="B713" s="21" t="s">
        <v>46</v>
      </c>
      <c r="C713" s="20" t="s">
        <v>47</v>
      </c>
      <c r="D713" s="20" t="s">
        <v>877</v>
      </c>
      <c r="E713" s="22">
        <v>44434</v>
      </c>
      <c r="F713" s="22">
        <v>44449</v>
      </c>
      <c r="G713" s="23">
        <v>91800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91800</v>
      </c>
      <c r="P713" s="26">
        <v>13316</v>
      </c>
      <c r="Q713" s="23">
        <v>91800</v>
      </c>
      <c r="R713" s="24">
        <v>0</v>
      </c>
      <c r="S713" s="24">
        <v>0</v>
      </c>
      <c r="T713" s="22" t="s">
        <v>47</v>
      </c>
      <c r="U713" s="24">
        <v>0</v>
      </c>
      <c r="V713" s="23">
        <v>0</v>
      </c>
      <c r="W713" s="22" t="s">
        <v>47</v>
      </c>
      <c r="X713" s="24">
        <v>0</v>
      </c>
      <c r="Y713" s="22" t="s">
        <v>47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91800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IF(D713&lt;&gt;"",IF(AK713&lt;&gt;"OK",IF(IFERROR(VLOOKUP(C713&amp;D713,[1]Radicacion!$J$2:$EI$30174,2,0),VLOOKUP(D713,[1]Radicacion!$J$2:$L$30174,2,0))&lt;&gt;"","NO EXIGIBLES"),""),"")</f>
        <v/>
      </c>
    </row>
    <row r="714" spans="1:38" x14ac:dyDescent="0.25">
      <c r="A714" s="20">
        <v>706</v>
      </c>
      <c r="B714" s="21" t="s">
        <v>46</v>
      </c>
      <c r="C714" s="20" t="s">
        <v>47</v>
      </c>
      <c r="D714" s="20" t="s">
        <v>878</v>
      </c>
      <c r="E714" s="22">
        <v>44434</v>
      </c>
      <c r="F714" s="22">
        <v>44449</v>
      </c>
      <c r="G714" s="23">
        <v>90300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90300</v>
      </c>
      <c r="P714" s="26">
        <v>13338</v>
      </c>
      <c r="Q714" s="23">
        <v>90300</v>
      </c>
      <c r="R714" s="24">
        <v>0</v>
      </c>
      <c r="S714" s="24">
        <v>0</v>
      </c>
      <c r="T714" s="22" t="s">
        <v>47</v>
      </c>
      <c r="U714" s="24">
        <v>0</v>
      </c>
      <c r="V714" s="23">
        <v>0</v>
      </c>
      <c r="W714" s="22" t="s">
        <v>47</v>
      </c>
      <c r="X714" s="24">
        <v>0</v>
      </c>
      <c r="Y714" s="22" t="s">
        <v>47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90300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IF(D714&lt;&gt;"",IF(AK714&lt;&gt;"OK",IF(IFERROR(VLOOKUP(C714&amp;D714,[1]Radicacion!$J$2:$EI$30174,2,0),VLOOKUP(D714,[1]Radicacion!$J$2:$L$30174,2,0))&lt;&gt;"","NO EXIGIBLES"),""),"")</f>
        <v/>
      </c>
    </row>
    <row r="715" spans="1:38" x14ac:dyDescent="0.25">
      <c r="A715" s="20">
        <v>707</v>
      </c>
      <c r="B715" s="21" t="s">
        <v>46</v>
      </c>
      <c r="C715" s="20" t="s">
        <v>47</v>
      </c>
      <c r="D715" s="20" t="s">
        <v>879</v>
      </c>
      <c r="E715" s="22">
        <v>44436</v>
      </c>
      <c r="F715" s="22">
        <v>44449</v>
      </c>
      <c r="G715" s="23">
        <v>89400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89400</v>
      </c>
      <c r="P715" s="26">
        <v>13407</v>
      </c>
      <c r="Q715" s="23">
        <v>89400</v>
      </c>
      <c r="R715" s="24">
        <v>0</v>
      </c>
      <c r="S715" s="24">
        <v>0</v>
      </c>
      <c r="T715" s="22" t="s">
        <v>47</v>
      </c>
      <c r="U715" s="24">
        <v>0</v>
      </c>
      <c r="V715" s="23">
        <v>0</v>
      </c>
      <c r="W715" s="22" t="s">
        <v>47</v>
      </c>
      <c r="X715" s="24">
        <v>0</v>
      </c>
      <c r="Y715" s="22" t="s">
        <v>47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89400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IF(D715&lt;&gt;"",IF(AK715&lt;&gt;"OK",IF(IFERROR(VLOOKUP(C715&amp;D715,[1]Radicacion!$J$2:$EI$30174,2,0),VLOOKUP(D715,[1]Radicacion!$J$2:$L$30174,2,0))&lt;&gt;"","NO EXIGIBLES"),""),"")</f>
        <v/>
      </c>
    </row>
    <row r="716" spans="1:38" x14ac:dyDescent="0.25">
      <c r="A716" s="20">
        <v>708</v>
      </c>
      <c r="B716" s="21" t="s">
        <v>46</v>
      </c>
      <c r="C716" s="20" t="s">
        <v>47</v>
      </c>
      <c r="D716" s="20" t="s">
        <v>880</v>
      </c>
      <c r="E716" s="22">
        <v>44437</v>
      </c>
      <c r="F716" s="22">
        <v>44449</v>
      </c>
      <c r="G716" s="23">
        <v>88700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88700</v>
      </c>
      <c r="P716" s="26">
        <v>13431</v>
      </c>
      <c r="Q716" s="23">
        <v>88700</v>
      </c>
      <c r="R716" s="24">
        <v>0</v>
      </c>
      <c r="S716" s="24">
        <v>0</v>
      </c>
      <c r="T716" s="22" t="s">
        <v>47</v>
      </c>
      <c r="U716" s="24">
        <v>0</v>
      </c>
      <c r="V716" s="23">
        <v>0</v>
      </c>
      <c r="W716" s="22" t="s">
        <v>47</v>
      </c>
      <c r="X716" s="24">
        <v>0</v>
      </c>
      <c r="Y716" s="22" t="s">
        <v>47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88700</v>
      </c>
      <c r="AH716" s="29"/>
      <c r="AI716" s="29"/>
      <c r="AJ716" s="30"/>
      <c r="AK716" s="2" t="str">
        <f t="shared" si="11"/>
        <v>OK</v>
      </c>
      <c r="AL716" t="str">
        <f>IF(D716&lt;&gt;"",IF(AK716&lt;&gt;"OK",IF(IFERROR(VLOOKUP(C716&amp;D716,[1]Radicacion!$J$2:$EI$30174,2,0),VLOOKUP(D716,[1]Radicacion!$J$2:$L$30174,2,0))&lt;&gt;"","NO EXIGIBLES"),""),"")</f>
        <v/>
      </c>
    </row>
    <row r="717" spans="1:38" x14ac:dyDescent="0.25">
      <c r="A717" s="20">
        <v>709</v>
      </c>
      <c r="B717" s="21" t="s">
        <v>46</v>
      </c>
      <c r="C717" s="20" t="s">
        <v>47</v>
      </c>
      <c r="D717" s="20" t="s">
        <v>881</v>
      </c>
      <c r="E717" s="22">
        <v>44438</v>
      </c>
      <c r="F717" s="22">
        <v>44449</v>
      </c>
      <c r="G717" s="23">
        <v>112300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112300</v>
      </c>
      <c r="P717" s="26">
        <v>13472</v>
      </c>
      <c r="Q717" s="23">
        <v>112300</v>
      </c>
      <c r="R717" s="24">
        <v>0</v>
      </c>
      <c r="S717" s="24">
        <v>0</v>
      </c>
      <c r="T717" s="22" t="s">
        <v>47</v>
      </c>
      <c r="U717" s="24">
        <v>0</v>
      </c>
      <c r="V717" s="23">
        <v>0</v>
      </c>
      <c r="W717" s="22" t="s">
        <v>47</v>
      </c>
      <c r="X717" s="24">
        <v>0</v>
      </c>
      <c r="Y717" s="22" t="s">
        <v>47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112300</v>
      </c>
      <c r="AH717" s="29"/>
      <c r="AI717" s="29"/>
      <c r="AJ717" s="30"/>
      <c r="AK717" s="2" t="str">
        <f t="shared" si="11"/>
        <v>OK</v>
      </c>
      <c r="AL717" t="str">
        <f>IF(D717&lt;&gt;"",IF(AK717&lt;&gt;"OK",IF(IFERROR(VLOOKUP(C717&amp;D717,[1]Radicacion!$J$2:$EI$30174,2,0),VLOOKUP(D717,[1]Radicacion!$J$2:$L$30174,2,0))&lt;&gt;"","NO EXIGIBLES"),""),"")</f>
        <v/>
      </c>
    </row>
    <row r="718" spans="1:38" x14ac:dyDescent="0.25">
      <c r="A718" s="20">
        <v>710</v>
      </c>
      <c r="B718" s="21" t="s">
        <v>46</v>
      </c>
      <c r="C718" s="20" t="s">
        <v>47</v>
      </c>
      <c r="D718" s="20" t="s">
        <v>882</v>
      </c>
      <c r="E718" s="22">
        <v>44439</v>
      </c>
      <c r="F718" s="22">
        <v>44439</v>
      </c>
      <c r="G718" s="23">
        <v>22800</v>
      </c>
      <c r="H718" s="24">
        <v>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22800</v>
      </c>
      <c r="P718" s="26" t="s">
        <v>47</v>
      </c>
      <c r="Q718" s="23">
        <v>0</v>
      </c>
      <c r="R718" s="24">
        <v>0</v>
      </c>
      <c r="S718" s="24">
        <v>0</v>
      </c>
      <c r="T718" s="22" t="s">
        <v>47</v>
      </c>
      <c r="U718" s="24">
        <v>0</v>
      </c>
      <c r="V718" s="23">
        <v>0</v>
      </c>
      <c r="W718" s="22" t="s">
        <v>47</v>
      </c>
      <c r="X718" s="24">
        <v>0</v>
      </c>
      <c r="Y718" s="22" t="s">
        <v>47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0</v>
      </c>
      <c r="AH718" s="29"/>
      <c r="AI718" s="29"/>
      <c r="AJ718" s="30"/>
      <c r="AK718" s="2" t="str">
        <f t="shared" si="11"/>
        <v>Verificar Valores</v>
      </c>
      <c r="AL718" t="e">
        <f>IF(D718&lt;&gt;"",IF(AK718&lt;&gt;"OK",IF(IFERROR(VLOOKUP(C718&amp;D718,[1]Radicacion!$J$2:$EI$30174,2,0),VLOOKUP(D718,[1]Radicacion!$J$2:$L$30174,2,0))&lt;&gt;"","NO EXIGIBLES"),""),"")</f>
        <v>#N/A</v>
      </c>
    </row>
    <row r="719" spans="1:38" x14ac:dyDescent="0.25">
      <c r="A719" s="20">
        <v>711</v>
      </c>
      <c r="B719" s="21" t="s">
        <v>46</v>
      </c>
      <c r="C719" s="20" t="s">
        <v>47</v>
      </c>
      <c r="D719" s="20" t="s">
        <v>883</v>
      </c>
      <c r="E719" s="22">
        <v>44439</v>
      </c>
      <c r="F719" s="22">
        <v>44439</v>
      </c>
      <c r="G719" s="23">
        <v>17100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17100</v>
      </c>
      <c r="P719" s="26" t="s">
        <v>47</v>
      </c>
      <c r="Q719" s="23">
        <v>0</v>
      </c>
      <c r="R719" s="24">
        <v>0</v>
      </c>
      <c r="S719" s="24">
        <v>0</v>
      </c>
      <c r="T719" s="22" t="s">
        <v>47</v>
      </c>
      <c r="U719" s="24">
        <v>0</v>
      </c>
      <c r="V719" s="23">
        <v>0</v>
      </c>
      <c r="W719" s="22" t="s">
        <v>47</v>
      </c>
      <c r="X719" s="24">
        <v>0</v>
      </c>
      <c r="Y719" s="22" t="s">
        <v>47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0</v>
      </c>
      <c r="AH719" s="29"/>
      <c r="AI719" s="29"/>
      <c r="AJ719" s="30"/>
      <c r="AK719" s="2" t="str">
        <f t="shared" si="11"/>
        <v>Verificar Valores</v>
      </c>
      <c r="AL719" t="e">
        <f>IF(D719&lt;&gt;"",IF(AK719&lt;&gt;"OK",IF(IFERROR(VLOOKUP(C719&amp;D719,[1]Radicacion!$J$2:$EI$30174,2,0),VLOOKUP(D719,[1]Radicacion!$J$2:$L$30174,2,0))&lt;&gt;"","NO EXIGIBLES"),""),"")</f>
        <v>#N/A</v>
      </c>
    </row>
    <row r="720" spans="1:38" x14ac:dyDescent="0.25">
      <c r="A720" s="20">
        <v>712</v>
      </c>
      <c r="B720" s="21" t="s">
        <v>46</v>
      </c>
      <c r="C720" s="20" t="s">
        <v>47</v>
      </c>
      <c r="D720" s="20" t="s">
        <v>884</v>
      </c>
      <c r="E720" s="22">
        <v>44439</v>
      </c>
      <c r="F720" s="22">
        <v>44439</v>
      </c>
      <c r="G720" s="23">
        <v>17100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17100</v>
      </c>
      <c r="P720" s="26" t="s">
        <v>47</v>
      </c>
      <c r="Q720" s="23">
        <v>0</v>
      </c>
      <c r="R720" s="24">
        <v>0</v>
      </c>
      <c r="S720" s="24">
        <v>0</v>
      </c>
      <c r="T720" s="22" t="s">
        <v>47</v>
      </c>
      <c r="U720" s="24">
        <v>0</v>
      </c>
      <c r="V720" s="23">
        <v>0</v>
      </c>
      <c r="W720" s="22" t="s">
        <v>47</v>
      </c>
      <c r="X720" s="24">
        <v>0</v>
      </c>
      <c r="Y720" s="22" t="s">
        <v>47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0</v>
      </c>
      <c r="AH720" s="29"/>
      <c r="AI720" s="29"/>
      <c r="AJ720" s="30"/>
      <c r="AK720" s="2" t="str">
        <f t="shared" si="11"/>
        <v>Verificar Valores</v>
      </c>
      <c r="AL720" t="e">
        <f>IF(D720&lt;&gt;"",IF(AK720&lt;&gt;"OK",IF(IFERROR(VLOOKUP(C720&amp;D720,[1]Radicacion!$J$2:$EI$30174,2,0),VLOOKUP(D720,[1]Radicacion!$J$2:$L$30174,2,0))&lt;&gt;"","NO EXIGIBLES"),""),"")</f>
        <v>#N/A</v>
      </c>
    </row>
    <row r="721" spans="1:38" x14ac:dyDescent="0.25">
      <c r="A721" s="20">
        <v>713</v>
      </c>
      <c r="B721" s="21" t="s">
        <v>46</v>
      </c>
      <c r="C721" s="20" t="s">
        <v>47</v>
      </c>
      <c r="D721" s="20" t="s">
        <v>885</v>
      </c>
      <c r="E721" s="22">
        <v>44439</v>
      </c>
      <c r="F721" s="22">
        <v>44439</v>
      </c>
      <c r="G721" s="23">
        <v>5700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5700</v>
      </c>
      <c r="P721" s="26" t="s">
        <v>47</v>
      </c>
      <c r="Q721" s="23">
        <v>0</v>
      </c>
      <c r="R721" s="24">
        <v>0</v>
      </c>
      <c r="S721" s="24">
        <v>0</v>
      </c>
      <c r="T721" s="22" t="s">
        <v>47</v>
      </c>
      <c r="U721" s="24">
        <v>0</v>
      </c>
      <c r="V721" s="23">
        <v>0</v>
      </c>
      <c r="W721" s="22" t="s">
        <v>47</v>
      </c>
      <c r="X721" s="24">
        <v>0</v>
      </c>
      <c r="Y721" s="22" t="s">
        <v>47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0</v>
      </c>
      <c r="AH721" s="29"/>
      <c r="AI721" s="29"/>
      <c r="AJ721" s="30"/>
      <c r="AK721" s="2" t="str">
        <f t="shared" si="11"/>
        <v>Verificar Valores</v>
      </c>
      <c r="AL721" t="e">
        <f>IF(D721&lt;&gt;"",IF(AK721&lt;&gt;"OK",IF(IFERROR(VLOOKUP(C721&amp;D721,[1]Radicacion!$J$2:$EI$30174,2,0),VLOOKUP(D721,[1]Radicacion!$J$2:$L$30174,2,0))&lt;&gt;"","NO EXIGIBLES"),""),"")</f>
        <v>#N/A</v>
      </c>
    </row>
    <row r="722" spans="1:38" x14ac:dyDescent="0.25">
      <c r="A722" s="20">
        <v>714</v>
      </c>
      <c r="B722" s="21" t="s">
        <v>46</v>
      </c>
      <c r="C722" s="20" t="s">
        <v>47</v>
      </c>
      <c r="D722" s="20" t="s">
        <v>886</v>
      </c>
      <c r="E722" s="22">
        <v>44439</v>
      </c>
      <c r="F722" s="22">
        <v>44477</v>
      </c>
      <c r="G722" s="23">
        <v>220900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220900</v>
      </c>
      <c r="P722" s="26">
        <v>13535</v>
      </c>
      <c r="Q722" s="23">
        <v>220900</v>
      </c>
      <c r="R722" s="24">
        <v>0</v>
      </c>
      <c r="S722" s="24">
        <v>0</v>
      </c>
      <c r="T722" s="22" t="s">
        <v>47</v>
      </c>
      <c r="U722" s="24">
        <v>0</v>
      </c>
      <c r="V722" s="23">
        <v>0</v>
      </c>
      <c r="W722" s="22" t="s">
        <v>47</v>
      </c>
      <c r="X722" s="24">
        <v>0</v>
      </c>
      <c r="Y722" s="22" t="s">
        <v>47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220900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IF(D722&lt;&gt;"",IF(AK722&lt;&gt;"OK",IF(IFERROR(VLOOKUP(C722&amp;D722,[1]Radicacion!$J$2:$EI$30174,2,0),VLOOKUP(D722,[1]Radicacion!$J$2:$L$30174,2,0))&lt;&gt;"","NO EXIGIBLES"),""),"")</f>
        <v/>
      </c>
    </row>
    <row r="723" spans="1:38" x14ac:dyDescent="0.25">
      <c r="A723" s="20">
        <v>715</v>
      </c>
      <c r="B723" s="21" t="s">
        <v>46</v>
      </c>
      <c r="C723" s="20" t="s">
        <v>47</v>
      </c>
      <c r="D723" s="20" t="s">
        <v>887</v>
      </c>
      <c r="E723" s="22">
        <v>44440</v>
      </c>
      <c r="F723" s="22">
        <v>44440</v>
      </c>
      <c r="G723" s="23">
        <v>146400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146400</v>
      </c>
      <c r="P723" s="26" t="s">
        <v>47</v>
      </c>
      <c r="Q723" s="23">
        <v>0</v>
      </c>
      <c r="R723" s="24">
        <v>0</v>
      </c>
      <c r="S723" s="24">
        <v>0</v>
      </c>
      <c r="T723" s="22" t="s">
        <v>47</v>
      </c>
      <c r="U723" s="24">
        <v>0</v>
      </c>
      <c r="V723" s="23">
        <v>0</v>
      </c>
      <c r="W723" s="22" t="s">
        <v>47</v>
      </c>
      <c r="X723" s="24">
        <v>0</v>
      </c>
      <c r="Y723" s="22" t="s">
        <v>47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0</v>
      </c>
      <c r="AH723" s="29"/>
      <c r="AI723" s="29"/>
      <c r="AJ723" s="30"/>
      <c r="AK723" s="2" t="str">
        <f t="shared" si="11"/>
        <v>Verificar Valores</v>
      </c>
      <c r="AL723" t="e">
        <f>IF(D723&lt;&gt;"",IF(AK723&lt;&gt;"OK",IF(IFERROR(VLOOKUP(C723&amp;D723,[1]Radicacion!$J$2:$EI$30174,2,0),VLOOKUP(D723,[1]Radicacion!$J$2:$L$30174,2,0))&lt;&gt;"","NO EXIGIBLES"),""),"")</f>
        <v>#N/A</v>
      </c>
    </row>
    <row r="724" spans="1:38" x14ac:dyDescent="0.25">
      <c r="A724" s="20">
        <v>716</v>
      </c>
      <c r="B724" s="21" t="s">
        <v>46</v>
      </c>
      <c r="C724" s="20" t="s">
        <v>47</v>
      </c>
      <c r="D724" s="20" t="s">
        <v>888</v>
      </c>
      <c r="E724" s="22">
        <v>44441</v>
      </c>
      <c r="F724" s="22">
        <v>44441</v>
      </c>
      <c r="G724" s="23">
        <v>266900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266900</v>
      </c>
      <c r="P724" s="26" t="s">
        <v>47</v>
      </c>
      <c r="Q724" s="23">
        <v>0</v>
      </c>
      <c r="R724" s="24">
        <v>0</v>
      </c>
      <c r="S724" s="24">
        <v>0</v>
      </c>
      <c r="T724" s="22" t="s">
        <v>47</v>
      </c>
      <c r="U724" s="24">
        <v>0</v>
      </c>
      <c r="V724" s="23">
        <v>0</v>
      </c>
      <c r="W724" s="22" t="s">
        <v>47</v>
      </c>
      <c r="X724" s="24">
        <v>0</v>
      </c>
      <c r="Y724" s="22" t="s">
        <v>47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0</v>
      </c>
      <c r="AH724" s="29"/>
      <c r="AI724" s="29"/>
      <c r="AJ724" s="30"/>
      <c r="AK724" s="2" t="str">
        <f t="shared" si="11"/>
        <v>Verificar Valores</v>
      </c>
      <c r="AL724" t="e">
        <f>IF(D724&lt;&gt;"",IF(AK724&lt;&gt;"OK",IF(IFERROR(VLOOKUP(C724&amp;D724,[1]Radicacion!$J$2:$EI$30174,2,0),VLOOKUP(D724,[1]Radicacion!$J$2:$L$30174,2,0))&lt;&gt;"","NO EXIGIBLES"),""),"")</f>
        <v>#N/A</v>
      </c>
    </row>
    <row r="725" spans="1:38" x14ac:dyDescent="0.25">
      <c r="A725" s="20">
        <v>717</v>
      </c>
      <c r="B725" s="21" t="s">
        <v>46</v>
      </c>
      <c r="C725" s="20" t="s">
        <v>47</v>
      </c>
      <c r="D725" s="20" t="s">
        <v>889</v>
      </c>
      <c r="E725" s="22">
        <v>44441</v>
      </c>
      <c r="F725" s="22">
        <v>44441</v>
      </c>
      <c r="G725" s="23">
        <v>13900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13900</v>
      </c>
      <c r="P725" s="26" t="s">
        <v>47</v>
      </c>
      <c r="Q725" s="23">
        <v>0</v>
      </c>
      <c r="R725" s="24">
        <v>0</v>
      </c>
      <c r="S725" s="24">
        <v>0</v>
      </c>
      <c r="T725" s="22" t="s">
        <v>47</v>
      </c>
      <c r="U725" s="24">
        <v>0</v>
      </c>
      <c r="V725" s="23">
        <v>0</v>
      </c>
      <c r="W725" s="22" t="s">
        <v>47</v>
      </c>
      <c r="X725" s="24">
        <v>0</v>
      </c>
      <c r="Y725" s="22" t="s">
        <v>47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0</v>
      </c>
      <c r="AH725" s="29"/>
      <c r="AI725" s="29"/>
      <c r="AJ725" s="30"/>
      <c r="AK725" s="2" t="str">
        <f t="shared" si="11"/>
        <v>Verificar Valores</v>
      </c>
      <c r="AL725" t="e">
        <f>IF(D725&lt;&gt;"",IF(AK725&lt;&gt;"OK",IF(IFERROR(VLOOKUP(C725&amp;D725,[1]Radicacion!$J$2:$EI$30174,2,0),VLOOKUP(D725,[1]Radicacion!$J$2:$L$30174,2,0))&lt;&gt;"","NO EXIGIBLES"),""),"")</f>
        <v>#N/A</v>
      </c>
    </row>
    <row r="726" spans="1:38" x14ac:dyDescent="0.25">
      <c r="A726" s="20">
        <v>718</v>
      </c>
      <c r="B726" s="21" t="s">
        <v>46</v>
      </c>
      <c r="C726" s="20" t="s">
        <v>47</v>
      </c>
      <c r="D726" s="20" t="s">
        <v>890</v>
      </c>
      <c r="E726" s="22">
        <v>44442</v>
      </c>
      <c r="F726" s="22">
        <v>44503</v>
      </c>
      <c r="G726" s="23">
        <v>171000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171000</v>
      </c>
      <c r="P726" s="26">
        <v>13689</v>
      </c>
      <c r="Q726" s="23">
        <v>171000</v>
      </c>
      <c r="R726" s="24">
        <v>0</v>
      </c>
      <c r="S726" s="24">
        <v>0</v>
      </c>
      <c r="T726" s="22" t="s">
        <v>47</v>
      </c>
      <c r="U726" s="24">
        <v>171000</v>
      </c>
      <c r="V726" s="23">
        <v>0</v>
      </c>
      <c r="W726" s="22" t="s">
        <v>47</v>
      </c>
      <c r="X726" s="24">
        <v>0</v>
      </c>
      <c r="Y726" s="22" t="s">
        <v>47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0</v>
      </c>
      <c r="AH726" s="29"/>
      <c r="AI726" s="29"/>
      <c r="AJ726" s="30"/>
      <c r="AK726" s="2" t="str">
        <f t="shared" si="11"/>
        <v>Verificar Valores</v>
      </c>
      <c r="AL726" t="e">
        <f>IF(D726&lt;&gt;"",IF(AK726&lt;&gt;"OK",IF(IFERROR(VLOOKUP(C726&amp;D726,[1]Radicacion!$J$2:$EI$30174,2,0),VLOOKUP(D726,[1]Radicacion!$J$2:$L$30174,2,0))&lt;&gt;"","NO EXIGIBLES"),""),"")</f>
        <v>#N/A</v>
      </c>
    </row>
    <row r="727" spans="1:38" x14ac:dyDescent="0.25">
      <c r="A727" s="20">
        <v>719</v>
      </c>
      <c r="B727" s="21" t="s">
        <v>46</v>
      </c>
      <c r="C727" s="20" t="s">
        <v>47</v>
      </c>
      <c r="D727" s="20" t="s">
        <v>891</v>
      </c>
      <c r="E727" s="22">
        <v>44444</v>
      </c>
      <c r="F727" s="22">
        <v>44503</v>
      </c>
      <c r="G727" s="23">
        <v>68100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68100</v>
      </c>
      <c r="P727" s="26">
        <v>13767</v>
      </c>
      <c r="Q727" s="23">
        <v>68100</v>
      </c>
      <c r="R727" s="24">
        <v>0</v>
      </c>
      <c r="S727" s="24">
        <v>0</v>
      </c>
      <c r="T727" s="22" t="s">
        <v>47</v>
      </c>
      <c r="U727" s="24">
        <v>68100</v>
      </c>
      <c r="V727" s="23">
        <v>0</v>
      </c>
      <c r="W727" s="22" t="s">
        <v>47</v>
      </c>
      <c r="X727" s="24">
        <v>0</v>
      </c>
      <c r="Y727" s="22" t="s">
        <v>47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0</v>
      </c>
      <c r="AH727" s="29"/>
      <c r="AI727" s="29"/>
      <c r="AJ727" s="30"/>
      <c r="AK727" s="2" t="str">
        <f t="shared" si="11"/>
        <v>Verificar Valores</v>
      </c>
      <c r="AL727" t="e">
        <f>IF(D727&lt;&gt;"",IF(AK727&lt;&gt;"OK",IF(IFERROR(VLOOKUP(C727&amp;D727,[1]Radicacion!$J$2:$EI$30174,2,0),VLOOKUP(D727,[1]Radicacion!$J$2:$L$30174,2,0))&lt;&gt;"","NO EXIGIBLES"),""),"")</f>
        <v>#N/A</v>
      </c>
    </row>
    <row r="728" spans="1:38" x14ac:dyDescent="0.25">
      <c r="A728" s="20">
        <v>720</v>
      </c>
      <c r="B728" s="21" t="s">
        <v>46</v>
      </c>
      <c r="C728" s="20" t="s">
        <v>47</v>
      </c>
      <c r="D728" s="20" t="s">
        <v>892</v>
      </c>
      <c r="E728" s="22">
        <v>44445</v>
      </c>
      <c r="F728" s="22">
        <v>44503</v>
      </c>
      <c r="G728" s="23">
        <v>84600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84600</v>
      </c>
      <c r="P728" s="26">
        <v>13834</v>
      </c>
      <c r="Q728" s="23">
        <v>84600</v>
      </c>
      <c r="R728" s="24">
        <v>0</v>
      </c>
      <c r="S728" s="24">
        <v>0</v>
      </c>
      <c r="T728" s="22" t="s">
        <v>47</v>
      </c>
      <c r="U728" s="24">
        <v>84600</v>
      </c>
      <c r="V728" s="23">
        <v>0</v>
      </c>
      <c r="W728" s="22" t="s">
        <v>47</v>
      </c>
      <c r="X728" s="24">
        <v>0</v>
      </c>
      <c r="Y728" s="22" t="s">
        <v>47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0</v>
      </c>
      <c r="AH728" s="29"/>
      <c r="AI728" s="29"/>
      <c r="AJ728" s="30"/>
      <c r="AK728" s="2" t="str">
        <f t="shared" si="11"/>
        <v>Verificar Valores</v>
      </c>
      <c r="AL728" t="e">
        <f>IF(D728&lt;&gt;"",IF(AK728&lt;&gt;"OK",IF(IFERROR(VLOOKUP(C728&amp;D728,[1]Radicacion!$J$2:$EI$30174,2,0),VLOOKUP(D728,[1]Radicacion!$J$2:$L$30174,2,0))&lt;&gt;"","NO EXIGIBLES"),""),"")</f>
        <v>#N/A</v>
      </c>
    </row>
    <row r="729" spans="1:38" x14ac:dyDescent="0.25">
      <c r="A729" s="20">
        <v>721</v>
      </c>
      <c r="B729" s="21" t="s">
        <v>46</v>
      </c>
      <c r="C729" s="20" t="s">
        <v>47</v>
      </c>
      <c r="D729" s="20" t="s">
        <v>893</v>
      </c>
      <c r="E729" s="22">
        <v>44445</v>
      </c>
      <c r="F729" s="22">
        <v>44503</v>
      </c>
      <c r="G729" s="23">
        <v>1450400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1450400</v>
      </c>
      <c r="P729" s="26">
        <v>13846</v>
      </c>
      <c r="Q729" s="23">
        <v>1450400</v>
      </c>
      <c r="R729" s="24">
        <v>0</v>
      </c>
      <c r="S729" s="24">
        <v>0</v>
      </c>
      <c r="T729" s="22" t="s">
        <v>47</v>
      </c>
      <c r="U729" s="24">
        <v>1450400</v>
      </c>
      <c r="V729" s="23">
        <v>0</v>
      </c>
      <c r="W729" s="22" t="s">
        <v>47</v>
      </c>
      <c r="X729" s="24">
        <v>0</v>
      </c>
      <c r="Y729" s="22" t="s">
        <v>47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0</v>
      </c>
      <c r="AH729" s="29"/>
      <c r="AI729" s="29"/>
      <c r="AJ729" s="30"/>
      <c r="AK729" s="2" t="str">
        <f t="shared" si="11"/>
        <v>Verificar Valores</v>
      </c>
      <c r="AL729" t="e">
        <f>IF(D729&lt;&gt;"",IF(AK729&lt;&gt;"OK",IF(IFERROR(VLOOKUP(C729&amp;D729,[1]Radicacion!$J$2:$EI$30174,2,0),VLOOKUP(D729,[1]Radicacion!$J$2:$L$30174,2,0))&lt;&gt;"","NO EXIGIBLES"),""),"")</f>
        <v>#N/A</v>
      </c>
    </row>
    <row r="730" spans="1:38" x14ac:dyDescent="0.25">
      <c r="A730" s="20">
        <v>722</v>
      </c>
      <c r="B730" s="21" t="s">
        <v>46</v>
      </c>
      <c r="C730" s="20" t="s">
        <v>47</v>
      </c>
      <c r="D730" s="20" t="s">
        <v>894</v>
      </c>
      <c r="E730" s="22">
        <v>44446</v>
      </c>
      <c r="F730" s="22">
        <v>44503</v>
      </c>
      <c r="G730" s="23">
        <v>1018400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1018400</v>
      </c>
      <c r="P730" s="26">
        <v>13859</v>
      </c>
      <c r="Q730" s="23">
        <v>1018400</v>
      </c>
      <c r="R730" s="24">
        <v>0</v>
      </c>
      <c r="S730" s="24">
        <v>0</v>
      </c>
      <c r="T730" s="22" t="s">
        <v>47</v>
      </c>
      <c r="U730" s="24">
        <v>1018400</v>
      </c>
      <c r="V730" s="23">
        <v>0</v>
      </c>
      <c r="W730" s="22" t="s">
        <v>47</v>
      </c>
      <c r="X730" s="24">
        <v>0</v>
      </c>
      <c r="Y730" s="22" t="s">
        <v>47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0</v>
      </c>
      <c r="AH730" s="29"/>
      <c r="AI730" s="29"/>
      <c r="AJ730" s="30"/>
      <c r="AK730" s="2" t="str">
        <f t="shared" si="11"/>
        <v>Verificar Valores</v>
      </c>
      <c r="AL730" t="e">
        <f>IF(D730&lt;&gt;"",IF(AK730&lt;&gt;"OK",IF(IFERROR(VLOOKUP(C730&amp;D730,[1]Radicacion!$J$2:$EI$30174,2,0),VLOOKUP(D730,[1]Radicacion!$J$2:$L$30174,2,0))&lt;&gt;"","NO EXIGIBLES"),""),"")</f>
        <v>#N/A</v>
      </c>
    </row>
    <row r="731" spans="1:38" x14ac:dyDescent="0.25">
      <c r="A731" s="20">
        <v>723</v>
      </c>
      <c r="B731" s="21" t="s">
        <v>46</v>
      </c>
      <c r="C731" s="20" t="s">
        <v>47</v>
      </c>
      <c r="D731" s="20" t="s">
        <v>895</v>
      </c>
      <c r="E731" s="22">
        <v>44446</v>
      </c>
      <c r="F731" s="22">
        <v>44503</v>
      </c>
      <c r="G731" s="23">
        <v>1307700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1307700</v>
      </c>
      <c r="P731" s="26">
        <v>13863</v>
      </c>
      <c r="Q731" s="23">
        <v>1307700</v>
      </c>
      <c r="R731" s="24">
        <v>0</v>
      </c>
      <c r="S731" s="24">
        <v>0</v>
      </c>
      <c r="T731" s="22" t="s">
        <v>47</v>
      </c>
      <c r="U731" s="24">
        <v>1307700</v>
      </c>
      <c r="V731" s="23">
        <v>0</v>
      </c>
      <c r="W731" s="22" t="s">
        <v>47</v>
      </c>
      <c r="X731" s="24">
        <v>0</v>
      </c>
      <c r="Y731" s="22" t="s">
        <v>47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0</v>
      </c>
      <c r="AH731" s="29"/>
      <c r="AI731" s="29"/>
      <c r="AJ731" s="30"/>
      <c r="AK731" s="2" t="str">
        <f t="shared" si="11"/>
        <v>Verificar Valores</v>
      </c>
      <c r="AL731" t="e">
        <f>IF(D731&lt;&gt;"",IF(AK731&lt;&gt;"OK",IF(IFERROR(VLOOKUP(C731&amp;D731,[1]Radicacion!$J$2:$EI$30174,2,0),VLOOKUP(D731,[1]Radicacion!$J$2:$L$30174,2,0))&lt;&gt;"","NO EXIGIBLES"),""),"")</f>
        <v>#N/A</v>
      </c>
    </row>
    <row r="732" spans="1:38" x14ac:dyDescent="0.25">
      <c r="A732" s="20">
        <v>724</v>
      </c>
      <c r="B732" s="21" t="s">
        <v>46</v>
      </c>
      <c r="C732" s="20" t="s">
        <v>47</v>
      </c>
      <c r="D732" s="20" t="s">
        <v>896</v>
      </c>
      <c r="E732" s="22">
        <v>44446</v>
      </c>
      <c r="F732" s="22">
        <v>44477</v>
      </c>
      <c r="G732" s="23">
        <v>997100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997100</v>
      </c>
      <c r="P732" s="26">
        <v>13899</v>
      </c>
      <c r="Q732" s="23">
        <v>997100</v>
      </c>
      <c r="R732" s="24">
        <v>0</v>
      </c>
      <c r="S732" s="24">
        <v>0</v>
      </c>
      <c r="T732" s="22" t="s">
        <v>47</v>
      </c>
      <c r="U732" s="24">
        <v>0</v>
      </c>
      <c r="V732" s="23">
        <v>0</v>
      </c>
      <c r="W732" s="22" t="s">
        <v>47</v>
      </c>
      <c r="X732" s="24">
        <v>0</v>
      </c>
      <c r="Y732" s="22" t="s">
        <v>47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997100</v>
      </c>
      <c r="AH732" s="29"/>
      <c r="AI732" s="29"/>
      <c r="AJ732" s="30"/>
      <c r="AK732" s="2" t="str">
        <f t="shared" si="11"/>
        <v>OK</v>
      </c>
      <c r="AL732" t="str">
        <f>IF(D732&lt;&gt;"",IF(AK732&lt;&gt;"OK",IF(IFERROR(VLOOKUP(C732&amp;D732,[1]Radicacion!$J$2:$EI$30174,2,0),VLOOKUP(D732,[1]Radicacion!$J$2:$L$30174,2,0))&lt;&gt;"","NO EXIGIBLES"),""),"")</f>
        <v/>
      </c>
    </row>
    <row r="733" spans="1:38" x14ac:dyDescent="0.25">
      <c r="A733" s="20">
        <v>725</v>
      </c>
      <c r="B733" s="21" t="s">
        <v>46</v>
      </c>
      <c r="C733" s="20" t="s">
        <v>47</v>
      </c>
      <c r="D733" s="20" t="s">
        <v>897</v>
      </c>
      <c r="E733" s="22">
        <v>44446</v>
      </c>
      <c r="F733" s="22">
        <v>44446</v>
      </c>
      <c r="G733" s="23">
        <v>22800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22800</v>
      </c>
      <c r="P733" s="26" t="s">
        <v>47</v>
      </c>
      <c r="Q733" s="23">
        <v>0</v>
      </c>
      <c r="R733" s="24">
        <v>0</v>
      </c>
      <c r="S733" s="24">
        <v>0</v>
      </c>
      <c r="T733" s="22" t="s">
        <v>47</v>
      </c>
      <c r="U733" s="24">
        <v>0</v>
      </c>
      <c r="V733" s="23">
        <v>0</v>
      </c>
      <c r="W733" s="22" t="s">
        <v>47</v>
      </c>
      <c r="X733" s="24">
        <v>0</v>
      </c>
      <c r="Y733" s="22" t="s">
        <v>47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0</v>
      </c>
      <c r="AH733" s="29"/>
      <c r="AI733" s="29"/>
      <c r="AJ733" s="30"/>
      <c r="AK733" s="2" t="str">
        <f t="shared" si="11"/>
        <v>Verificar Valores</v>
      </c>
      <c r="AL733" t="e">
        <f>IF(D733&lt;&gt;"",IF(AK733&lt;&gt;"OK",IF(IFERROR(VLOOKUP(C733&amp;D733,[1]Radicacion!$J$2:$EI$30174,2,0),VLOOKUP(D733,[1]Radicacion!$J$2:$L$30174,2,0))&lt;&gt;"","NO EXIGIBLES"),""),"")</f>
        <v>#N/A</v>
      </c>
    </row>
    <row r="734" spans="1:38" x14ac:dyDescent="0.25">
      <c r="A734" s="20">
        <v>726</v>
      </c>
      <c r="B734" s="21" t="s">
        <v>46</v>
      </c>
      <c r="C734" s="20" t="s">
        <v>47</v>
      </c>
      <c r="D734" s="20" t="s">
        <v>898</v>
      </c>
      <c r="E734" s="22">
        <v>44446</v>
      </c>
      <c r="F734" s="22">
        <v>44446</v>
      </c>
      <c r="G734" s="23">
        <v>5700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5700</v>
      </c>
      <c r="P734" s="26" t="s">
        <v>47</v>
      </c>
      <c r="Q734" s="23">
        <v>0</v>
      </c>
      <c r="R734" s="24">
        <v>0</v>
      </c>
      <c r="S734" s="24">
        <v>0</v>
      </c>
      <c r="T734" s="22" t="s">
        <v>47</v>
      </c>
      <c r="U734" s="24">
        <v>0</v>
      </c>
      <c r="V734" s="23">
        <v>0</v>
      </c>
      <c r="W734" s="22" t="s">
        <v>47</v>
      </c>
      <c r="X734" s="24">
        <v>0</v>
      </c>
      <c r="Y734" s="22" t="s">
        <v>47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0</v>
      </c>
      <c r="AH734" s="29"/>
      <c r="AI734" s="29"/>
      <c r="AJ734" s="30"/>
      <c r="AK734" s="2" t="str">
        <f t="shared" si="11"/>
        <v>Verificar Valores</v>
      </c>
      <c r="AL734" t="e">
        <f>IF(D734&lt;&gt;"",IF(AK734&lt;&gt;"OK",IF(IFERROR(VLOOKUP(C734&amp;D734,[1]Radicacion!$J$2:$EI$30174,2,0),VLOOKUP(D734,[1]Radicacion!$J$2:$L$30174,2,0))&lt;&gt;"","NO EXIGIBLES"),""),"")</f>
        <v>#N/A</v>
      </c>
    </row>
    <row r="735" spans="1:38" x14ac:dyDescent="0.25">
      <c r="A735" s="20">
        <v>727</v>
      </c>
      <c r="B735" s="21" t="s">
        <v>46</v>
      </c>
      <c r="C735" s="20" t="s">
        <v>47</v>
      </c>
      <c r="D735" s="20" t="s">
        <v>899</v>
      </c>
      <c r="E735" s="22">
        <v>44446</v>
      </c>
      <c r="F735" s="22">
        <v>44446</v>
      </c>
      <c r="G735" s="23">
        <v>5700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5700</v>
      </c>
      <c r="P735" s="26" t="s">
        <v>47</v>
      </c>
      <c r="Q735" s="23">
        <v>0</v>
      </c>
      <c r="R735" s="24">
        <v>0</v>
      </c>
      <c r="S735" s="24">
        <v>0</v>
      </c>
      <c r="T735" s="22" t="s">
        <v>47</v>
      </c>
      <c r="U735" s="24">
        <v>0</v>
      </c>
      <c r="V735" s="23">
        <v>0</v>
      </c>
      <c r="W735" s="22" t="s">
        <v>47</v>
      </c>
      <c r="X735" s="24">
        <v>0</v>
      </c>
      <c r="Y735" s="22" t="s">
        <v>47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0</v>
      </c>
      <c r="AH735" s="29"/>
      <c r="AI735" s="29"/>
      <c r="AJ735" s="30"/>
      <c r="AK735" s="2" t="str">
        <f t="shared" si="11"/>
        <v>Verificar Valores</v>
      </c>
      <c r="AL735" t="e">
        <f>IF(D735&lt;&gt;"",IF(AK735&lt;&gt;"OK",IF(IFERROR(VLOOKUP(C735&amp;D735,[1]Radicacion!$J$2:$EI$30174,2,0),VLOOKUP(D735,[1]Radicacion!$J$2:$L$30174,2,0))&lt;&gt;"","NO EXIGIBLES"),""),"")</f>
        <v>#N/A</v>
      </c>
    </row>
    <row r="736" spans="1:38" x14ac:dyDescent="0.25">
      <c r="A736" s="20">
        <v>728</v>
      </c>
      <c r="B736" s="21" t="s">
        <v>46</v>
      </c>
      <c r="C736" s="20" t="s">
        <v>47</v>
      </c>
      <c r="D736" s="20" t="s">
        <v>900</v>
      </c>
      <c r="E736" s="22">
        <v>44447</v>
      </c>
      <c r="F736" s="22">
        <v>44447</v>
      </c>
      <c r="G736" s="23">
        <v>266900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266900</v>
      </c>
      <c r="P736" s="26" t="s">
        <v>47</v>
      </c>
      <c r="Q736" s="23">
        <v>0</v>
      </c>
      <c r="R736" s="24">
        <v>0</v>
      </c>
      <c r="S736" s="24">
        <v>0</v>
      </c>
      <c r="T736" s="22" t="s">
        <v>47</v>
      </c>
      <c r="U736" s="24">
        <v>0</v>
      </c>
      <c r="V736" s="23">
        <v>0</v>
      </c>
      <c r="W736" s="22" t="s">
        <v>47</v>
      </c>
      <c r="X736" s="24">
        <v>0</v>
      </c>
      <c r="Y736" s="22" t="s">
        <v>47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0</v>
      </c>
      <c r="AH736" s="29"/>
      <c r="AI736" s="29"/>
      <c r="AJ736" s="30"/>
      <c r="AK736" s="2" t="str">
        <f t="shared" si="11"/>
        <v>Verificar Valores</v>
      </c>
      <c r="AL736" t="e">
        <f>IF(D736&lt;&gt;"",IF(AK736&lt;&gt;"OK",IF(IFERROR(VLOOKUP(C736&amp;D736,[1]Radicacion!$J$2:$EI$30174,2,0),VLOOKUP(D736,[1]Radicacion!$J$2:$L$30174,2,0))&lt;&gt;"","NO EXIGIBLES"),""),"")</f>
        <v>#N/A</v>
      </c>
    </row>
    <row r="737" spans="1:38" x14ac:dyDescent="0.25">
      <c r="A737" s="20">
        <v>729</v>
      </c>
      <c r="B737" s="21" t="s">
        <v>46</v>
      </c>
      <c r="C737" s="20" t="s">
        <v>47</v>
      </c>
      <c r="D737" s="20" t="s">
        <v>901</v>
      </c>
      <c r="E737" s="22">
        <v>44447</v>
      </c>
      <c r="F737" s="22">
        <v>44503</v>
      </c>
      <c r="G737" s="23">
        <v>1341900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1341900</v>
      </c>
      <c r="P737" s="26">
        <v>13941</v>
      </c>
      <c r="Q737" s="23">
        <v>1341900</v>
      </c>
      <c r="R737" s="24">
        <v>0</v>
      </c>
      <c r="S737" s="24">
        <v>0</v>
      </c>
      <c r="T737" s="22" t="s">
        <v>47</v>
      </c>
      <c r="U737" s="24">
        <v>1341900</v>
      </c>
      <c r="V737" s="23">
        <v>0</v>
      </c>
      <c r="W737" s="22" t="s">
        <v>47</v>
      </c>
      <c r="X737" s="24">
        <v>0</v>
      </c>
      <c r="Y737" s="22" t="s">
        <v>47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0</v>
      </c>
      <c r="AH737" s="29"/>
      <c r="AI737" s="29"/>
      <c r="AJ737" s="30"/>
      <c r="AK737" s="2" t="str">
        <f t="shared" si="11"/>
        <v>Verificar Valores</v>
      </c>
      <c r="AL737" t="e">
        <f>IF(D737&lt;&gt;"",IF(AK737&lt;&gt;"OK",IF(IFERROR(VLOOKUP(C737&amp;D737,[1]Radicacion!$J$2:$EI$30174,2,0),VLOOKUP(D737,[1]Radicacion!$J$2:$L$30174,2,0))&lt;&gt;"","NO EXIGIBLES"),""),"")</f>
        <v>#N/A</v>
      </c>
    </row>
    <row r="738" spans="1:38" x14ac:dyDescent="0.25">
      <c r="A738" s="20">
        <v>730</v>
      </c>
      <c r="B738" s="21" t="s">
        <v>46</v>
      </c>
      <c r="C738" s="20" t="s">
        <v>47</v>
      </c>
      <c r="D738" s="20" t="s">
        <v>902</v>
      </c>
      <c r="E738" s="22">
        <v>44447</v>
      </c>
      <c r="F738" s="22">
        <v>44447</v>
      </c>
      <c r="G738" s="23">
        <v>194100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194100</v>
      </c>
      <c r="P738" s="26" t="s">
        <v>47</v>
      </c>
      <c r="Q738" s="23">
        <v>0</v>
      </c>
      <c r="R738" s="24">
        <v>0</v>
      </c>
      <c r="S738" s="24">
        <v>0</v>
      </c>
      <c r="T738" s="22" t="s">
        <v>47</v>
      </c>
      <c r="U738" s="24">
        <v>0</v>
      </c>
      <c r="V738" s="23">
        <v>0</v>
      </c>
      <c r="W738" s="22" t="s">
        <v>47</v>
      </c>
      <c r="X738" s="24">
        <v>0</v>
      </c>
      <c r="Y738" s="22" t="s">
        <v>47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0</v>
      </c>
      <c r="AH738" s="29"/>
      <c r="AI738" s="29"/>
      <c r="AJ738" s="30"/>
      <c r="AK738" s="2" t="str">
        <f t="shared" si="11"/>
        <v>Verificar Valores</v>
      </c>
      <c r="AL738" t="e">
        <f>IF(D738&lt;&gt;"",IF(AK738&lt;&gt;"OK",IF(IFERROR(VLOOKUP(C738&amp;D738,[1]Radicacion!$J$2:$EI$30174,2,0),VLOOKUP(D738,[1]Radicacion!$J$2:$L$30174,2,0))&lt;&gt;"","NO EXIGIBLES"),""),"")</f>
        <v>#N/A</v>
      </c>
    </row>
    <row r="739" spans="1:38" x14ac:dyDescent="0.25">
      <c r="A739" s="20">
        <v>731</v>
      </c>
      <c r="B739" s="21" t="s">
        <v>46</v>
      </c>
      <c r="C739" s="20" t="s">
        <v>47</v>
      </c>
      <c r="D739" s="20" t="s">
        <v>903</v>
      </c>
      <c r="E739" s="22">
        <v>44448</v>
      </c>
      <c r="F739" s="22">
        <v>44503</v>
      </c>
      <c r="G739" s="23">
        <v>88100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88100</v>
      </c>
      <c r="P739" s="26">
        <v>13953</v>
      </c>
      <c r="Q739" s="23">
        <v>88100</v>
      </c>
      <c r="R739" s="24">
        <v>0</v>
      </c>
      <c r="S739" s="24">
        <v>0</v>
      </c>
      <c r="T739" s="22" t="s">
        <v>47</v>
      </c>
      <c r="U739" s="24">
        <v>88100</v>
      </c>
      <c r="V739" s="23">
        <v>0</v>
      </c>
      <c r="W739" s="22" t="s">
        <v>47</v>
      </c>
      <c r="X739" s="24">
        <v>0</v>
      </c>
      <c r="Y739" s="22" t="s">
        <v>47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0</v>
      </c>
      <c r="AH739" s="29"/>
      <c r="AI739" s="29"/>
      <c r="AJ739" s="30"/>
      <c r="AK739" s="2" t="str">
        <f t="shared" si="11"/>
        <v>Verificar Valores</v>
      </c>
      <c r="AL739" t="e">
        <f>IF(D739&lt;&gt;"",IF(AK739&lt;&gt;"OK",IF(IFERROR(VLOOKUP(C739&amp;D739,[1]Radicacion!$J$2:$EI$30174,2,0),VLOOKUP(D739,[1]Radicacion!$J$2:$L$30174,2,0))&lt;&gt;"","NO EXIGIBLES"),""),"")</f>
        <v>#N/A</v>
      </c>
    </row>
    <row r="740" spans="1:38" x14ac:dyDescent="0.25">
      <c r="A740" s="20">
        <v>732</v>
      </c>
      <c r="B740" s="21" t="s">
        <v>46</v>
      </c>
      <c r="C740" s="20" t="s">
        <v>47</v>
      </c>
      <c r="D740" s="20" t="s">
        <v>904</v>
      </c>
      <c r="E740" s="22">
        <v>44450</v>
      </c>
      <c r="F740" s="22">
        <v>44450</v>
      </c>
      <c r="G740" s="23">
        <v>61900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61900</v>
      </c>
      <c r="P740" s="26" t="s">
        <v>47</v>
      </c>
      <c r="Q740" s="23">
        <v>0</v>
      </c>
      <c r="R740" s="24">
        <v>0</v>
      </c>
      <c r="S740" s="24">
        <v>0</v>
      </c>
      <c r="T740" s="22" t="s">
        <v>47</v>
      </c>
      <c r="U740" s="24">
        <v>0</v>
      </c>
      <c r="V740" s="23">
        <v>0</v>
      </c>
      <c r="W740" s="22" t="s">
        <v>47</v>
      </c>
      <c r="X740" s="24">
        <v>0</v>
      </c>
      <c r="Y740" s="22" t="s">
        <v>47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0</v>
      </c>
      <c r="AH740" s="29"/>
      <c r="AI740" s="29"/>
      <c r="AJ740" s="30"/>
      <c r="AK740" s="2" t="str">
        <f t="shared" si="11"/>
        <v>Verificar Valores</v>
      </c>
      <c r="AL740" t="e">
        <f>IF(D740&lt;&gt;"",IF(AK740&lt;&gt;"OK",IF(IFERROR(VLOOKUP(C740&amp;D740,[1]Radicacion!$J$2:$EI$30174,2,0),VLOOKUP(D740,[1]Radicacion!$J$2:$L$30174,2,0))&lt;&gt;"","NO EXIGIBLES"),""),"")</f>
        <v>#N/A</v>
      </c>
    </row>
    <row r="741" spans="1:38" x14ac:dyDescent="0.25">
      <c r="A741" s="20">
        <v>733</v>
      </c>
      <c r="B741" s="21" t="s">
        <v>46</v>
      </c>
      <c r="C741" s="20" t="s">
        <v>47</v>
      </c>
      <c r="D741" s="20" t="s">
        <v>905</v>
      </c>
      <c r="E741" s="22">
        <v>44422</v>
      </c>
      <c r="F741" s="22">
        <v>44503</v>
      </c>
      <c r="G741" s="23">
        <v>1211300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1211300</v>
      </c>
      <c r="P741" s="26">
        <v>14078</v>
      </c>
      <c r="Q741" s="23">
        <v>1211300</v>
      </c>
      <c r="R741" s="24">
        <v>0</v>
      </c>
      <c r="S741" s="24">
        <v>0</v>
      </c>
      <c r="T741" s="22" t="s">
        <v>47</v>
      </c>
      <c r="U741" s="24">
        <v>1211300</v>
      </c>
      <c r="V741" s="23">
        <v>0</v>
      </c>
      <c r="W741" s="22" t="s">
        <v>47</v>
      </c>
      <c r="X741" s="24">
        <v>0</v>
      </c>
      <c r="Y741" s="22" t="s">
        <v>47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0</v>
      </c>
      <c r="AH741" s="29"/>
      <c r="AI741" s="29"/>
      <c r="AJ741" s="30"/>
      <c r="AK741" s="2" t="str">
        <f t="shared" si="11"/>
        <v>Verificar Valores</v>
      </c>
      <c r="AL741" t="e">
        <f>IF(D741&lt;&gt;"",IF(AK741&lt;&gt;"OK",IF(IFERROR(VLOOKUP(C741&amp;D741,[1]Radicacion!$J$2:$EI$30174,2,0),VLOOKUP(D741,[1]Radicacion!$J$2:$L$30174,2,0))&lt;&gt;"","NO EXIGIBLES"),""),"")</f>
        <v>#N/A</v>
      </c>
    </row>
    <row r="742" spans="1:38" x14ac:dyDescent="0.25">
      <c r="A742" s="20">
        <v>734</v>
      </c>
      <c r="B742" s="21" t="s">
        <v>46</v>
      </c>
      <c r="C742" s="20" t="s">
        <v>47</v>
      </c>
      <c r="D742" s="20" t="s">
        <v>906</v>
      </c>
      <c r="E742" s="22">
        <v>44450</v>
      </c>
      <c r="F742" s="22">
        <v>44503</v>
      </c>
      <c r="G742" s="23">
        <v>182100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182100</v>
      </c>
      <c r="P742" s="26">
        <v>14082</v>
      </c>
      <c r="Q742" s="23">
        <v>182100</v>
      </c>
      <c r="R742" s="24">
        <v>0</v>
      </c>
      <c r="S742" s="24">
        <v>0</v>
      </c>
      <c r="T742" s="22" t="s">
        <v>47</v>
      </c>
      <c r="U742" s="24">
        <v>182100</v>
      </c>
      <c r="V742" s="23">
        <v>0</v>
      </c>
      <c r="W742" s="22" t="s">
        <v>47</v>
      </c>
      <c r="X742" s="24">
        <v>0</v>
      </c>
      <c r="Y742" s="22" t="s">
        <v>47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0</v>
      </c>
      <c r="AH742" s="29"/>
      <c r="AI742" s="29"/>
      <c r="AJ742" s="30"/>
      <c r="AK742" s="2" t="str">
        <f t="shared" si="11"/>
        <v>Verificar Valores</v>
      </c>
      <c r="AL742" t="e">
        <f>IF(D742&lt;&gt;"",IF(AK742&lt;&gt;"OK",IF(IFERROR(VLOOKUP(C742&amp;D742,[1]Radicacion!$J$2:$EI$30174,2,0),VLOOKUP(D742,[1]Radicacion!$J$2:$L$30174,2,0))&lt;&gt;"","NO EXIGIBLES"),""),"")</f>
        <v>#N/A</v>
      </c>
    </row>
    <row r="743" spans="1:38" x14ac:dyDescent="0.25">
      <c r="A743" s="20">
        <v>735</v>
      </c>
      <c r="B743" s="21" t="s">
        <v>46</v>
      </c>
      <c r="C743" s="20" t="s">
        <v>47</v>
      </c>
      <c r="D743" s="20" t="s">
        <v>907</v>
      </c>
      <c r="E743" s="22">
        <v>44450</v>
      </c>
      <c r="F743" s="22">
        <v>44503</v>
      </c>
      <c r="G743" s="23">
        <v>79000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79000</v>
      </c>
      <c r="P743" s="26">
        <v>14088</v>
      </c>
      <c r="Q743" s="23">
        <v>79000</v>
      </c>
      <c r="R743" s="24">
        <v>0</v>
      </c>
      <c r="S743" s="24">
        <v>0</v>
      </c>
      <c r="T743" s="22" t="s">
        <v>47</v>
      </c>
      <c r="U743" s="24">
        <v>79000</v>
      </c>
      <c r="V743" s="23">
        <v>0</v>
      </c>
      <c r="W743" s="22" t="s">
        <v>47</v>
      </c>
      <c r="X743" s="24">
        <v>0</v>
      </c>
      <c r="Y743" s="22" t="s">
        <v>47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0</v>
      </c>
      <c r="AH743" s="29"/>
      <c r="AI743" s="29"/>
      <c r="AJ743" s="30"/>
      <c r="AK743" s="2" t="str">
        <f t="shared" si="11"/>
        <v>Verificar Valores</v>
      </c>
      <c r="AL743" t="e">
        <f>IF(D743&lt;&gt;"",IF(AK743&lt;&gt;"OK",IF(IFERROR(VLOOKUP(C743&amp;D743,[1]Radicacion!$J$2:$EI$30174,2,0),VLOOKUP(D743,[1]Radicacion!$J$2:$L$30174,2,0))&lt;&gt;"","NO EXIGIBLES"),""),"")</f>
        <v>#N/A</v>
      </c>
    </row>
    <row r="744" spans="1:38" x14ac:dyDescent="0.25">
      <c r="A744" s="20">
        <v>736</v>
      </c>
      <c r="B744" s="21" t="s">
        <v>46</v>
      </c>
      <c r="C744" s="20" t="s">
        <v>47</v>
      </c>
      <c r="D744" s="20" t="s">
        <v>908</v>
      </c>
      <c r="E744" s="22">
        <v>44451</v>
      </c>
      <c r="F744" s="22">
        <v>44503</v>
      </c>
      <c r="G744" s="23">
        <v>63000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63000</v>
      </c>
      <c r="P744" s="26">
        <v>14115</v>
      </c>
      <c r="Q744" s="23">
        <v>63000</v>
      </c>
      <c r="R744" s="24">
        <v>0</v>
      </c>
      <c r="S744" s="24">
        <v>0</v>
      </c>
      <c r="T744" s="22" t="s">
        <v>47</v>
      </c>
      <c r="U744" s="24">
        <v>63000</v>
      </c>
      <c r="V744" s="23">
        <v>0</v>
      </c>
      <c r="W744" s="22" t="s">
        <v>47</v>
      </c>
      <c r="X744" s="24">
        <v>0</v>
      </c>
      <c r="Y744" s="22" t="s">
        <v>47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0</v>
      </c>
      <c r="AH744" s="29"/>
      <c r="AI744" s="29"/>
      <c r="AJ744" s="30"/>
      <c r="AK744" s="2" t="str">
        <f t="shared" si="11"/>
        <v>Verificar Valores</v>
      </c>
      <c r="AL744" t="e">
        <f>IF(D744&lt;&gt;"",IF(AK744&lt;&gt;"OK",IF(IFERROR(VLOOKUP(C744&amp;D744,[1]Radicacion!$J$2:$EI$30174,2,0),VLOOKUP(D744,[1]Radicacion!$J$2:$L$30174,2,0))&lt;&gt;"","NO EXIGIBLES"),""),"")</f>
        <v>#N/A</v>
      </c>
    </row>
    <row r="745" spans="1:38" x14ac:dyDescent="0.25">
      <c r="A745" s="20">
        <v>737</v>
      </c>
      <c r="B745" s="21" t="s">
        <v>46</v>
      </c>
      <c r="C745" s="20" t="s">
        <v>47</v>
      </c>
      <c r="D745" s="20" t="s">
        <v>909</v>
      </c>
      <c r="E745" s="22">
        <v>44453</v>
      </c>
      <c r="F745" s="22">
        <v>44480</v>
      </c>
      <c r="G745" s="23">
        <v>84900</v>
      </c>
      <c r="H745" s="24">
        <v>10500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74400</v>
      </c>
      <c r="P745" s="26">
        <v>14176</v>
      </c>
      <c r="Q745" s="23">
        <v>84900</v>
      </c>
      <c r="R745" s="24">
        <v>10500</v>
      </c>
      <c r="S745" s="24">
        <v>0</v>
      </c>
      <c r="T745" s="22" t="s">
        <v>47</v>
      </c>
      <c r="U745" s="24">
        <v>0</v>
      </c>
      <c r="V745" s="23">
        <v>0</v>
      </c>
      <c r="W745" s="22" t="s">
        <v>47</v>
      </c>
      <c r="X745" s="24">
        <v>0</v>
      </c>
      <c r="Y745" s="22" t="s">
        <v>47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84900</v>
      </c>
      <c r="AH745" s="29"/>
      <c r="AI745" s="29"/>
      <c r="AJ745" s="30"/>
      <c r="AK745" s="2" t="str">
        <f t="shared" si="11"/>
        <v>Verificar Valores</v>
      </c>
      <c r="AL745" t="e">
        <f>IF(D745&lt;&gt;"",IF(AK745&lt;&gt;"OK",IF(IFERROR(VLOOKUP(C745&amp;D745,[1]Radicacion!$J$2:$EI$30174,2,0),VLOOKUP(D745,[1]Radicacion!$J$2:$L$30174,2,0))&lt;&gt;"","NO EXIGIBLES"),""),"")</f>
        <v>#N/A</v>
      </c>
    </row>
    <row r="746" spans="1:38" x14ac:dyDescent="0.25">
      <c r="A746" s="20">
        <v>738</v>
      </c>
      <c r="B746" s="21" t="s">
        <v>46</v>
      </c>
      <c r="C746" s="20" t="s">
        <v>47</v>
      </c>
      <c r="D746" s="20" t="s">
        <v>910</v>
      </c>
      <c r="E746" s="22">
        <v>44453</v>
      </c>
      <c r="F746" s="22">
        <v>44503</v>
      </c>
      <c r="G746" s="23">
        <v>88900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88900</v>
      </c>
      <c r="P746" s="26">
        <v>14208</v>
      </c>
      <c r="Q746" s="23">
        <v>88900</v>
      </c>
      <c r="R746" s="24">
        <v>0</v>
      </c>
      <c r="S746" s="24">
        <v>0</v>
      </c>
      <c r="T746" s="22" t="s">
        <v>47</v>
      </c>
      <c r="U746" s="24">
        <v>88900</v>
      </c>
      <c r="V746" s="23">
        <v>0</v>
      </c>
      <c r="W746" s="22" t="s">
        <v>47</v>
      </c>
      <c r="X746" s="24">
        <v>0</v>
      </c>
      <c r="Y746" s="22" t="s">
        <v>47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0</v>
      </c>
      <c r="AH746" s="29"/>
      <c r="AI746" s="29"/>
      <c r="AJ746" s="30"/>
      <c r="AK746" s="2" t="str">
        <f t="shared" si="11"/>
        <v>Verificar Valores</v>
      </c>
      <c r="AL746" t="e">
        <f>IF(D746&lt;&gt;"",IF(AK746&lt;&gt;"OK",IF(IFERROR(VLOOKUP(C746&amp;D746,[1]Radicacion!$J$2:$EI$30174,2,0),VLOOKUP(D746,[1]Radicacion!$J$2:$L$30174,2,0))&lt;&gt;"","NO EXIGIBLES"),""),"")</f>
        <v>#N/A</v>
      </c>
    </row>
    <row r="747" spans="1:38" x14ac:dyDescent="0.25">
      <c r="A747" s="20">
        <v>739</v>
      </c>
      <c r="B747" s="21" t="s">
        <v>46</v>
      </c>
      <c r="C747" s="20" t="s">
        <v>47</v>
      </c>
      <c r="D747" s="20" t="s">
        <v>911</v>
      </c>
      <c r="E747" s="22">
        <v>44453</v>
      </c>
      <c r="F747" s="22">
        <v>44453</v>
      </c>
      <c r="G747" s="23">
        <v>5700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5700</v>
      </c>
      <c r="P747" s="26" t="s">
        <v>47</v>
      </c>
      <c r="Q747" s="23">
        <v>0</v>
      </c>
      <c r="R747" s="24">
        <v>0</v>
      </c>
      <c r="S747" s="24">
        <v>0</v>
      </c>
      <c r="T747" s="22" t="s">
        <v>47</v>
      </c>
      <c r="U747" s="24">
        <v>0</v>
      </c>
      <c r="V747" s="23">
        <v>0</v>
      </c>
      <c r="W747" s="22" t="s">
        <v>47</v>
      </c>
      <c r="X747" s="24">
        <v>0</v>
      </c>
      <c r="Y747" s="22" t="s">
        <v>47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0</v>
      </c>
      <c r="AH747" s="29"/>
      <c r="AI747" s="29"/>
      <c r="AJ747" s="30"/>
      <c r="AK747" s="2" t="str">
        <f t="shared" si="11"/>
        <v>Verificar Valores</v>
      </c>
      <c r="AL747" t="e">
        <f>IF(D747&lt;&gt;"",IF(AK747&lt;&gt;"OK",IF(IFERROR(VLOOKUP(C747&amp;D747,[1]Radicacion!$J$2:$EI$30174,2,0),VLOOKUP(D747,[1]Radicacion!$J$2:$L$30174,2,0))&lt;&gt;"","NO EXIGIBLES"),""),"")</f>
        <v>#N/A</v>
      </c>
    </row>
    <row r="748" spans="1:38" x14ac:dyDescent="0.25">
      <c r="A748" s="20">
        <v>740</v>
      </c>
      <c r="B748" s="21" t="s">
        <v>46</v>
      </c>
      <c r="C748" s="20" t="s">
        <v>47</v>
      </c>
      <c r="D748" s="20" t="s">
        <v>912</v>
      </c>
      <c r="E748" s="22">
        <v>44453</v>
      </c>
      <c r="F748" s="22">
        <v>44453</v>
      </c>
      <c r="G748" s="23">
        <v>22300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22300</v>
      </c>
      <c r="P748" s="26" t="s">
        <v>47</v>
      </c>
      <c r="Q748" s="23">
        <v>0</v>
      </c>
      <c r="R748" s="24">
        <v>0</v>
      </c>
      <c r="S748" s="24">
        <v>0</v>
      </c>
      <c r="T748" s="22" t="s">
        <v>47</v>
      </c>
      <c r="U748" s="24">
        <v>0</v>
      </c>
      <c r="V748" s="23">
        <v>0</v>
      </c>
      <c r="W748" s="22" t="s">
        <v>47</v>
      </c>
      <c r="X748" s="24">
        <v>0</v>
      </c>
      <c r="Y748" s="22" t="s">
        <v>47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0</v>
      </c>
      <c r="AH748" s="29"/>
      <c r="AI748" s="29"/>
      <c r="AJ748" s="30"/>
      <c r="AK748" s="2" t="str">
        <f t="shared" si="11"/>
        <v>Verificar Valores</v>
      </c>
      <c r="AL748" t="e">
        <f>IF(D748&lt;&gt;"",IF(AK748&lt;&gt;"OK",IF(IFERROR(VLOOKUP(C748&amp;D748,[1]Radicacion!$J$2:$EI$30174,2,0),VLOOKUP(D748,[1]Radicacion!$J$2:$L$30174,2,0))&lt;&gt;"","NO EXIGIBLES"),""),"")</f>
        <v>#N/A</v>
      </c>
    </row>
    <row r="749" spans="1:38" x14ac:dyDescent="0.25">
      <c r="A749" s="20">
        <v>741</v>
      </c>
      <c r="B749" s="21" t="s">
        <v>46</v>
      </c>
      <c r="C749" s="20" t="s">
        <v>47</v>
      </c>
      <c r="D749" s="20" t="s">
        <v>913</v>
      </c>
      <c r="E749" s="22">
        <v>44454</v>
      </c>
      <c r="F749" s="22">
        <v>44503</v>
      </c>
      <c r="G749" s="23">
        <v>726900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726900</v>
      </c>
      <c r="P749" s="26">
        <v>14217</v>
      </c>
      <c r="Q749" s="23">
        <v>726900</v>
      </c>
      <c r="R749" s="24">
        <v>0</v>
      </c>
      <c r="S749" s="24">
        <v>0</v>
      </c>
      <c r="T749" s="22" t="s">
        <v>47</v>
      </c>
      <c r="U749" s="24">
        <v>726900</v>
      </c>
      <c r="V749" s="23">
        <v>0</v>
      </c>
      <c r="W749" s="22" t="s">
        <v>47</v>
      </c>
      <c r="X749" s="24">
        <v>0</v>
      </c>
      <c r="Y749" s="22" t="s">
        <v>47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0</v>
      </c>
      <c r="AH749" s="29"/>
      <c r="AI749" s="29"/>
      <c r="AJ749" s="30"/>
      <c r="AK749" s="2" t="str">
        <f t="shared" si="11"/>
        <v>Verificar Valores</v>
      </c>
      <c r="AL749" t="e">
        <f>IF(D749&lt;&gt;"",IF(AK749&lt;&gt;"OK",IF(IFERROR(VLOOKUP(C749&amp;D749,[1]Radicacion!$J$2:$EI$30174,2,0),VLOOKUP(D749,[1]Radicacion!$J$2:$L$30174,2,0))&lt;&gt;"","NO EXIGIBLES"),""),"")</f>
        <v>#N/A</v>
      </c>
    </row>
    <row r="750" spans="1:38" x14ac:dyDescent="0.25">
      <c r="A750" s="20">
        <v>742</v>
      </c>
      <c r="B750" s="21" t="s">
        <v>46</v>
      </c>
      <c r="C750" s="20" t="s">
        <v>47</v>
      </c>
      <c r="D750" s="20" t="s">
        <v>914</v>
      </c>
      <c r="E750" s="22">
        <v>44454</v>
      </c>
      <c r="F750" s="22">
        <v>44454</v>
      </c>
      <c r="G750" s="23">
        <v>548934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548934</v>
      </c>
      <c r="P750" s="26" t="s">
        <v>47</v>
      </c>
      <c r="Q750" s="23">
        <v>0</v>
      </c>
      <c r="R750" s="24">
        <v>0</v>
      </c>
      <c r="S750" s="24">
        <v>0</v>
      </c>
      <c r="T750" s="22" t="s">
        <v>47</v>
      </c>
      <c r="U750" s="24">
        <v>0</v>
      </c>
      <c r="V750" s="23">
        <v>0</v>
      </c>
      <c r="W750" s="22" t="s">
        <v>47</v>
      </c>
      <c r="X750" s="24">
        <v>0</v>
      </c>
      <c r="Y750" s="22" t="s">
        <v>47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0</v>
      </c>
      <c r="AH750" s="29"/>
      <c r="AI750" s="29"/>
      <c r="AJ750" s="30"/>
      <c r="AK750" s="2" t="str">
        <f t="shared" si="11"/>
        <v>Verificar Valores</v>
      </c>
      <c r="AL750" t="e">
        <f>IF(D750&lt;&gt;"",IF(AK750&lt;&gt;"OK",IF(IFERROR(VLOOKUP(C750&amp;D750,[1]Radicacion!$J$2:$EI$30174,2,0),VLOOKUP(D750,[1]Radicacion!$J$2:$L$30174,2,0))&lt;&gt;"","NO EXIGIBLES"),""),"")</f>
        <v>#N/A</v>
      </c>
    </row>
    <row r="751" spans="1:38" x14ac:dyDescent="0.25">
      <c r="A751" s="20">
        <v>743</v>
      </c>
      <c r="B751" s="21" t="s">
        <v>46</v>
      </c>
      <c r="C751" s="20" t="s">
        <v>47</v>
      </c>
      <c r="D751" s="20" t="s">
        <v>915</v>
      </c>
      <c r="E751" s="22">
        <v>44454</v>
      </c>
      <c r="F751" s="22">
        <v>44454</v>
      </c>
      <c r="G751" s="23">
        <v>9288999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9288999</v>
      </c>
      <c r="P751" s="26" t="s">
        <v>47</v>
      </c>
      <c r="Q751" s="23">
        <v>0</v>
      </c>
      <c r="R751" s="24">
        <v>0</v>
      </c>
      <c r="S751" s="24">
        <v>0</v>
      </c>
      <c r="T751" s="22" t="s">
        <v>47</v>
      </c>
      <c r="U751" s="24">
        <v>0</v>
      </c>
      <c r="V751" s="23">
        <v>0</v>
      </c>
      <c r="W751" s="22" t="s">
        <v>47</v>
      </c>
      <c r="X751" s="24">
        <v>0</v>
      </c>
      <c r="Y751" s="22" t="s">
        <v>47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0</v>
      </c>
      <c r="AH751" s="29"/>
      <c r="AI751" s="29"/>
      <c r="AJ751" s="30"/>
      <c r="AK751" s="2" t="str">
        <f t="shared" si="11"/>
        <v>Verificar Valores</v>
      </c>
      <c r="AL751" t="e">
        <f>IF(D751&lt;&gt;"",IF(AK751&lt;&gt;"OK",IF(IFERROR(VLOOKUP(C751&amp;D751,[1]Radicacion!$J$2:$EI$30174,2,0),VLOOKUP(D751,[1]Radicacion!$J$2:$L$30174,2,0))&lt;&gt;"","NO EXIGIBLES"),""),"")</f>
        <v>#N/A</v>
      </c>
    </row>
    <row r="752" spans="1:38" x14ac:dyDescent="0.25">
      <c r="A752" s="20">
        <v>744</v>
      </c>
      <c r="B752" s="21" t="s">
        <v>46</v>
      </c>
      <c r="C752" s="20" t="s">
        <v>47</v>
      </c>
      <c r="D752" s="20" t="s">
        <v>916</v>
      </c>
      <c r="E752" s="22">
        <v>44454</v>
      </c>
      <c r="F752" s="22">
        <v>44503</v>
      </c>
      <c r="G752" s="23">
        <v>99400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99400</v>
      </c>
      <c r="P752" s="26">
        <v>14261</v>
      </c>
      <c r="Q752" s="23">
        <v>99400</v>
      </c>
      <c r="R752" s="24">
        <v>0</v>
      </c>
      <c r="S752" s="24">
        <v>0</v>
      </c>
      <c r="T752" s="22" t="s">
        <v>47</v>
      </c>
      <c r="U752" s="24">
        <v>99400</v>
      </c>
      <c r="V752" s="23">
        <v>0</v>
      </c>
      <c r="W752" s="22" t="s">
        <v>47</v>
      </c>
      <c r="X752" s="24">
        <v>0</v>
      </c>
      <c r="Y752" s="22" t="s">
        <v>47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0</v>
      </c>
      <c r="AH752" s="29"/>
      <c r="AI752" s="29"/>
      <c r="AJ752" s="30"/>
      <c r="AK752" s="2" t="str">
        <f t="shared" si="11"/>
        <v>Verificar Valores</v>
      </c>
      <c r="AL752" t="e">
        <f>IF(D752&lt;&gt;"",IF(AK752&lt;&gt;"OK",IF(IFERROR(VLOOKUP(C752&amp;D752,[1]Radicacion!$J$2:$EI$30174,2,0),VLOOKUP(D752,[1]Radicacion!$J$2:$L$30174,2,0))&lt;&gt;"","NO EXIGIBLES"),""),"")</f>
        <v>#N/A</v>
      </c>
    </row>
    <row r="753" spans="1:38" x14ac:dyDescent="0.25">
      <c r="A753" s="20">
        <v>745</v>
      </c>
      <c r="B753" s="21" t="s">
        <v>46</v>
      </c>
      <c r="C753" s="20" t="s">
        <v>47</v>
      </c>
      <c r="D753" s="20" t="s">
        <v>917</v>
      </c>
      <c r="E753" s="22">
        <v>44454</v>
      </c>
      <c r="F753" s="22">
        <v>44480</v>
      </c>
      <c r="G753" s="23">
        <v>242100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242100</v>
      </c>
      <c r="P753" s="26">
        <v>14266</v>
      </c>
      <c r="Q753" s="23">
        <v>242100</v>
      </c>
      <c r="R753" s="24">
        <v>0</v>
      </c>
      <c r="S753" s="24">
        <v>0</v>
      </c>
      <c r="T753" s="22" t="s">
        <v>47</v>
      </c>
      <c r="U753" s="24">
        <v>242100</v>
      </c>
      <c r="V753" s="23">
        <v>0</v>
      </c>
      <c r="W753" s="22" t="s">
        <v>47</v>
      </c>
      <c r="X753" s="24">
        <v>0</v>
      </c>
      <c r="Y753" s="22" t="s">
        <v>47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0</v>
      </c>
      <c r="AH753" s="29"/>
      <c r="AI753" s="29"/>
      <c r="AJ753" s="30"/>
      <c r="AK753" s="2" t="str">
        <f t="shared" si="11"/>
        <v>Verificar Valores</v>
      </c>
      <c r="AL753" t="e">
        <f>IF(D753&lt;&gt;"",IF(AK753&lt;&gt;"OK",IF(IFERROR(VLOOKUP(C753&amp;D753,[1]Radicacion!$J$2:$EI$30174,2,0),VLOOKUP(D753,[1]Radicacion!$J$2:$L$30174,2,0))&lt;&gt;"","NO EXIGIBLES"),""),"")</f>
        <v>#N/A</v>
      </c>
    </row>
    <row r="754" spans="1:38" x14ac:dyDescent="0.25">
      <c r="A754" s="20">
        <v>746</v>
      </c>
      <c r="B754" s="21" t="s">
        <v>46</v>
      </c>
      <c r="C754" s="20" t="s">
        <v>47</v>
      </c>
      <c r="D754" s="20" t="s">
        <v>918</v>
      </c>
      <c r="E754" s="22">
        <v>44454</v>
      </c>
      <c r="F754" s="22">
        <v>44454</v>
      </c>
      <c r="G754" s="23">
        <v>212666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212666</v>
      </c>
      <c r="P754" s="26" t="s">
        <v>47</v>
      </c>
      <c r="Q754" s="23">
        <v>0</v>
      </c>
      <c r="R754" s="24">
        <v>0</v>
      </c>
      <c r="S754" s="24">
        <v>0</v>
      </c>
      <c r="T754" s="22" t="s">
        <v>47</v>
      </c>
      <c r="U754" s="24">
        <v>0</v>
      </c>
      <c r="V754" s="23">
        <v>0</v>
      </c>
      <c r="W754" s="22" t="s">
        <v>47</v>
      </c>
      <c r="X754" s="24">
        <v>0</v>
      </c>
      <c r="Y754" s="22" t="s">
        <v>47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0</v>
      </c>
      <c r="AH754" s="29"/>
      <c r="AI754" s="29"/>
      <c r="AJ754" s="30"/>
      <c r="AK754" s="2" t="str">
        <f t="shared" si="11"/>
        <v>Verificar Valores</v>
      </c>
      <c r="AL754" t="e">
        <f>IF(D754&lt;&gt;"",IF(AK754&lt;&gt;"OK",IF(IFERROR(VLOOKUP(C754&amp;D754,[1]Radicacion!$J$2:$EI$30174,2,0),VLOOKUP(D754,[1]Radicacion!$J$2:$L$30174,2,0))&lt;&gt;"","NO EXIGIBLES"),""),"")</f>
        <v>#N/A</v>
      </c>
    </row>
    <row r="755" spans="1:38" x14ac:dyDescent="0.25">
      <c r="A755" s="20">
        <v>747</v>
      </c>
      <c r="B755" s="21" t="s">
        <v>46</v>
      </c>
      <c r="C755" s="20" t="s">
        <v>47</v>
      </c>
      <c r="D755" s="20" t="s">
        <v>919</v>
      </c>
      <c r="E755" s="22">
        <v>44454</v>
      </c>
      <c r="F755" s="22">
        <v>44454</v>
      </c>
      <c r="G755" s="23">
        <v>17100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17100</v>
      </c>
      <c r="P755" s="26" t="s">
        <v>47</v>
      </c>
      <c r="Q755" s="23">
        <v>0</v>
      </c>
      <c r="R755" s="24">
        <v>0</v>
      </c>
      <c r="S755" s="24">
        <v>0</v>
      </c>
      <c r="T755" s="22" t="s">
        <v>47</v>
      </c>
      <c r="U755" s="24">
        <v>0</v>
      </c>
      <c r="V755" s="23">
        <v>0</v>
      </c>
      <c r="W755" s="22" t="s">
        <v>47</v>
      </c>
      <c r="X755" s="24">
        <v>0</v>
      </c>
      <c r="Y755" s="22" t="s">
        <v>47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0</v>
      </c>
      <c r="AH755" s="29"/>
      <c r="AI755" s="29"/>
      <c r="AJ755" s="30"/>
      <c r="AK755" s="2" t="str">
        <f t="shared" si="11"/>
        <v>Verificar Valores</v>
      </c>
      <c r="AL755" t="e">
        <f>IF(D755&lt;&gt;"",IF(AK755&lt;&gt;"OK",IF(IFERROR(VLOOKUP(C755&amp;D755,[1]Radicacion!$J$2:$EI$30174,2,0),VLOOKUP(D755,[1]Radicacion!$J$2:$L$30174,2,0))&lt;&gt;"","NO EXIGIBLES"),""),"")</f>
        <v>#N/A</v>
      </c>
    </row>
    <row r="756" spans="1:38" x14ac:dyDescent="0.25">
      <c r="A756" s="20">
        <v>748</v>
      </c>
      <c r="B756" s="21" t="s">
        <v>46</v>
      </c>
      <c r="C756" s="20" t="s">
        <v>47</v>
      </c>
      <c r="D756" s="20" t="s">
        <v>920</v>
      </c>
      <c r="E756" s="22">
        <v>44454</v>
      </c>
      <c r="F756" s="22">
        <v>44454</v>
      </c>
      <c r="G756" s="23">
        <v>22800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22800</v>
      </c>
      <c r="P756" s="26" t="s">
        <v>47</v>
      </c>
      <c r="Q756" s="23">
        <v>0</v>
      </c>
      <c r="R756" s="24">
        <v>0</v>
      </c>
      <c r="S756" s="24">
        <v>0</v>
      </c>
      <c r="T756" s="22" t="s">
        <v>47</v>
      </c>
      <c r="U756" s="24">
        <v>0</v>
      </c>
      <c r="V756" s="23">
        <v>0</v>
      </c>
      <c r="W756" s="22" t="s">
        <v>47</v>
      </c>
      <c r="X756" s="24">
        <v>0</v>
      </c>
      <c r="Y756" s="22" t="s">
        <v>47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tr">
        <f t="shared" si="11"/>
        <v>Verificar Valores</v>
      </c>
      <c r="AL756" t="e">
        <f>IF(D756&lt;&gt;"",IF(AK756&lt;&gt;"OK",IF(IFERROR(VLOOKUP(C756&amp;D756,[1]Radicacion!$J$2:$EI$30174,2,0),VLOOKUP(D756,[1]Radicacion!$J$2:$L$30174,2,0))&lt;&gt;"","NO EXIGIBLES"),""),"")</f>
        <v>#N/A</v>
      </c>
    </row>
    <row r="757" spans="1:38" x14ac:dyDescent="0.25">
      <c r="A757" s="20">
        <v>749</v>
      </c>
      <c r="B757" s="21" t="s">
        <v>46</v>
      </c>
      <c r="C757" s="20" t="s">
        <v>47</v>
      </c>
      <c r="D757" s="20" t="s">
        <v>921</v>
      </c>
      <c r="E757" s="22">
        <v>44454</v>
      </c>
      <c r="F757" s="22">
        <v>44454</v>
      </c>
      <c r="G757" s="23">
        <v>36300</v>
      </c>
      <c r="H757" s="24">
        <v>0</v>
      </c>
      <c r="I757" s="31"/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36300</v>
      </c>
      <c r="P757" s="26" t="s">
        <v>47</v>
      </c>
      <c r="Q757" s="23">
        <v>0</v>
      </c>
      <c r="R757" s="24">
        <v>0</v>
      </c>
      <c r="S757" s="24">
        <v>0</v>
      </c>
      <c r="T757" s="22" t="s">
        <v>47</v>
      </c>
      <c r="U757" s="24">
        <v>0</v>
      </c>
      <c r="V757" s="23">
        <v>0</v>
      </c>
      <c r="W757" s="22" t="s">
        <v>47</v>
      </c>
      <c r="X757" s="24">
        <v>0</v>
      </c>
      <c r="Y757" s="22" t="s">
        <v>47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tr">
        <f t="shared" si="11"/>
        <v>Verificar Valores</v>
      </c>
      <c r="AL757" t="e">
        <f>IF(D757&lt;&gt;"",IF(AK757&lt;&gt;"OK",IF(IFERROR(VLOOKUP(C757&amp;D757,[1]Radicacion!$J$2:$EI$30174,2,0),VLOOKUP(D757,[1]Radicacion!$J$2:$L$30174,2,0))&lt;&gt;"","NO EXIGIBLES"),""),"")</f>
        <v>#N/A</v>
      </c>
    </row>
    <row r="758" spans="1:38" x14ac:dyDescent="0.25">
      <c r="A758" s="20">
        <v>750</v>
      </c>
      <c r="B758" s="21" t="s">
        <v>46</v>
      </c>
      <c r="C758" s="20" t="s">
        <v>47</v>
      </c>
      <c r="D758" s="20" t="s">
        <v>922</v>
      </c>
      <c r="E758" s="22">
        <v>44454</v>
      </c>
      <c r="F758" s="22">
        <v>44454</v>
      </c>
      <c r="G758" s="23">
        <v>5700</v>
      </c>
      <c r="H758" s="24">
        <v>0</v>
      </c>
      <c r="I758" s="31"/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5700</v>
      </c>
      <c r="P758" s="26" t="s">
        <v>47</v>
      </c>
      <c r="Q758" s="23">
        <v>0</v>
      </c>
      <c r="R758" s="24">
        <v>0</v>
      </c>
      <c r="S758" s="24">
        <v>0</v>
      </c>
      <c r="T758" s="22" t="s">
        <v>47</v>
      </c>
      <c r="U758" s="24">
        <v>0</v>
      </c>
      <c r="V758" s="23">
        <v>0</v>
      </c>
      <c r="W758" s="22" t="s">
        <v>47</v>
      </c>
      <c r="X758" s="24">
        <v>0</v>
      </c>
      <c r="Y758" s="22" t="s">
        <v>47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tr">
        <f t="shared" si="11"/>
        <v>Verificar Valores</v>
      </c>
      <c r="AL758" t="e">
        <f>IF(D758&lt;&gt;"",IF(AK758&lt;&gt;"OK",IF(IFERROR(VLOOKUP(C758&amp;D758,[1]Radicacion!$J$2:$EI$30174,2,0),VLOOKUP(D758,[1]Radicacion!$J$2:$L$30174,2,0))&lt;&gt;"","NO EXIGIBLES"),""),"")</f>
        <v>#N/A</v>
      </c>
    </row>
    <row r="759" spans="1:38" x14ac:dyDescent="0.25">
      <c r="A759" s="20">
        <v>751</v>
      </c>
      <c r="B759" s="21" t="s">
        <v>46</v>
      </c>
      <c r="C759" s="20" t="s">
        <v>47</v>
      </c>
      <c r="D759" s="20" t="s">
        <v>923</v>
      </c>
      <c r="E759" s="22">
        <v>44454</v>
      </c>
      <c r="F759" s="22">
        <v>44454</v>
      </c>
      <c r="G759" s="23">
        <v>3598701</v>
      </c>
      <c r="H759" s="24">
        <v>0</v>
      </c>
      <c r="I759" s="31"/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3598701</v>
      </c>
      <c r="P759" s="26" t="s">
        <v>47</v>
      </c>
      <c r="Q759" s="23">
        <v>0</v>
      </c>
      <c r="R759" s="24">
        <v>0</v>
      </c>
      <c r="S759" s="24">
        <v>0</v>
      </c>
      <c r="T759" s="22" t="s">
        <v>47</v>
      </c>
      <c r="U759" s="24">
        <v>0</v>
      </c>
      <c r="V759" s="23">
        <v>0</v>
      </c>
      <c r="W759" s="22" t="s">
        <v>47</v>
      </c>
      <c r="X759" s="24">
        <v>0</v>
      </c>
      <c r="Y759" s="22" t="s">
        <v>47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0</v>
      </c>
      <c r="AH759" s="29"/>
      <c r="AI759" s="29"/>
      <c r="AJ759" s="30"/>
      <c r="AK759" s="2" t="str">
        <f t="shared" si="11"/>
        <v>Verificar Valores</v>
      </c>
      <c r="AL759" t="e">
        <f>IF(D759&lt;&gt;"",IF(AK759&lt;&gt;"OK",IF(IFERROR(VLOOKUP(C759&amp;D759,[1]Radicacion!$J$2:$EI$30174,2,0),VLOOKUP(D759,[1]Radicacion!$J$2:$L$30174,2,0))&lt;&gt;"","NO EXIGIBLES"),""),"")</f>
        <v>#N/A</v>
      </c>
    </row>
    <row r="760" spans="1:38" x14ac:dyDescent="0.25">
      <c r="A760" s="20">
        <v>752</v>
      </c>
      <c r="B760" s="21" t="s">
        <v>46</v>
      </c>
      <c r="C760" s="20" t="s">
        <v>47</v>
      </c>
      <c r="D760" s="20" t="s">
        <v>924</v>
      </c>
      <c r="E760" s="22">
        <v>44455</v>
      </c>
      <c r="F760" s="22">
        <v>44477</v>
      </c>
      <c r="G760" s="23">
        <v>416900</v>
      </c>
      <c r="H760" s="24">
        <v>0</v>
      </c>
      <c r="I760" s="31"/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416900</v>
      </c>
      <c r="P760" s="26">
        <v>14283</v>
      </c>
      <c r="Q760" s="23">
        <v>416900</v>
      </c>
      <c r="R760" s="24">
        <v>0</v>
      </c>
      <c r="S760" s="24">
        <v>0</v>
      </c>
      <c r="T760" s="22" t="s">
        <v>47</v>
      </c>
      <c r="U760" s="24">
        <v>0</v>
      </c>
      <c r="V760" s="23" t="s">
        <v>925</v>
      </c>
      <c r="W760" s="22">
        <v>44494</v>
      </c>
      <c r="X760" s="24">
        <v>500</v>
      </c>
      <c r="Y760" s="22" t="s">
        <v>59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416900</v>
      </c>
      <c r="AH760" s="29"/>
      <c r="AI760" s="29"/>
      <c r="AJ760" s="30"/>
      <c r="AK760" s="2" t="str">
        <f t="shared" si="11"/>
        <v>OK</v>
      </c>
      <c r="AL760" t="str">
        <f>IF(D760&lt;&gt;"",IF(AK760&lt;&gt;"OK",IF(IFERROR(VLOOKUP(C760&amp;D760,[1]Radicacion!$J$2:$EI$30174,2,0),VLOOKUP(D760,[1]Radicacion!$J$2:$L$30174,2,0))&lt;&gt;"","NO EXIGIBLES"),""),"")</f>
        <v/>
      </c>
    </row>
    <row r="761" spans="1:38" x14ac:dyDescent="0.25">
      <c r="A761" s="20">
        <v>753</v>
      </c>
      <c r="B761" s="21" t="s">
        <v>46</v>
      </c>
      <c r="C761" s="20" t="s">
        <v>47</v>
      </c>
      <c r="D761" s="20" t="s">
        <v>926</v>
      </c>
      <c r="E761" s="22">
        <v>44455</v>
      </c>
      <c r="F761" s="22">
        <v>44477</v>
      </c>
      <c r="G761" s="23">
        <v>100900</v>
      </c>
      <c r="H761" s="24">
        <v>0</v>
      </c>
      <c r="I761" s="31"/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100900</v>
      </c>
      <c r="P761" s="26">
        <v>14301</v>
      </c>
      <c r="Q761" s="23">
        <v>100900</v>
      </c>
      <c r="R761" s="24">
        <v>0</v>
      </c>
      <c r="S761" s="24">
        <v>0</v>
      </c>
      <c r="T761" s="22" t="s">
        <v>47</v>
      </c>
      <c r="U761" s="24">
        <v>0</v>
      </c>
      <c r="V761" s="23">
        <v>0</v>
      </c>
      <c r="W761" s="22" t="s">
        <v>47</v>
      </c>
      <c r="X761" s="24">
        <v>0</v>
      </c>
      <c r="Y761" s="22" t="s">
        <v>47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100900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IF(D761&lt;&gt;"",IF(AK761&lt;&gt;"OK",IF(IFERROR(VLOOKUP(C761&amp;D761,[1]Radicacion!$J$2:$EI$30174,2,0),VLOOKUP(D761,[1]Radicacion!$J$2:$L$30174,2,0))&lt;&gt;"","NO EXIGIBLES"),""),"")</f>
        <v/>
      </c>
    </row>
    <row r="762" spans="1:38" x14ac:dyDescent="0.25">
      <c r="A762" s="20">
        <v>754</v>
      </c>
      <c r="B762" s="21" t="s">
        <v>46</v>
      </c>
      <c r="C762" s="20" t="s">
        <v>47</v>
      </c>
      <c r="D762" s="20" t="s">
        <v>927</v>
      </c>
      <c r="E762" s="22">
        <v>44455</v>
      </c>
      <c r="F762" s="22">
        <v>44477</v>
      </c>
      <c r="G762" s="23">
        <v>64300</v>
      </c>
      <c r="H762" s="24">
        <v>0</v>
      </c>
      <c r="I762" s="31"/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64300</v>
      </c>
      <c r="P762" s="26">
        <v>14317</v>
      </c>
      <c r="Q762" s="23">
        <v>64300</v>
      </c>
      <c r="R762" s="24">
        <v>0</v>
      </c>
      <c r="S762" s="24">
        <v>0</v>
      </c>
      <c r="T762" s="22" t="s">
        <v>47</v>
      </c>
      <c r="U762" s="24">
        <v>0</v>
      </c>
      <c r="V762" s="23">
        <v>0</v>
      </c>
      <c r="W762" s="22" t="s">
        <v>47</v>
      </c>
      <c r="X762" s="24">
        <v>0</v>
      </c>
      <c r="Y762" s="22" t="s">
        <v>47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64300</v>
      </c>
      <c r="AH762" s="29"/>
      <c r="AI762" s="29"/>
      <c r="AJ762" s="30"/>
      <c r="AK762" s="2" t="str">
        <f t="shared" si="11"/>
        <v>OK</v>
      </c>
      <c r="AL762" t="str">
        <f>IF(D762&lt;&gt;"",IF(AK762&lt;&gt;"OK",IF(IFERROR(VLOOKUP(C762&amp;D762,[1]Radicacion!$J$2:$EI$30174,2,0),VLOOKUP(D762,[1]Radicacion!$J$2:$L$30174,2,0))&lt;&gt;"","NO EXIGIBLES"),""),"")</f>
        <v/>
      </c>
    </row>
    <row r="763" spans="1:38" x14ac:dyDescent="0.25">
      <c r="A763" s="20">
        <v>755</v>
      </c>
      <c r="B763" s="21" t="s">
        <v>46</v>
      </c>
      <c r="C763" s="20" t="s">
        <v>47</v>
      </c>
      <c r="D763" s="20" t="s">
        <v>928</v>
      </c>
      <c r="E763" s="22">
        <v>44455</v>
      </c>
      <c r="F763" s="22">
        <v>44503</v>
      </c>
      <c r="G763" s="23">
        <v>63700</v>
      </c>
      <c r="H763" s="24">
        <v>0</v>
      </c>
      <c r="I763" s="31"/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63700</v>
      </c>
      <c r="P763" s="26">
        <v>14322</v>
      </c>
      <c r="Q763" s="23">
        <v>63700</v>
      </c>
      <c r="R763" s="24">
        <v>0</v>
      </c>
      <c r="S763" s="24">
        <v>0</v>
      </c>
      <c r="T763" s="22" t="s">
        <v>47</v>
      </c>
      <c r="U763" s="24">
        <v>63700</v>
      </c>
      <c r="V763" s="23">
        <v>0</v>
      </c>
      <c r="W763" s="22" t="s">
        <v>47</v>
      </c>
      <c r="X763" s="24">
        <v>0</v>
      </c>
      <c r="Y763" s="22" t="s">
        <v>47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tr">
        <f t="shared" si="11"/>
        <v>Verificar Valores</v>
      </c>
      <c r="AL763" t="e">
        <f>IF(D763&lt;&gt;"",IF(AK763&lt;&gt;"OK",IF(IFERROR(VLOOKUP(C763&amp;D763,[1]Radicacion!$J$2:$EI$30174,2,0),VLOOKUP(D763,[1]Radicacion!$J$2:$L$30174,2,0))&lt;&gt;"","NO EXIGIBLES"),""),"")</f>
        <v>#N/A</v>
      </c>
    </row>
    <row r="764" spans="1:38" x14ac:dyDescent="0.25">
      <c r="A764" s="20">
        <v>756</v>
      </c>
      <c r="B764" s="21" t="s">
        <v>46</v>
      </c>
      <c r="C764" s="20" t="s">
        <v>47</v>
      </c>
      <c r="D764" s="20" t="s">
        <v>929</v>
      </c>
      <c r="E764" s="22">
        <v>44455</v>
      </c>
      <c r="F764" s="22">
        <v>44503</v>
      </c>
      <c r="G764" s="23">
        <v>79000</v>
      </c>
      <c r="H764" s="24">
        <v>0</v>
      </c>
      <c r="I764" s="31"/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79000</v>
      </c>
      <c r="P764" s="26">
        <v>14336</v>
      </c>
      <c r="Q764" s="23">
        <v>79000</v>
      </c>
      <c r="R764" s="24">
        <v>0</v>
      </c>
      <c r="S764" s="24">
        <v>0</v>
      </c>
      <c r="T764" s="22" t="s">
        <v>47</v>
      </c>
      <c r="U764" s="24">
        <v>79000</v>
      </c>
      <c r="V764" s="23">
        <v>0</v>
      </c>
      <c r="W764" s="22" t="s">
        <v>47</v>
      </c>
      <c r="X764" s="24">
        <v>0</v>
      </c>
      <c r="Y764" s="22" t="s">
        <v>47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0</v>
      </c>
      <c r="AH764" s="29"/>
      <c r="AI764" s="29"/>
      <c r="AJ764" s="30"/>
      <c r="AK764" s="2" t="str">
        <f t="shared" si="11"/>
        <v>Verificar Valores</v>
      </c>
      <c r="AL764" t="e">
        <f>IF(D764&lt;&gt;"",IF(AK764&lt;&gt;"OK",IF(IFERROR(VLOOKUP(C764&amp;D764,[1]Radicacion!$J$2:$EI$30174,2,0),VLOOKUP(D764,[1]Radicacion!$J$2:$L$30174,2,0))&lt;&gt;"","NO EXIGIBLES"),""),"")</f>
        <v>#N/A</v>
      </c>
    </row>
    <row r="765" spans="1:38" x14ac:dyDescent="0.25">
      <c r="A765" s="20">
        <v>757</v>
      </c>
      <c r="B765" s="21" t="s">
        <v>46</v>
      </c>
      <c r="C765" s="20" t="s">
        <v>47</v>
      </c>
      <c r="D765" s="20" t="s">
        <v>930</v>
      </c>
      <c r="E765" s="22">
        <v>44455</v>
      </c>
      <c r="F765" s="22">
        <v>44455</v>
      </c>
      <c r="G765" s="23">
        <v>22800</v>
      </c>
      <c r="H765" s="24">
        <v>0</v>
      </c>
      <c r="I765" s="31"/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22800</v>
      </c>
      <c r="P765" s="26" t="s">
        <v>47</v>
      </c>
      <c r="Q765" s="23">
        <v>0</v>
      </c>
      <c r="R765" s="24">
        <v>0</v>
      </c>
      <c r="S765" s="24">
        <v>0</v>
      </c>
      <c r="T765" s="22" t="s">
        <v>47</v>
      </c>
      <c r="U765" s="24">
        <v>0</v>
      </c>
      <c r="V765" s="23">
        <v>0</v>
      </c>
      <c r="W765" s="22" t="s">
        <v>47</v>
      </c>
      <c r="X765" s="24">
        <v>0</v>
      </c>
      <c r="Y765" s="22" t="s">
        <v>47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0</v>
      </c>
      <c r="AH765" s="29"/>
      <c r="AI765" s="29"/>
      <c r="AJ765" s="30"/>
      <c r="AK765" s="2" t="str">
        <f t="shared" si="11"/>
        <v>Verificar Valores</v>
      </c>
      <c r="AL765" t="e">
        <f>IF(D765&lt;&gt;"",IF(AK765&lt;&gt;"OK",IF(IFERROR(VLOOKUP(C765&amp;D765,[1]Radicacion!$J$2:$EI$30174,2,0),VLOOKUP(D765,[1]Radicacion!$J$2:$L$30174,2,0))&lt;&gt;"","NO EXIGIBLES"),""),"")</f>
        <v>#N/A</v>
      </c>
    </row>
    <row r="766" spans="1:38" x14ac:dyDescent="0.25">
      <c r="A766" s="20">
        <v>758</v>
      </c>
      <c r="B766" s="21" t="s">
        <v>46</v>
      </c>
      <c r="C766" s="20" t="s">
        <v>47</v>
      </c>
      <c r="D766" s="20" t="s">
        <v>931</v>
      </c>
      <c r="E766" s="22">
        <v>44455</v>
      </c>
      <c r="F766" s="22">
        <v>44503</v>
      </c>
      <c r="G766" s="23">
        <v>489000</v>
      </c>
      <c r="H766" s="24">
        <v>0</v>
      </c>
      <c r="I766" s="31"/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489000</v>
      </c>
      <c r="P766" s="26">
        <v>14319</v>
      </c>
      <c r="Q766" s="23">
        <v>489000</v>
      </c>
      <c r="R766" s="24">
        <v>0</v>
      </c>
      <c r="S766" s="24">
        <v>0</v>
      </c>
      <c r="T766" s="22" t="s">
        <v>47</v>
      </c>
      <c r="U766" s="24">
        <v>489000</v>
      </c>
      <c r="V766" s="23">
        <v>0</v>
      </c>
      <c r="W766" s="22" t="s">
        <v>47</v>
      </c>
      <c r="X766" s="24">
        <v>0</v>
      </c>
      <c r="Y766" s="22" t="s">
        <v>47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0</v>
      </c>
      <c r="AH766" s="29"/>
      <c r="AI766" s="29"/>
      <c r="AJ766" s="30"/>
      <c r="AK766" s="2" t="str">
        <f t="shared" si="11"/>
        <v>Verificar Valores</v>
      </c>
      <c r="AL766" t="e">
        <f>IF(D766&lt;&gt;"",IF(AK766&lt;&gt;"OK",IF(IFERROR(VLOOKUP(C766&amp;D766,[1]Radicacion!$J$2:$EI$30174,2,0),VLOOKUP(D766,[1]Radicacion!$J$2:$L$30174,2,0))&lt;&gt;"","NO EXIGIBLES"),""),"")</f>
        <v>#N/A</v>
      </c>
    </row>
    <row r="767" spans="1:38" x14ac:dyDescent="0.25">
      <c r="A767" s="20">
        <v>759</v>
      </c>
      <c r="B767" s="21" t="s">
        <v>46</v>
      </c>
      <c r="C767" s="20" t="s">
        <v>47</v>
      </c>
      <c r="D767" s="20" t="s">
        <v>932</v>
      </c>
      <c r="E767" s="22">
        <v>44457</v>
      </c>
      <c r="F767" s="22">
        <v>44503</v>
      </c>
      <c r="G767" s="23">
        <v>155400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155400</v>
      </c>
      <c r="P767" s="26">
        <v>14441</v>
      </c>
      <c r="Q767" s="23">
        <v>155400</v>
      </c>
      <c r="R767" s="24">
        <v>0</v>
      </c>
      <c r="S767" s="24">
        <v>0</v>
      </c>
      <c r="T767" s="22" t="s">
        <v>47</v>
      </c>
      <c r="U767" s="24">
        <v>155400</v>
      </c>
      <c r="V767" s="23">
        <v>0</v>
      </c>
      <c r="W767" s="22" t="s">
        <v>47</v>
      </c>
      <c r="X767" s="24">
        <v>0</v>
      </c>
      <c r="Y767" s="22" t="s">
        <v>47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0</v>
      </c>
      <c r="AH767" s="29"/>
      <c r="AI767" s="29"/>
      <c r="AJ767" s="30"/>
      <c r="AK767" s="2" t="str">
        <f t="shared" si="11"/>
        <v>Verificar Valores</v>
      </c>
      <c r="AL767" t="e">
        <f>IF(D767&lt;&gt;"",IF(AK767&lt;&gt;"OK",IF(IFERROR(VLOOKUP(C767&amp;D767,[1]Radicacion!$J$2:$EI$30174,2,0),VLOOKUP(D767,[1]Radicacion!$J$2:$L$30174,2,0))&lt;&gt;"","NO EXIGIBLES"),""),"")</f>
        <v>#N/A</v>
      </c>
    </row>
    <row r="768" spans="1:38" x14ac:dyDescent="0.25">
      <c r="A768" s="20">
        <v>760</v>
      </c>
      <c r="B768" s="21" t="s">
        <v>46</v>
      </c>
      <c r="C768" s="20" t="s">
        <v>47</v>
      </c>
      <c r="D768" s="20" t="s">
        <v>933</v>
      </c>
      <c r="E768" s="22">
        <v>44457</v>
      </c>
      <c r="F768" s="22">
        <v>44480</v>
      </c>
      <c r="G768" s="23">
        <v>175000</v>
      </c>
      <c r="H768" s="24">
        <v>10500</v>
      </c>
      <c r="I768" s="31"/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164500</v>
      </c>
      <c r="P768" s="26">
        <v>14447</v>
      </c>
      <c r="Q768" s="23">
        <v>175000</v>
      </c>
      <c r="R768" s="24">
        <v>10500</v>
      </c>
      <c r="S768" s="24">
        <v>0</v>
      </c>
      <c r="T768" s="22" t="s">
        <v>47</v>
      </c>
      <c r="U768" s="24">
        <v>0</v>
      </c>
      <c r="V768" s="23">
        <v>0</v>
      </c>
      <c r="W768" s="22" t="s">
        <v>47</v>
      </c>
      <c r="X768" s="24">
        <v>0</v>
      </c>
      <c r="Y768" s="22" t="s">
        <v>47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175000</v>
      </c>
      <c r="AH768" s="29"/>
      <c r="AI768" s="29"/>
      <c r="AJ768" s="30"/>
      <c r="AK768" s="2" t="str">
        <f t="shared" si="11"/>
        <v>Verificar Valores</v>
      </c>
      <c r="AL768" t="e">
        <f>IF(D768&lt;&gt;"",IF(AK768&lt;&gt;"OK",IF(IFERROR(VLOOKUP(C768&amp;D768,[1]Radicacion!$J$2:$EI$30174,2,0),VLOOKUP(D768,[1]Radicacion!$J$2:$L$30174,2,0))&lt;&gt;"","NO EXIGIBLES"),""),"")</f>
        <v>#N/A</v>
      </c>
    </row>
    <row r="769" spans="1:38" x14ac:dyDescent="0.25">
      <c r="A769" s="20">
        <v>761</v>
      </c>
      <c r="B769" s="21" t="s">
        <v>46</v>
      </c>
      <c r="C769" s="20" t="s">
        <v>47</v>
      </c>
      <c r="D769" s="20" t="s">
        <v>934</v>
      </c>
      <c r="E769" s="22">
        <v>44457</v>
      </c>
      <c r="F769" s="22">
        <v>44477</v>
      </c>
      <c r="G769" s="23">
        <v>140300</v>
      </c>
      <c r="H769" s="24">
        <v>0</v>
      </c>
      <c r="I769" s="31"/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140300</v>
      </c>
      <c r="P769" s="26">
        <v>14448</v>
      </c>
      <c r="Q769" s="23">
        <v>140300</v>
      </c>
      <c r="R769" s="24">
        <v>0</v>
      </c>
      <c r="S769" s="24">
        <v>0</v>
      </c>
      <c r="T769" s="22" t="s">
        <v>47</v>
      </c>
      <c r="U769" s="24">
        <v>0</v>
      </c>
      <c r="V769" s="23">
        <v>0</v>
      </c>
      <c r="W769" s="22" t="s">
        <v>47</v>
      </c>
      <c r="X769" s="24">
        <v>0</v>
      </c>
      <c r="Y769" s="22" t="s">
        <v>47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140300</v>
      </c>
      <c r="AH769" s="29"/>
      <c r="AI769" s="29"/>
      <c r="AJ769" s="30"/>
      <c r="AK769" s="2" t="str">
        <f t="shared" si="11"/>
        <v>OK</v>
      </c>
      <c r="AL769" t="str">
        <f>IF(D769&lt;&gt;"",IF(AK769&lt;&gt;"OK",IF(IFERROR(VLOOKUP(C769&amp;D769,[1]Radicacion!$J$2:$EI$30174,2,0),VLOOKUP(D769,[1]Radicacion!$J$2:$L$30174,2,0))&lt;&gt;"","NO EXIGIBLES"),""),"")</f>
        <v/>
      </c>
    </row>
    <row r="770" spans="1:38" x14ac:dyDescent="0.25">
      <c r="A770" s="20">
        <v>762</v>
      </c>
      <c r="B770" s="21" t="s">
        <v>46</v>
      </c>
      <c r="C770" s="20" t="s">
        <v>47</v>
      </c>
      <c r="D770" s="20" t="s">
        <v>935</v>
      </c>
      <c r="E770" s="22">
        <v>44458</v>
      </c>
      <c r="F770" s="22">
        <v>44458</v>
      </c>
      <c r="G770" s="23">
        <v>266900</v>
      </c>
      <c r="H770" s="24">
        <v>0</v>
      </c>
      <c r="I770" s="31"/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266900</v>
      </c>
      <c r="P770" s="26" t="s">
        <v>47</v>
      </c>
      <c r="Q770" s="23">
        <v>0</v>
      </c>
      <c r="R770" s="24">
        <v>0</v>
      </c>
      <c r="S770" s="24">
        <v>0</v>
      </c>
      <c r="T770" s="22" t="s">
        <v>47</v>
      </c>
      <c r="U770" s="24">
        <v>0</v>
      </c>
      <c r="V770" s="23">
        <v>0</v>
      </c>
      <c r="W770" s="22" t="s">
        <v>47</v>
      </c>
      <c r="X770" s="24">
        <v>0</v>
      </c>
      <c r="Y770" s="22" t="s">
        <v>47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tr">
        <f t="shared" si="11"/>
        <v>Verificar Valores</v>
      </c>
      <c r="AL770" t="e">
        <f>IF(D770&lt;&gt;"",IF(AK770&lt;&gt;"OK",IF(IFERROR(VLOOKUP(C770&amp;D770,[1]Radicacion!$J$2:$EI$30174,2,0),VLOOKUP(D770,[1]Radicacion!$J$2:$L$30174,2,0))&lt;&gt;"","NO EXIGIBLES"),""),"")</f>
        <v>#N/A</v>
      </c>
    </row>
    <row r="771" spans="1:38" x14ac:dyDescent="0.25">
      <c r="A771" s="20">
        <v>763</v>
      </c>
      <c r="B771" s="21" t="s">
        <v>46</v>
      </c>
      <c r="C771" s="20" t="s">
        <v>47</v>
      </c>
      <c r="D771" s="20" t="s">
        <v>936</v>
      </c>
      <c r="E771" s="22">
        <v>44458</v>
      </c>
      <c r="F771" s="22">
        <v>44503</v>
      </c>
      <c r="G771" s="23">
        <v>84000</v>
      </c>
      <c r="H771" s="24">
        <v>0</v>
      </c>
      <c r="I771" s="31"/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v>84000</v>
      </c>
      <c r="P771" s="26">
        <v>14460</v>
      </c>
      <c r="Q771" s="23">
        <v>84000</v>
      </c>
      <c r="R771" s="24">
        <v>0</v>
      </c>
      <c r="S771" s="24">
        <v>0</v>
      </c>
      <c r="T771" s="22" t="s">
        <v>47</v>
      </c>
      <c r="U771" s="24">
        <v>84000</v>
      </c>
      <c r="V771" s="23">
        <v>0</v>
      </c>
      <c r="W771" s="22" t="s">
        <v>47</v>
      </c>
      <c r="X771" s="24">
        <v>0</v>
      </c>
      <c r="Y771" s="22" t="s">
        <v>47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tr">
        <f t="shared" si="11"/>
        <v>Verificar Valores</v>
      </c>
      <c r="AL771" t="e">
        <f>IF(D771&lt;&gt;"",IF(AK771&lt;&gt;"OK",IF(IFERROR(VLOOKUP(C771&amp;D771,[1]Radicacion!$J$2:$EI$30174,2,0),VLOOKUP(D771,[1]Radicacion!$J$2:$L$30174,2,0))&lt;&gt;"","NO EXIGIBLES"),""),"")</f>
        <v>#N/A</v>
      </c>
    </row>
    <row r="772" spans="1:38" x14ac:dyDescent="0.25">
      <c r="A772" s="20">
        <v>764</v>
      </c>
      <c r="B772" s="21" t="s">
        <v>46</v>
      </c>
      <c r="C772" s="20" t="s">
        <v>47</v>
      </c>
      <c r="D772" s="20" t="s">
        <v>937</v>
      </c>
      <c r="E772" s="22">
        <v>44459</v>
      </c>
      <c r="F772" s="22">
        <v>44477</v>
      </c>
      <c r="G772" s="23">
        <v>64300</v>
      </c>
      <c r="H772" s="24">
        <v>0</v>
      </c>
      <c r="I772" s="31"/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64300</v>
      </c>
      <c r="P772" s="26">
        <v>14518</v>
      </c>
      <c r="Q772" s="23">
        <v>64300</v>
      </c>
      <c r="R772" s="24">
        <v>0</v>
      </c>
      <c r="S772" s="24">
        <v>0</v>
      </c>
      <c r="T772" s="22" t="s">
        <v>47</v>
      </c>
      <c r="U772" s="24">
        <v>0</v>
      </c>
      <c r="V772" s="23">
        <v>0</v>
      </c>
      <c r="W772" s="22" t="s">
        <v>47</v>
      </c>
      <c r="X772" s="24">
        <v>0</v>
      </c>
      <c r="Y772" s="22" t="s">
        <v>47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64300</v>
      </c>
      <c r="AH772" s="29"/>
      <c r="AI772" s="29"/>
      <c r="AJ772" s="30"/>
      <c r="AK772" s="2" t="str">
        <f t="shared" si="11"/>
        <v>OK</v>
      </c>
      <c r="AL772" t="str">
        <f>IF(D772&lt;&gt;"",IF(AK772&lt;&gt;"OK",IF(IFERROR(VLOOKUP(C772&amp;D772,[1]Radicacion!$J$2:$EI$30174,2,0),VLOOKUP(D772,[1]Radicacion!$J$2:$L$30174,2,0))&lt;&gt;"","NO EXIGIBLES"),""),"")</f>
        <v/>
      </c>
    </row>
    <row r="773" spans="1:38" x14ac:dyDescent="0.25">
      <c r="A773" s="20">
        <v>765</v>
      </c>
      <c r="B773" s="21" t="s">
        <v>46</v>
      </c>
      <c r="C773" s="20" t="s">
        <v>47</v>
      </c>
      <c r="D773" s="20" t="s">
        <v>938</v>
      </c>
      <c r="E773" s="22">
        <v>44459</v>
      </c>
      <c r="F773" s="22">
        <v>44503</v>
      </c>
      <c r="G773" s="23">
        <v>36300</v>
      </c>
      <c r="H773" s="24">
        <v>0</v>
      </c>
      <c r="I773" s="31"/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36300</v>
      </c>
      <c r="P773" s="26">
        <v>14505</v>
      </c>
      <c r="Q773" s="23">
        <v>36300</v>
      </c>
      <c r="R773" s="24">
        <v>0</v>
      </c>
      <c r="S773" s="24">
        <v>0</v>
      </c>
      <c r="T773" s="22" t="s">
        <v>47</v>
      </c>
      <c r="U773" s="24">
        <v>36300</v>
      </c>
      <c r="V773" s="23">
        <v>0</v>
      </c>
      <c r="W773" s="22" t="s">
        <v>47</v>
      </c>
      <c r="X773" s="24">
        <v>0</v>
      </c>
      <c r="Y773" s="22" t="s">
        <v>47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0</v>
      </c>
      <c r="AH773" s="29"/>
      <c r="AI773" s="29"/>
      <c r="AJ773" s="30"/>
      <c r="AK773" s="2" t="str">
        <f t="shared" si="11"/>
        <v>Verificar Valores</v>
      </c>
      <c r="AL773" t="e">
        <f>IF(D773&lt;&gt;"",IF(AK773&lt;&gt;"OK",IF(IFERROR(VLOOKUP(C773&amp;D773,[1]Radicacion!$J$2:$EI$30174,2,0),VLOOKUP(D773,[1]Radicacion!$J$2:$L$30174,2,0))&lt;&gt;"","NO EXIGIBLES"),""),"")</f>
        <v>#N/A</v>
      </c>
    </row>
    <row r="774" spans="1:38" x14ac:dyDescent="0.25">
      <c r="A774" s="20">
        <v>766</v>
      </c>
      <c r="B774" s="21" t="s">
        <v>46</v>
      </c>
      <c r="C774" s="20" t="s">
        <v>47</v>
      </c>
      <c r="D774" s="20" t="s">
        <v>939</v>
      </c>
      <c r="E774" s="22">
        <v>44460</v>
      </c>
      <c r="F774" s="22">
        <v>44477</v>
      </c>
      <c r="G774" s="23">
        <v>24800</v>
      </c>
      <c r="H774" s="24">
        <v>0</v>
      </c>
      <c r="I774" s="31"/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24800</v>
      </c>
      <c r="P774" s="26">
        <v>14550</v>
      </c>
      <c r="Q774" s="23">
        <v>24800</v>
      </c>
      <c r="R774" s="24">
        <v>0</v>
      </c>
      <c r="S774" s="24">
        <v>0</v>
      </c>
      <c r="T774" s="22" t="s">
        <v>47</v>
      </c>
      <c r="U774" s="24">
        <v>0</v>
      </c>
      <c r="V774" s="23">
        <v>0</v>
      </c>
      <c r="W774" s="22" t="s">
        <v>47</v>
      </c>
      <c r="X774" s="24">
        <v>0</v>
      </c>
      <c r="Y774" s="22" t="s">
        <v>47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24800</v>
      </c>
      <c r="AH774" s="29"/>
      <c r="AI774" s="29"/>
      <c r="AJ774" s="30"/>
      <c r="AK774" s="2" t="str">
        <f t="shared" si="11"/>
        <v>OK</v>
      </c>
      <c r="AL774" t="str">
        <f>IF(D774&lt;&gt;"",IF(AK774&lt;&gt;"OK",IF(IFERROR(VLOOKUP(C774&amp;D774,[1]Radicacion!$J$2:$EI$30174,2,0),VLOOKUP(D774,[1]Radicacion!$J$2:$L$30174,2,0))&lt;&gt;"","NO EXIGIBLES"),""),"")</f>
        <v/>
      </c>
    </row>
    <row r="775" spans="1:38" x14ac:dyDescent="0.25">
      <c r="A775" s="20">
        <v>767</v>
      </c>
      <c r="B775" s="21" t="s">
        <v>46</v>
      </c>
      <c r="C775" s="20" t="s">
        <v>47</v>
      </c>
      <c r="D775" s="20" t="s">
        <v>940</v>
      </c>
      <c r="E775" s="22">
        <v>44460</v>
      </c>
      <c r="F775" s="22">
        <v>44503</v>
      </c>
      <c r="G775" s="23">
        <v>160700</v>
      </c>
      <c r="H775" s="24">
        <v>0</v>
      </c>
      <c r="I775" s="31"/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160700</v>
      </c>
      <c r="P775" s="26">
        <v>14595</v>
      </c>
      <c r="Q775" s="23">
        <v>160700</v>
      </c>
      <c r="R775" s="24">
        <v>0</v>
      </c>
      <c r="S775" s="24">
        <v>0</v>
      </c>
      <c r="T775" s="22" t="s">
        <v>47</v>
      </c>
      <c r="U775" s="24">
        <v>160700</v>
      </c>
      <c r="V775" s="23">
        <v>0</v>
      </c>
      <c r="W775" s="22" t="s">
        <v>47</v>
      </c>
      <c r="X775" s="24">
        <v>0</v>
      </c>
      <c r="Y775" s="22" t="s">
        <v>47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0</v>
      </c>
      <c r="AH775" s="29"/>
      <c r="AI775" s="29"/>
      <c r="AJ775" s="30"/>
      <c r="AK775" s="2" t="str">
        <f t="shared" si="11"/>
        <v>Verificar Valores</v>
      </c>
      <c r="AL775" t="e">
        <f>IF(D775&lt;&gt;"",IF(AK775&lt;&gt;"OK",IF(IFERROR(VLOOKUP(C775&amp;D775,[1]Radicacion!$J$2:$EI$30174,2,0),VLOOKUP(D775,[1]Radicacion!$J$2:$L$30174,2,0))&lt;&gt;"","NO EXIGIBLES"),""),"")</f>
        <v>#N/A</v>
      </c>
    </row>
    <row r="776" spans="1:38" x14ac:dyDescent="0.25">
      <c r="A776" s="20">
        <v>768</v>
      </c>
      <c r="B776" s="21" t="s">
        <v>46</v>
      </c>
      <c r="C776" s="20" t="s">
        <v>47</v>
      </c>
      <c r="D776" s="20" t="s">
        <v>941</v>
      </c>
      <c r="E776" s="22">
        <v>44460</v>
      </c>
      <c r="F776" s="22">
        <v>44503</v>
      </c>
      <c r="G776" s="23">
        <v>36300</v>
      </c>
      <c r="H776" s="24">
        <v>0</v>
      </c>
      <c r="I776" s="31"/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36300</v>
      </c>
      <c r="P776" s="26">
        <v>14565</v>
      </c>
      <c r="Q776" s="23">
        <v>36300</v>
      </c>
      <c r="R776" s="24">
        <v>0</v>
      </c>
      <c r="S776" s="24">
        <v>0</v>
      </c>
      <c r="T776" s="22" t="s">
        <v>47</v>
      </c>
      <c r="U776" s="24">
        <v>36300</v>
      </c>
      <c r="V776" s="23">
        <v>0</v>
      </c>
      <c r="W776" s="22" t="s">
        <v>47</v>
      </c>
      <c r="X776" s="24">
        <v>0</v>
      </c>
      <c r="Y776" s="22" t="s">
        <v>47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0</v>
      </c>
      <c r="AH776" s="29"/>
      <c r="AI776" s="29"/>
      <c r="AJ776" s="30"/>
      <c r="AK776" s="2" t="str">
        <f t="shared" si="11"/>
        <v>Verificar Valores</v>
      </c>
      <c r="AL776" t="e">
        <f>IF(D776&lt;&gt;"",IF(AK776&lt;&gt;"OK",IF(IFERROR(VLOOKUP(C776&amp;D776,[1]Radicacion!$J$2:$EI$30174,2,0),VLOOKUP(D776,[1]Radicacion!$J$2:$L$30174,2,0))&lt;&gt;"","NO EXIGIBLES"),""),"")</f>
        <v>#N/A</v>
      </c>
    </row>
    <row r="777" spans="1:38" x14ac:dyDescent="0.25">
      <c r="A777" s="20">
        <v>769</v>
      </c>
      <c r="B777" s="21" t="s">
        <v>46</v>
      </c>
      <c r="C777" s="20" t="s">
        <v>47</v>
      </c>
      <c r="D777" s="20" t="s">
        <v>942</v>
      </c>
      <c r="E777" s="22">
        <v>44461</v>
      </c>
      <c r="F777" s="22">
        <v>44477</v>
      </c>
      <c r="G777" s="23">
        <v>37800</v>
      </c>
      <c r="H777" s="24">
        <v>0</v>
      </c>
      <c r="I777" s="31"/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37800</v>
      </c>
      <c r="P777" s="26">
        <v>14617</v>
      </c>
      <c r="Q777" s="23">
        <v>37800</v>
      </c>
      <c r="R777" s="24">
        <v>0</v>
      </c>
      <c r="S777" s="24">
        <v>0</v>
      </c>
      <c r="T777" s="22" t="s">
        <v>47</v>
      </c>
      <c r="U777" s="24">
        <v>0</v>
      </c>
      <c r="V777" s="23">
        <v>0</v>
      </c>
      <c r="W777" s="22" t="s">
        <v>47</v>
      </c>
      <c r="X777" s="24">
        <v>0</v>
      </c>
      <c r="Y777" s="22" t="s">
        <v>47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37800</v>
      </c>
      <c r="AH777" s="29"/>
      <c r="AI777" s="29"/>
      <c r="AJ777" s="30"/>
      <c r="AK777" s="2" t="str">
        <f t="shared" si="11"/>
        <v>OK</v>
      </c>
      <c r="AL777" t="str">
        <f>IF(D777&lt;&gt;"",IF(AK777&lt;&gt;"OK",IF(IFERROR(VLOOKUP(C777&amp;D777,[1]Radicacion!$J$2:$EI$30174,2,0),VLOOKUP(D777,[1]Radicacion!$J$2:$L$30174,2,0))&lt;&gt;"","NO EXIGIBLES"),""),"")</f>
        <v/>
      </c>
    </row>
    <row r="778" spans="1:38" x14ac:dyDescent="0.25">
      <c r="A778" s="20">
        <v>770</v>
      </c>
      <c r="B778" s="21" t="s">
        <v>46</v>
      </c>
      <c r="C778" s="20" t="s">
        <v>47</v>
      </c>
      <c r="D778" s="20" t="s">
        <v>943</v>
      </c>
      <c r="E778" s="22">
        <v>44461</v>
      </c>
      <c r="F778" s="22">
        <v>44461</v>
      </c>
      <c r="G778" s="23">
        <v>490600</v>
      </c>
      <c r="H778" s="24">
        <v>0</v>
      </c>
      <c r="I778" s="31"/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490600</v>
      </c>
      <c r="P778" s="26" t="s">
        <v>47</v>
      </c>
      <c r="Q778" s="23">
        <v>0</v>
      </c>
      <c r="R778" s="24">
        <v>0</v>
      </c>
      <c r="S778" s="24">
        <v>0</v>
      </c>
      <c r="T778" s="22" t="s">
        <v>47</v>
      </c>
      <c r="U778" s="24">
        <v>0</v>
      </c>
      <c r="V778" s="23">
        <v>0</v>
      </c>
      <c r="W778" s="22" t="s">
        <v>47</v>
      </c>
      <c r="X778" s="24">
        <v>0</v>
      </c>
      <c r="Y778" s="22" t="s">
        <v>47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0</v>
      </c>
      <c r="AH778" s="29"/>
      <c r="AI778" s="29"/>
      <c r="AJ778" s="30"/>
      <c r="AK778" s="2" t="str">
        <f t="shared" ref="AK778:AK788" si="12">IF(A778&lt;&gt;"",IF(O778-AG778=0,"OK","Verificar Valores"),"")</f>
        <v>Verificar Valores</v>
      </c>
      <c r="AL778" t="e">
        <f>IF(D778&lt;&gt;"",IF(AK778&lt;&gt;"OK",IF(IFERROR(VLOOKUP(C778&amp;D778,[1]Radicacion!$J$2:$EI$30174,2,0),VLOOKUP(D778,[1]Radicacion!$J$2:$L$30174,2,0))&lt;&gt;"","NO EXIGIBLES"),""),"")</f>
        <v>#N/A</v>
      </c>
    </row>
    <row r="779" spans="1:38" x14ac:dyDescent="0.25">
      <c r="A779" s="20">
        <v>771</v>
      </c>
      <c r="B779" s="21" t="s">
        <v>46</v>
      </c>
      <c r="C779" s="20" t="s">
        <v>47</v>
      </c>
      <c r="D779" s="20" t="s">
        <v>944</v>
      </c>
      <c r="E779" s="22">
        <v>44463</v>
      </c>
      <c r="F779" s="22">
        <v>44463</v>
      </c>
      <c r="G779" s="23">
        <v>139100</v>
      </c>
      <c r="H779" s="24">
        <v>0</v>
      </c>
      <c r="I779" s="31"/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139100</v>
      </c>
      <c r="P779" s="26" t="s">
        <v>47</v>
      </c>
      <c r="Q779" s="23">
        <v>0</v>
      </c>
      <c r="R779" s="24">
        <v>0</v>
      </c>
      <c r="S779" s="24">
        <v>0</v>
      </c>
      <c r="T779" s="22" t="s">
        <v>47</v>
      </c>
      <c r="U779" s="24">
        <v>0</v>
      </c>
      <c r="V779" s="23">
        <v>0</v>
      </c>
      <c r="W779" s="22" t="s">
        <v>47</v>
      </c>
      <c r="X779" s="24">
        <v>0</v>
      </c>
      <c r="Y779" s="22" t="s">
        <v>47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0</v>
      </c>
      <c r="AH779" s="29"/>
      <c r="AI779" s="29"/>
      <c r="AJ779" s="30"/>
      <c r="AK779" s="2" t="str">
        <f t="shared" si="12"/>
        <v>Verificar Valores</v>
      </c>
      <c r="AL779" t="e">
        <f>IF(D779&lt;&gt;"",IF(AK779&lt;&gt;"OK",IF(IFERROR(VLOOKUP(C779&amp;D779,[1]Radicacion!$J$2:$EI$30174,2,0),VLOOKUP(D779,[1]Radicacion!$J$2:$L$30174,2,0))&lt;&gt;"","NO EXIGIBLES"),""),"")</f>
        <v>#N/A</v>
      </c>
    </row>
    <row r="780" spans="1:38" x14ac:dyDescent="0.25">
      <c r="A780" s="20">
        <v>772</v>
      </c>
      <c r="B780" s="21" t="s">
        <v>46</v>
      </c>
      <c r="C780" s="20" t="s">
        <v>47</v>
      </c>
      <c r="D780" s="20" t="s">
        <v>945</v>
      </c>
      <c r="E780" s="22">
        <v>44466</v>
      </c>
      <c r="F780" s="22">
        <v>44466</v>
      </c>
      <c r="G780" s="23">
        <v>36300</v>
      </c>
      <c r="H780" s="24">
        <v>0</v>
      </c>
      <c r="I780" s="31"/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36300</v>
      </c>
      <c r="P780" s="26" t="s">
        <v>47</v>
      </c>
      <c r="Q780" s="23">
        <v>0</v>
      </c>
      <c r="R780" s="24">
        <v>0</v>
      </c>
      <c r="S780" s="24">
        <v>0</v>
      </c>
      <c r="T780" s="22" t="s">
        <v>47</v>
      </c>
      <c r="U780" s="24">
        <v>0</v>
      </c>
      <c r="V780" s="23">
        <v>0</v>
      </c>
      <c r="W780" s="22" t="s">
        <v>47</v>
      </c>
      <c r="X780" s="24">
        <v>0</v>
      </c>
      <c r="Y780" s="22" t="s">
        <v>47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tr">
        <f t="shared" si="12"/>
        <v>Verificar Valores</v>
      </c>
      <c r="AL780" t="e">
        <f>IF(D780&lt;&gt;"",IF(AK780&lt;&gt;"OK",IF(IFERROR(VLOOKUP(C780&amp;D780,[1]Radicacion!$J$2:$EI$30174,2,0),VLOOKUP(D780,[1]Radicacion!$J$2:$L$30174,2,0))&lt;&gt;"","NO EXIGIBLES"),""),"")</f>
        <v>#N/A</v>
      </c>
    </row>
    <row r="781" spans="1:38" x14ac:dyDescent="0.25">
      <c r="A781" s="20">
        <v>773</v>
      </c>
      <c r="B781" s="21" t="s">
        <v>46</v>
      </c>
      <c r="C781" s="20" t="s">
        <v>47</v>
      </c>
      <c r="D781" s="20" t="s">
        <v>946</v>
      </c>
      <c r="E781" s="22">
        <v>44466</v>
      </c>
      <c r="F781" s="22">
        <v>44466</v>
      </c>
      <c r="G781" s="23">
        <v>58200</v>
      </c>
      <c r="H781" s="24">
        <v>0</v>
      </c>
      <c r="I781" s="31"/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58200</v>
      </c>
      <c r="P781" s="26" t="s">
        <v>47</v>
      </c>
      <c r="Q781" s="23">
        <v>0</v>
      </c>
      <c r="R781" s="24">
        <v>0</v>
      </c>
      <c r="S781" s="24">
        <v>0</v>
      </c>
      <c r="T781" s="22" t="s">
        <v>47</v>
      </c>
      <c r="U781" s="24">
        <v>0</v>
      </c>
      <c r="V781" s="23">
        <v>0</v>
      </c>
      <c r="W781" s="22" t="s">
        <v>47</v>
      </c>
      <c r="X781" s="24">
        <v>0</v>
      </c>
      <c r="Y781" s="22" t="s">
        <v>47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0</v>
      </c>
      <c r="AH781" s="29"/>
      <c r="AI781" s="29"/>
      <c r="AJ781" s="30"/>
      <c r="AK781" s="2" t="str">
        <f t="shared" si="12"/>
        <v>Verificar Valores</v>
      </c>
      <c r="AL781" t="e">
        <f>IF(D781&lt;&gt;"",IF(AK781&lt;&gt;"OK",IF(IFERROR(VLOOKUP(C781&amp;D781,[1]Radicacion!$J$2:$EI$30174,2,0),VLOOKUP(D781,[1]Radicacion!$J$2:$L$30174,2,0))&lt;&gt;"","NO EXIGIBLES"),""),"")</f>
        <v>#N/A</v>
      </c>
    </row>
    <row r="782" spans="1:38" x14ac:dyDescent="0.25">
      <c r="A782" s="20">
        <v>774</v>
      </c>
      <c r="B782" s="21" t="s">
        <v>46</v>
      </c>
      <c r="C782" s="20" t="s">
        <v>47</v>
      </c>
      <c r="D782" s="20" t="s">
        <v>947</v>
      </c>
      <c r="E782" s="22">
        <v>44468</v>
      </c>
      <c r="F782" s="22">
        <v>44480</v>
      </c>
      <c r="G782" s="23">
        <v>1409700</v>
      </c>
      <c r="H782" s="24">
        <v>0</v>
      </c>
      <c r="I782" s="31"/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1409700</v>
      </c>
      <c r="P782" s="26">
        <v>14917</v>
      </c>
      <c r="Q782" s="23">
        <v>1409700</v>
      </c>
      <c r="R782" s="24">
        <v>0</v>
      </c>
      <c r="S782" s="24">
        <v>0</v>
      </c>
      <c r="T782" s="22" t="s">
        <v>47</v>
      </c>
      <c r="U782" s="24">
        <v>1409700</v>
      </c>
      <c r="V782" s="23">
        <v>0</v>
      </c>
      <c r="W782" s="22" t="s">
        <v>47</v>
      </c>
      <c r="X782" s="24">
        <v>0</v>
      </c>
      <c r="Y782" s="22" t="s">
        <v>47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0</v>
      </c>
      <c r="AH782" s="29"/>
      <c r="AI782" s="29"/>
      <c r="AJ782" s="30"/>
      <c r="AK782" s="2" t="str">
        <f t="shared" si="12"/>
        <v>Verificar Valores</v>
      </c>
      <c r="AL782" t="e">
        <f>IF(D782&lt;&gt;"",IF(AK782&lt;&gt;"OK",IF(IFERROR(VLOOKUP(C782&amp;D782,[1]Radicacion!$J$2:$EI$30174,2,0),VLOOKUP(D782,[1]Radicacion!$J$2:$L$30174,2,0))&lt;&gt;"","NO EXIGIBLES"),""),"")</f>
        <v>#N/A</v>
      </c>
    </row>
    <row r="783" spans="1:38" x14ac:dyDescent="0.25">
      <c r="A783" s="20">
        <v>775</v>
      </c>
      <c r="B783" s="21" t="s">
        <v>46</v>
      </c>
      <c r="C783" s="20" t="s">
        <v>47</v>
      </c>
      <c r="D783" s="20" t="s">
        <v>948</v>
      </c>
      <c r="E783" s="22">
        <v>44468</v>
      </c>
      <c r="F783" s="22">
        <v>44468</v>
      </c>
      <c r="G783" s="23">
        <v>266900</v>
      </c>
      <c r="H783" s="24">
        <v>0</v>
      </c>
      <c r="I783" s="31"/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266900</v>
      </c>
      <c r="P783" s="26" t="s">
        <v>47</v>
      </c>
      <c r="Q783" s="23">
        <v>0</v>
      </c>
      <c r="R783" s="24">
        <v>0</v>
      </c>
      <c r="S783" s="24">
        <v>0</v>
      </c>
      <c r="T783" s="22" t="s">
        <v>47</v>
      </c>
      <c r="U783" s="24">
        <v>0</v>
      </c>
      <c r="V783" s="23">
        <v>0</v>
      </c>
      <c r="W783" s="22" t="s">
        <v>47</v>
      </c>
      <c r="X783" s="24">
        <v>0</v>
      </c>
      <c r="Y783" s="22" t="s">
        <v>47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0</v>
      </c>
      <c r="AH783" s="29"/>
      <c r="AI783" s="29"/>
      <c r="AJ783" s="30"/>
      <c r="AK783" s="2" t="str">
        <f t="shared" si="12"/>
        <v>Verificar Valores</v>
      </c>
      <c r="AL783" t="e">
        <f>IF(D783&lt;&gt;"",IF(AK783&lt;&gt;"OK",IF(IFERROR(VLOOKUP(C783&amp;D783,[1]Radicacion!$J$2:$EI$30174,2,0),VLOOKUP(D783,[1]Radicacion!$J$2:$L$30174,2,0))&lt;&gt;"","NO EXIGIBLES"),""),"")</f>
        <v>#N/A</v>
      </c>
    </row>
    <row r="784" spans="1:38" x14ac:dyDescent="0.25">
      <c r="A784" s="20">
        <v>776</v>
      </c>
      <c r="B784" s="21" t="s">
        <v>46</v>
      </c>
      <c r="C784" s="20" t="s">
        <v>47</v>
      </c>
      <c r="D784" s="20" t="s">
        <v>949</v>
      </c>
      <c r="E784" s="22">
        <v>44468</v>
      </c>
      <c r="F784" s="22">
        <v>44503</v>
      </c>
      <c r="G784" s="23">
        <v>927400</v>
      </c>
      <c r="H784" s="24">
        <v>0</v>
      </c>
      <c r="I784" s="31"/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927400</v>
      </c>
      <c r="P784" s="26">
        <v>14948</v>
      </c>
      <c r="Q784" s="23">
        <v>927400</v>
      </c>
      <c r="R784" s="24">
        <v>0</v>
      </c>
      <c r="S784" s="24">
        <v>0</v>
      </c>
      <c r="T784" s="22" t="s">
        <v>47</v>
      </c>
      <c r="U784" s="24">
        <v>927400</v>
      </c>
      <c r="V784" s="23">
        <v>0</v>
      </c>
      <c r="W784" s="22" t="s">
        <v>47</v>
      </c>
      <c r="X784" s="24">
        <v>0</v>
      </c>
      <c r="Y784" s="22" t="s">
        <v>47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0</v>
      </c>
      <c r="AH784" s="29"/>
      <c r="AI784" s="29"/>
      <c r="AJ784" s="30"/>
      <c r="AK784" s="2" t="str">
        <f t="shared" si="12"/>
        <v>Verificar Valores</v>
      </c>
      <c r="AL784" t="e">
        <f>IF(D784&lt;&gt;"",IF(AK784&lt;&gt;"OK",IF(IFERROR(VLOOKUP(C784&amp;D784,[1]Radicacion!$J$2:$EI$30174,2,0),VLOOKUP(D784,[1]Radicacion!$J$2:$L$30174,2,0))&lt;&gt;"","NO EXIGIBLES"),""),"")</f>
        <v>#N/A</v>
      </c>
    </row>
    <row r="785" spans="1:38" x14ac:dyDescent="0.25">
      <c r="A785" s="20">
        <v>777</v>
      </c>
      <c r="B785" s="21" t="s">
        <v>46</v>
      </c>
      <c r="C785" s="20" t="s">
        <v>47</v>
      </c>
      <c r="D785" s="20" t="s">
        <v>950</v>
      </c>
      <c r="E785" s="22">
        <v>44468</v>
      </c>
      <c r="F785" s="22">
        <v>44468</v>
      </c>
      <c r="G785" s="23">
        <v>5700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5700</v>
      </c>
      <c r="P785" s="26" t="s">
        <v>47</v>
      </c>
      <c r="Q785" s="23">
        <v>0</v>
      </c>
      <c r="R785" s="24">
        <v>0</v>
      </c>
      <c r="S785" s="24">
        <v>0</v>
      </c>
      <c r="T785" s="22" t="s">
        <v>47</v>
      </c>
      <c r="U785" s="24">
        <v>0</v>
      </c>
      <c r="V785" s="23">
        <v>0</v>
      </c>
      <c r="W785" s="22" t="s">
        <v>47</v>
      </c>
      <c r="X785" s="24">
        <v>0</v>
      </c>
      <c r="Y785" s="22" t="s">
        <v>47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0</v>
      </c>
      <c r="AH785" s="29"/>
      <c r="AI785" s="29"/>
      <c r="AJ785" s="30"/>
      <c r="AK785" s="2" t="str">
        <f t="shared" si="12"/>
        <v>Verificar Valores</v>
      </c>
      <c r="AL785" t="e">
        <f>IF(D785&lt;&gt;"",IF(AK785&lt;&gt;"OK",IF(IFERROR(VLOOKUP(C785&amp;D785,[1]Radicacion!$J$2:$EI$30174,2,0),VLOOKUP(D785,[1]Radicacion!$J$2:$L$30174,2,0))&lt;&gt;"","NO EXIGIBLES"),""),"")</f>
        <v>#N/A</v>
      </c>
    </row>
    <row r="786" spans="1:38" x14ac:dyDescent="0.25">
      <c r="A786" s="20">
        <v>778</v>
      </c>
      <c r="B786" s="21" t="s">
        <v>46</v>
      </c>
      <c r="C786" s="20" t="s">
        <v>47</v>
      </c>
      <c r="D786" s="20" t="s">
        <v>951</v>
      </c>
      <c r="E786" s="22">
        <v>44469</v>
      </c>
      <c r="F786" s="22">
        <v>44503</v>
      </c>
      <c r="G786" s="23">
        <v>61300</v>
      </c>
      <c r="H786" s="24">
        <v>0</v>
      </c>
      <c r="I786" s="31"/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61300</v>
      </c>
      <c r="P786" s="26">
        <v>14974</v>
      </c>
      <c r="Q786" s="23">
        <v>61300</v>
      </c>
      <c r="R786" s="24">
        <v>0</v>
      </c>
      <c r="S786" s="24">
        <v>0</v>
      </c>
      <c r="T786" s="22" t="s">
        <v>47</v>
      </c>
      <c r="U786" s="24">
        <v>61300</v>
      </c>
      <c r="V786" s="23">
        <v>0</v>
      </c>
      <c r="W786" s="22" t="s">
        <v>47</v>
      </c>
      <c r="X786" s="24">
        <v>0</v>
      </c>
      <c r="Y786" s="22" t="s">
        <v>47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0</v>
      </c>
      <c r="AH786" s="29"/>
      <c r="AI786" s="29"/>
      <c r="AJ786" s="30"/>
      <c r="AK786" s="2" t="str">
        <f t="shared" si="12"/>
        <v>Verificar Valores</v>
      </c>
      <c r="AL786" t="e">
        <f>IF(D786&lt;&gt;"",IF(AK786&lt;&gt;"OK",IF(IFERROR(VLOOKUP(C786&amp;D786,[1]Radicacion!$J$2:$EI$30174,2,0),VLOOKUP(D786,[1]Radicacion!$J$2:$L$30174,2,0))&lt;&gt;"","NO EXIGIBLES"),""),"")</f>
        <v>#N/A</v>
      </c>
    </row>
    <row r="787" spans="1:38" x14ac:dyDescent="0.25">
      <c r="A787" s="20">
        <v>779</v>
      </c>
      <c r="B787" s="21" t="s">
        <v>46</v>
      </c>
      <c r="C787" s="20" t="s">
        <v>47</v>
      </c>
      <c r="D787" s="20" t="s">
        <v>952</v>
      </c>
      <c r="E787" s="22">
        <v>44469</v>
      </c>
      <c r="F787" s="22">
        <v>44469</v>
      </c>
      <c r="G787" s="23">
        <v>25100</v>
      </c>
      <c r="H787" s="24">
        <v>0</v>
      </c>
      <c r="I787" s="31"/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25100</v>
      </c>
      <c r="P787" s="26" t="s">
        <v>47</v>
      </c>
      <c r="Q787" s="23">
        <v>0</v>
      </c>
      <c r="R787" s="24">
        <v>0</v>
      </c>
      <c r="S787" s="24">
        <v>0</v>
      </c>
      <c r="T787" s="22" t="s">
        <v>47</v>
      </c>
      <c r="U787" s="24">
        <v>0</v>
      </c>
      <c r="V787" s="23">
        <v>0</v>
      </c>
      <c r="W787" s="22" t="s">
        <v>47</v>
      </c>
      <c r="X787" s="24">
        <v>0</v>
      </c>
      <c r="Y787" s="22" t="s">
        <v>47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0</v>
      </c>
      <c r="AH787" s="29"/>
      <c r="AI787" s="29"/>
      <c r="AJ787" s="30"/>
      <c r="AK787" s="2" t="str">
        <f t="shared" si="12"/>
        <v>Verificar Valores</v>
      </c>
      <c r="AL787" t="e">
        <f>IF(D787&lt;&gt;"",IF(AK787&lt;&gt;"OK",IF(IFERROR(VLOOKUP(C787&amp;D787,[1]Radicacion!$J$2:$EI$30174,2,0),VLOOKUP(D787,[1]Radicacion!$J$2:$L$30174,2,0))&lt;&gt;"","NO EXIGIBLES"),""),"")</f>
        <v>#N/A</v>
      </c>
    </row>
    <row r="788" spans="1:38" x14ac:dyDescent="0.25">
      <c r="A788" s="20">
        <v>780</v>
      </c>
      <c r="B788" s="21" t="s">
        <v>46</v>
      </c>
      <c r="C788" s="20" t="s">
        <v>47</v>
      </c>
      <c r="D788" s="20" t="s">
        <v>953</v>
      </c>
      <c r="E788" s="22">
        <v>44469</v>
      </c>
      <c r="F788" s="22">
        <v>44469</v>
      </c>
      <c r="G788" s="23">
        <v>5700</v>
      </c>
      <c r="H788" s="24">
        <v>0</v>
      </c>
      <c r="I788" s="31"/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5700</v>
      </c>
      <c r="P788" s="26" t="s">
        <v>47</v>
      </c>
      <c r="Q788" s="23">
        <v>0</v>
      </c>
      <c r="R788" s="24">
        <v>0</v>
      </c>
      <c r="S788" s="24">
        <v>0</v>
      </c>
      <c r="T788" s="22" t="s">
        <v>47</v>
      </c>
      <c r="U788" s="24">
        <v>0</v>
      </c>
      <c r="V788" s="23">
        <v>0</v>
      </c>
      <c r="W788" s="22" t="s">
        <v>47</v>
      </c>
      <c r="X788" s="24">
        <v>0</v>
      </c>
      <c r="Y788" s="22" t="s">
        <v>47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0</v>
      </c>
      <c r="AH788" s="29"/>
      <c r="AI788" s="29"/>
      <c r="AJ788" s="30"/>
      <c r="AK788" s="2" t="str">
        <f t="shared" si="12"/>
        <v>Verificar Valores</v>
      </c>
      <c r="AL788" t="e">
        <f>IF(D788&lt;&gt;"",IF(AK788&lt;&gt;"OK",IF(IFERROR(VLOOKUP(C788&amp;D788,[1]Radicacion!$J$2:$EI$30174,2,0),VLOOKUP(D788,[1]Radicacion!$J$2:$L$30174,2,0))&lt;&gt;"","NO EXIGIBLES"),""),"")</f>
        <v>#N/A</v>
      </c>
    </row>
    <row r="789" spans="1:38" x14ac:dyDescent="0.25">
      <c r="G789" s="2">
        <f>SUM(G9:G788)</f>
        <v>239204100</v>
      </c>
      <c r="H789" s="2">
        <f>SUM(H9:H788)</f>
        <v>211400</v>
      </c>
      <c r="J789" s="2">
        <f>SUM(J9:J788)</f>
        <v>108418380</v>
      </c>
      <c r="K789" s="2">
        <f>SUM(K9:K788)</f>
        <v>1238416</v>
      </c>
      <c r="L789" s="2">
        <f>SUM(L9:L788)</f>
        <v>0</v>
      </c>
      <c r="M789" s="2">
        <f>SUM(M9:M788)</f>
        <v>0</v>
      </c>
      <c r="N789" s="2">
        <f>SUM(N9:N788)</f>
        <v>109656796</v>
      </c>
      <c r="Q789" s="2">
        <f>SUM(Q9:Q788)</f>
        <v>160599100</v>
      </c>
      <c r="R789" s="2">
        <f>SUM(R9:R788)</f>
        <v>211400</v>
      </c>
      <c r="S789" s="2">
        <f>SUM(S9:S788)</f>
        <v>2926100</v>
      </c>
      <c r="U789" s="2">
        <f>SUM(U9:U788)</f>
        <v>13273400</v>
      </c>
      <c r="AG789" s="2">
        <f>SUM(AG9:AG788)</f>
        <v>34305076</v>
      </c>
    </row>
  </sheetData>
  <sheetProtection autoFilter="0"/>
  <autoFilter ref="A8:AI789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2021-11-12T20:57:22Z</dcterms:created>
  <dcterms:modified xsi:type="dcterms:W3CDTF">2021-11-12T20:58:30Z</dcterms:modified>
</cp:coreProperties>
</file>