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A736DDE9-04C0-43CF-80A7-F0F20F7CB864}" xr6:coauthVersionLast="47" xr6:coauthVersionMax="47" xr10:uidLastSave="{00000000-0000-0000-0000-000000000000}"/>
  <bookViews>
    <workbookView xWindow="-120" yWindow="-120" windowWidth="29040" windowHeight="15840" xr2:uid="{AC2B2194-3F28-443D-9D4A-289091ED5499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AIFT010!$A$8:$AI$227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13" i="1" l="1"/>
  <c r="AL213" i="1" s="1"/>
  <c r="AK211" i="1"/>
  <c r="AK207" i="1"/>
  <c r="AK206" i="1"/>
  <c r="AK201" i="1"/>
  <c r="AK193" i="1"/>
  <c r="AK180" i="1"/>
  <c r="AK178" i="1"/>
  <c r="AK173" i="1"/>
  <c r="AK172" i="1"/>
  <c r="AK148" i="1"/>
  <c r="AL148" i="1" s="1"/>
  <c r="AK135" i="1"/>
  <c r="AK134" i="1"/>
  <c r="AL134" i="1" s="1"/>
  <c r="AK126" i="1"/>
  <c r="AK110" i="1"/>
  <c r="AK109" i="1"/>
  <c r="AK108" i="1"/>
  <c r="AL108" i="1" s="1"/>
  <c r="AK107" i="1"/>
  <c r="AK106" i="1"/>
  <c r="AK96" i="1"/>
  <c r="AL96" i="1" s="1"/>
  <c r="AK66" i="1"/>
  <c r="AK63" i="1"/>
  <c r="AK47" i="1"/>
  <c r="AK42" i="1"/>
  <c r="AK37" i="1"/>
  <c r="AK33" i="1"/>
  <c r="AK32" i="1"/>
  <c r="AK29" i="1"/>
  <c r="AL29" i="1" s="1"/>
  <c r="AK27" i="1"/>
  <c r="AK26" i="1"/>
  <c r="AK23" i="1"/>
  <c r="AK21" i="1"/>
  <c r="AL19" i="1"/>
  <c r="AK19" i="1"/>
  <c r="AK17" i="1"/>
  <c r="AK14" i="1"/>
  <c r="AL14" i="1" s="1"/>
  <c r="N227" i="1"/>
  <c r="AK91" i="1" l="1"/>
  <c r="AK94" i="1"/>
  <c r="AK147" i="1"/>
  <c r="AL147" i="1" s="1"/>
  <c r="AK101" i="1"/>
  <c r="AL101" i="1" s="1"/>
  <c r="AK67" i="1"/>
  <c r="AL67" i="1" s="1"/>
  <c r="AK158" i="1"/>
  <c r="AK214" i="1"/>
  <c r="AK90" i="1"/>
  <c r="AK11" i="1"/>
  <c r="AL11" i="1" s="1"/>
  <c r="AK39" i="1"/>
  <c r="AK60" i="1"/>
  <c r="AK73" i="1"/>
  <c r="AL73" i="1"/>
  <c r="AK75" i="1"/>
  <c r="AL75" i="1" s="1"/>
  <c r="AK85" i="1"/>
  <c r="AL85" i="1" s="1"/>
  <c r="AK188" i="1"/>
  <c r="AK218" i="1"/>
  <c r="AK102" i="1"/>
  <c r="AL102" i="1" s="1"/>
  <c r="AK122" i="1"/>
  <c r="AK162" i="1"/>
  <c r="AL162" i="1" s="1"/>
  <c r="AK194" i="1"/>
  <c r="AL194" i="1" s="1"/>
  <c r="AK144" i="1"/>
  <c r="AK142" i="1"/>
  <c r="AL142" i="1" s="1"/>
  <c r="AK112" i="1"/>
  <c r="AK119" i="1"/>
  <c r="AL119" i="1" s="1"/>
  <c r="AK41" i="1"/>
  <c r="AL41" i="1" s="1"/>
  <c r="AK54" i="1"/>
  <c r="AL54" i="1" s="1"/>
  <c r="AL22" i="1"/>
  <c r="AL33" i="1"/>
  <c r="AK69" i="1"/>
  <c r="AL69" i="1" s="1"/>
  <c r="AK35" i="1"/>
  <c r="AL35" i="1" s="1"/>
  <c r="AL40" i="1"/>
  <c r="AL21" i="1"/>
  <c r="AL110" i="1"/>
  <c r="AK87" i="1"/>
  <c r="AL87" i="1" s="1"/>
  <c r="AK40" i="1"/>
  <c r="AL39" i="1"/>
  <c r="AK80" i="1"/>
  <c r="AL80" i="1"/>
  <c r="AK123" i="1"/>
  <c r="AL123" i="1" s="1"/>
  <c r="AK140" i="1"/>
  <c r="AK190" i="1"/>
  <c r="AK192" i="1"/>
  <c r="AL192" i="1" s="1"/>
  <c r="AL32" i="1"/>
  <c r="AL180" i="1"/>
  <c r="AK157" i="1"/>
  <c r="AL157" i="1" s="1"/>
  <c r="AL190" i="1"/>
  <c r="AK18" i="1"/>
  <c r="AL18" i="1" s="1"/>
  <c r="AK20" i="1"/>
  <c r="AL20" i="1" s="1"/>
  <c r="AL47" i="1"/>
  <c r="AK49" i="1"/>
  <c r="AL49" i="1" s="1"/>
  <c r="AK59" i="1"/>
  <c r="AL59" i="1" s="1"/>
  <c r="AK79" i="1"/>
  <c r="AL79" i="1" s="1"/>
  <c r="AK98" i="1"/>
  <c r="AL98" i="1" s="1"/>
  <c r="AK139" i="1"/>
  <c r="AL139" i="1" s="1"/>
  <c r="AK150" i="1"/>
  <c r="AL150" i="1" s="1"/>
  <c r="AK175" i="1"/>
  <c r="AL175" i="1" s="1"/>
  <c r="AL60" i="1"/>
  <c r="AK111" i="1"/>
  <c r="AL118" i="1"/>
  <c r="AK159" i="1"/>
  <c r="AL159" i="1" s="1"/>
  <c r="AL172" i="1"/>
  <c r="AK131" i="1"/>
  <c r="AL131" i="1"/>
  <c r="AK24" i="1"/>
  <c r="AL24" i="1" s="1"/>
  <c r="AL27" i="1"/>
  <c r="AK57" i="1"/>
  <c r="AK64" i="1"/>
  <c r="AL64" i="1" s="1"/>
  <c r="AK86" i="1"/>
  <c r="AL86" i="1" s="1"/>
  <c r="AK93" i="1"/>
  <c r="AL94" i="1"/>
  <c r="AL111" i="1"/>
  <c r="AK118" i="1"/>
  <c r="AL126" i="1"/>
  <c r="AL135" i="1"/>
  <c r="AK154" i="1"/>
  <c r="AL154" i="1"/>
  <c r="AK165" i="1"/>
  <c r="AL165" i="1" s="1"/>
  <c r="AL107" i="1"/>
  <c r="AK137" i="1"/>
  <c r="AL137" i="1" s="1"/>
  <c r="AK155" i="1"/>
  <c r="AL155" i="1" s="1"/>
  <c r="AK168" i="1"/>
  <c r="AL168" i="1" s="1"/>
  <c r="AL206" i="1"/>
  <c r="AK181" i="1"/>
  <c r="AL181" i="1"/>
  <c r="AK210" i="1"/>
  <c r="AL91" i="1"/>
  <c r="AK217" i="1"/>
  <c r="AL217" i="1" s="1"/>
  <c r="AL144" i="1"/>
  <c r="AK163" i="1"/>
  <c r="AK171" i="1"/>
  <c r="AK186" i="1"/>
  <c r="AL214" i="1"/>
  <c r="AK221" i="1"/>
  <c r="AL221" i="1" s="1"/>
  <c r="AL199" i="1"/>
  <c r="AK215" i="1"/>
  <c r="AL215" i="1" s="1"/>
  <c r="AL173" i="1"/>
  <c r="AK169" i="1"/>
  <c r="AL187" i="1"/>
  <c r="AL193" i="1"/>
  <c r="AK195" i="1"/>
  <c r="AL195" i="1" s="1"/>
  <c r="AK199" i="1"/>
  <c r="AK203" i="1"/>
  <c r="AL211" i="1"/>
  <c r="AL72" i="1"/>
  <c r="AK72" i="1"/>
  <c r="AL25" i="1"/>
  <c r="AK76" i="1"/>
  <c r="AL76" i="1" s="1"/>
  <c r="AL43" i="1"/>
  <c r="AK43" i="1"/>
  <c r="U227" i="1"/>
  <c r="AK9" i="1"/>
  <c r="AL9" i="1"/>
  <c r="AK12" i="1"/>
  <c r="AL12" i="1" s="1"/>
  <c r="AK28" i="1"/>
  <c r="AL28" i="1" s="1"/>
  <c r="AL45" i="1"/>
  <c r="AK45" i="1"/>
  <c r="AL50" i="1"/>
  <c r="AK50" i="1"/>
  <c r="AK13" i="1"/>
  <c r="AK15" i="1"/>
  <c r="AL15" i="1" s="1"/>
  <c r="AK10" i="1"/>
  <c r="AL10" i="1" s="1"/>
  <c r="AL13" i="1"/>
  <c r="AK22" i="1"/>
  <c r="G227" i="1"/>
  <c r="AK25" i="1"/>
  <c r="AK30" i="1"/>
  <c r="AL30" i="1" s="1"/>
  <c r="AL31" i="1"/>
  <c r="AK31" i="1"/>
  <c r="AK51" i="1"/>
  <c r="AL51" i="1" s="1"/>
  <c r="AK38" i="1"/>
  <c r="AL38" i="1" s="1"/>
  <c r="AL42" i="1"/>
  <c r="AK46" i="1"/>
  <c r="AL46" i="1" s="1"/>
  <c r="AK70" i="1"/>
  <c r="AL70" i="1" s="1"/>
  <c r="AK61" i="1"/>
  <c r="AL61" i="1" s="1"/>
  <c r="AL68" i="1"/>
  <c r="AK99" i="1"/>
  <c r="AL99" i="1" s="1"/>
  <c r="AK48" i="1"/>
  <c r="AL48" i="1" s="1"/>
  <c r="AK52" i="1"/>
  <c r="AL52" i="1" s="1"/>
  <c r="AK16" i="1"/>
  <c r="AL16" i="1" s="1"/>
  <c r="AK55" i="1"/>
  <c r="AK84" i="1"/>
  <c r="AL84" i="1" s="1"/>
  <c r="AL55" i="1"/>
  <c r="AK56" i="1"/>
  <c r="AL56" i="1" s="1"/>
  <c r="AL57" i="1"/>
  <c r="AK58" i="1"/>
  <c r="AL58" i="1" s="1"/>
  <c r="AK68" i="1"/>
  <c r="AL128" i="1"/>
  <c r="AK128" i="1"/>
  <c r="AL77" i="1"/>
  <c r="AK77" i="1"/>
  <c r="AK78" i="1"/>
  <c r="AL78" i="1" s="1"/>
  <c r="AK89" i="1"/>
  <c r="AL89" i="1" s="1"/>
  <c r="AL23" i="1"/>
  <c r="AL26" i="1"/>
  <c r="AL71" i="1"/>
  <c r="AK71" i="1"/>
  <c r="AK105" i="1"/>
  <c r="AL105" i="1" s="1"/>
  <c r="AL17" i="1"/>
  <c r="AK34" i="1"/>
  <c r="AL34" i="1" s="1"/>
  <c r="AL37" i="1"/>
  <c r="AK62" i="1"/>
  <c r="AL62" i="1" s="1"/>
  <c r="AK74" i="1"/>
  <c r="AL74" i="1" s="1"/>
  <c r="AL88" i="1"/>
  <c r="AK88" i="1"/>
  <c r="AK114" i="1"/>
  <c r="AL114" i="1" s="1"/>
  <c r="AK36" i="1"/>
  <c r="AL36" i="1" s="1"/>
  <c r="AK44" i="1"/>
  <c r="AL44" i="1" s="1"/>
  <c r="AK53" i="1"/>
  <c r="AL53" i="1" s="1"/>
  <c r="AK65" i="1"/>
  <c r="AL65" i="1" s="1"/>
  <c r="AL82" i="1"/>
  <c r="AK82" i="1"/>
  <c r="AK83" i="1"/>
  <c r="AL83" i="1" s="1"/>
  <c r="AK100" i="1"/>
  <c r="AL100" i="1" s="1"/>
  <c r="AK113" i="1"/>
  <c r="AL113" i="1" s="1"/>
  <c r="AK116" i="1"/>
  <c r="AK132" i="1"/>
  <c r="AL132" i="1" s="1"/>
  <c r="AK133" i="1"/>
  <c r="AL133" i="1" s="1"/>
  <c r="AL103" i="1"/>
  <c r="AK103" i="1"/>
  <c r="AL115" i="1"/>
  <c r="AK115" i="1"/>
  <c r="AL116" i="1"/>
  <c r="AL120" i="1"/>
  <c r="AK120" i="1"/>
  <c r="AL124" i="1"/>
  <c r="AK124" i="1"/>
  <c r="AK81" i="1"/>
  <c r="AL81" i="1" s="1"/>
  <c r="AK104" i="1"/>
  <c r="AL104" i="1" s="1"/>
  <c r="AL109" i="1"/>
  <c r="AL141" i="1"/>
  <c r="AK141" i="1"/>
  <c r="AK125" i="1"/>
  <c r="AL125" i="1" s="1"/>
  <c r="AL130" i="1"/>
  <c r="AK130" i="1"/>
  <c r="AL143" i="1"/>
  <c r="AK152" i="1"/>
  <c r="AL152" i="1"/>
  <c r="AK117" i="1"/>
  <c r="AL117" i="1" s="1"/>
  <c r="AL122" i="1"/>
  <c r="AK129" i="1"/>
  <c r="AL129" i="1"/>
  <c r="AL112" i="1"/>
  <c r="AK127" i="1"/>
  <c r="AL127" i="1" s="1"/>
  <c r="AK136" i="1"/>
  <c r="AL136" i="1"/>
  <c r="AK143" i="1"/>
  <c r="AK138" i="1"/>
  <c r="AL138" i="1" s="1"/>
  <c r="AK145" i="1"/>
  <c r="AL145" i="1" s="1"/>
  <c r="AK92" i="1"/>
  <c r="AL92" i="1" s="1"/>
  <c r="AK95" i="1"/>
  <c r="AL95" i="1" s="1"/>
  <c r="AK97" i="1"/>
  <c r="AL97" i="1" s="1"/>
  <c r="AK153" i="1"/>
  <c r="AL153" i="1" s="1"/>
  <c r="AK170" i="1"/>
  <c r="AL170" i="1"/>
  <c r="AL63" i="1"/>
  <c r="AL66" i="1"/>
  <c r="AL106" i="1"/>
  <c r="AK121" i="1"/>
  <c r="AL121" i="1" s="1"/>
  <c r="AK156" i="1"/>
  <c r="AL156" i="1"/>
  <c r="AL163" i="1"/>
  <c r="AL158" i="1"/>
  <c r="AK164" i="1"/>
  <c r="AL164" i="1"/>
  <c r="AK160" i="1"/>
  <c r="AL160" i="1"/>
  <c r="AK179" i="1"/>
  <c r="AL179" i="1" s="1"/>
  <c r="AK151" i="1"/>
  <c r="AL151" i="1" s="1"/>
  <c r="AK174" i="1"/>
  <c r="AL174" i="1" s="1"/>
  <c r="AK177" i="1"/>
  <c r="AL177" i="1" s="1"/>
  <c r="AK183" i="1"/>
  <c r="AL183" i="1"/>
  <c r="AK184" i="1"/>
  <c r="AL184" i="1"/>
  <c r="AL90" i="1"/>
  <c r="AL93" i="1"/>
  <c r="AK166" i="1"/>
  <c r="AL166" i="1" s="1"/>
  <c r="AK167" i="1"/>
  <c r="AL167" i="1" s="1"/>
  <c r="AL140" i="1"/>
  <c r="AK146" i="1"/>
  <c r="AL146" i="1" s="1"/>
  <c r="AK149" i="1"/>
  <c r="AL149" i="1" s="1"/>
  <c r="AK161" i="1"/>
  <c r="AL161" i="1" s="1"/>
  <c r="AK191" i="1"/>
  <c r="AL191" i="1" s="1"/>
  <c r="AL178" i="1"/>
  <c r="AK176" i="1"/>
  <c r="AL176" i="1" s="1"/>
  <c r="AK202" i="1"/>
  <c r="AL202" i="1"/>
  <c r="AK189" i="1"/>
  <c r="AL189" i="1" s="1"/>
  <c r="AK197" i="1"/>
  <c r="AL197" i="1"/>
  <c r="AK198" i="1"/>
  <c r="AL198" i="1" s="1"/>
  <c r="AL169" i="1"/>
  <c r="AK185" i="1"/>
  <c r="AL185" i="1" s="1"/>
  <c r="AL205" i="1"/>
  <c r="AK205" i="1"/>
  <c r="AL208" i="1"/>
  <c r="AK208" i="1"/>
  <c r="AL171" i="1"/>
  <c r="AK182" i="1"/>
  <c r="AL182" i="1" s="1"/>
  <c r="AL188" i="1"/>
  <c r="AK209" i="1"/>
  <c r="AL209" i="1"/>
  <c r="AK187" i="1"/>
  <c r="AL204" i="1"/>
  <c r="AK204" i="1"/>
  <c r="AK219" i="1"/>
  <c r="AL219" i="1" s="1"/>
  <c r="AL210" i="1"/>
  <c r="AL186" i="1"/>
  <c r="AK200" i="1"/>
  <c r="AL200" i="1" s="1"/>
  <c r="AK196" i="1"/>
  <c r="AL196" i="1" s="1"/>
  <c r="AL203" i="1"/>
  <c r="AK212" i="1"/>
  <c r="AL212" i="1" s="1"/>
  <c r="AK223" i="1"/>
  <c r="AL223" i="1"/>
  <c r="AL207" i="1"/>
  <c r="AK216" i="1"/>
  <c r="AL216" i="1" s="1"/>
  <c r="AL201" i="1"/>
  <c r="AL218" i="1"/>
  <c r="AK220" i="1"/>
  <c r="AL220" i="1" s="1"/>
  <c r="AK224" i="1"/>
  <c r="AL224" i="1"/>
  <c r="AK222" i="1"/>
  <c r="AL222" i="1" s="1"/>
  <c r="AK225" i="1"/>
  <c r="AL225" i="1" s="1"/>
  <c r="AK226" i="1"/>
  <c r="AL226" i="1" s="1"/>
  <c r="K227" i="1" l="1"/>
  <c r="H227" i="1"/>
  <c r="R227" i="1"/>
  <c r="S227" i="1"/>
  <c r="M227" i="1"/>
  <c r="L227" i="1"/>
  <c r="J227" i="1"/>
  <c r="Q227" i="1" l="1"/>
  <c r="AG2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AD7064C-E273-404F-9243-C41C929940A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EE771FC-2878-40C4-B959-4226144A744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<sst xmlns="http://schemas.openxmlformats.org/spreadsheetml/2006/main" count="1537" uniqueCount="452">
  <si>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</si>
  <si>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</si>
  <si>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</si>
  <si>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</si>
  <si>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</si>
  <si>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</si>
  <si>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</si>
  <si>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</si>
  <si>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</si>
  <si>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</si>
  <si>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</si>
  <si>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</si>
  <si>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</si>
  <si>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</si>
  <si>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</si>
  <si>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</si>
  <si>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</si>
  <si>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</si>
  <si>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</si>
  <si>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</si>
  <si>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</si>
  <si>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</si>
  <si>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</si>
  <si>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</si>
  <si>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</si>
  <si>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</si>
  <si>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</si>
  <si>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</si>
  <si>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</si>
  <si>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</si>
  <si>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</si>
  <si>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</si>
  <si>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</si>
  <si>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</si>
  <si>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</si>
  <si>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</si>
  <si>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</si>
  <si>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</si>
  <si>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</si>
  <si>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</si>
  <si>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</si>
  <si>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</si>
  <si>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</si>
  <si>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</si>
  <si>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</si>
  <si>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SANATORIO CONTRATACION E.S.E.</t>
  </si>
  <si>
    <t>EVENTO</t>
  </si>
  <si>
    <t/>
  </si>
  <si>
    <t>133634</t>
  </si>
  <si>
    <t>136258</t>
  </si>
  <si>
    <t>136472</t>
  </si>
  <si>
    <t>137615</t>
  </si>
  <si>
    <t>137629</t>
  </si>
  <si>
    <t>137636</t>
  </si>
  <si>
    <t>137690</t>
  </si>
  <si>
    <t>137700</t>
  </si>
  <si>
    <t>137742</t>
  </si>
  <si>
    <t>137774</t>
  </si>
  <si>
    <t>137789</t>
  </si>
  <si>
    <t>137793</t>
  </si>
  <si>
    <t>137804</t>
  </si>
  <si>
    <t>137805</t>
  </si>
  <si>
    <t>FE</t>
  </si>
  <si>
    <t>205</t>
  </si>
  <si>
    <t>208</t>
  </si>
  <si>
    <t>209</t>
  </si>
  <si>
    <t>210</t>
  </si>
  <si>
    <t>285</t>
  </si>
  <si>
    <t>375</t>
  </si>
  <si>
    <t>377</t>
  </si>
  <si>
    <t>378</t>
  </si>
  <si>
    <t>138189</t>
  </si>
  <si>
    <t>138192</t>
  </si>
  <si>
    <t>522</t>
  </si>
  <si>
    <t>FE522</t>
  </si>
  <si>
    <t>538</t>
  </si>
  <si>
    <t>FE538</t>
  </si>
  <si>
    <t>1137</t>
  </si>
  <si>
    <t>FE1137</t>
  </si>
  <si>
    <t>1138</t>
  </si>
  <si>
    <t>FE1138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</si>
  <si>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</si>
  <si>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</si>
  <si>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</si>
  <si>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</si>
  <si>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</si>
  <si>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</si>
  <si>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</si>
  <si>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</si>
  <si>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</si>
  <si>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</si>
  <si>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</si>
  <si>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</si>
  <si>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</si>
  <si>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</si>
  <si>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</si>
  <si>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</si>
  <si>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</si>
  <si>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</si>
  <si>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FE1156</t>
  </si>
  <si>
    <t>1157</t>
  </si>
  <si>
    <t>FE1157</t>
  </si>
  <si>
    <t>1158</t>
  </si>
  <si>
    <t>1159</t>
  </si>
  <si>
    <t>1160</t>
  </si>
  <si>
    <t>FE1160</t>
  </si>
  <si>
    <t>1221</t>
  </si>
  <si>
    <t>FE1221</t>
  </si>
  <si>
    <t>GL-68048322036</t>
  </si>
  <si>
    <t xml:space="preserve"> </t>
  </si>
  <si>
    <t>1353</t>
  </si>
  <si>
    <t>FE1353</t>
  </si>
  <si>
    <t>1354</t>
  </si>
  <si>
    <t>FE1354</t>
  </si>
  <si>
    <t>1356</t>
  </si>
  <si>
    <t>FE1356</t>
  </si>
  <si>
    <t>1357</t>
  </si>
  <si>
    <t>FE1357</t>
  </si>
  <si>
    <t>1358</t>
  </si>
  <si>
    <t>FE1358</t>
  </si>
  <si>
    <t>1359</t>
  </si>
  <si>
    <t>FE1359</t>
  </si>
  <si>
    <t>1361</t>
  </si>
  <si>
    <t>FE1361</t>
  </si>
  <si>
    <t>CAPITACIÓN</t>
  </si>
  <si>
    <t>1242</t>
  </si>
  <si>
    <t>FE1242</t>
  </si>
  <si>
    <t>RECOBRO DESCONTADO MARZO 2021</t>
  </si>
  <si>
    <t>1677</t>
  </si>
  <si>
    <t>FE1677</t>
  </si>
  <si>
    <t>1728</t>
  </si>
  <si>
    <t>FE1728</t>
  </si>
  <si>
    <t>RECOBRO DESCONTADO ABRIL 2021</t>
  </si>
  <si>
    <t>2259</t>
  </si>
  <si>
    <t>FE2259</t>
  </si>
  <si>
    <t>RECOBRO DESCONTADO MAYO 2021</t>
  </si>
  <si>
    <t>2261</t>
  </si>
  <si>
    <t>FE2261</t>
  </si>
  <si>
    <t>2985</t>
  </si>
  <si>
    <t>FE2985</t>
  </si>
  <si>
    <t>2986</t>
  </si>
  <si>
    <t>FE2986</t>
  </si>
  <si>
    <t>3003</t>
  </si>
  <si>
    <t>FE3003</t>
  </si>
  <si>
    <t>3041</t>
  </si>
  <si>
    <t>3042</t>
  </si>
  <si>
    <t>FE3042</t>
  </si>
  <si>
    <t>3046</t>
  </si>
  <si>
    <t>3056</t>
  </si>
  <si>
    <t>FE3056</t>
  </si>
  <si>
    <t>3089</t>
  </si>
  <si>
    <t>FE3089</t>
  </si>
  <si>
    <t>3090</t>
  </si>
  <si>
    <t>FE3090</t>
  </si>
  <si>
    <t>3180</t>
  </si>
  <si>
    <t>FE3180</t>
  </si>
  <si>
    <t>3192</t>
  </si>
  <si>
    <t>FE3192</t>
  </si>
  <si>
    <t>3216</t>
  </si>
  <si>
    <t>FE3216</t>
  </si>
  <si>
    <t>3229</t>
  </si>
  <si>
    <t>FE3229</t>
  </si>
  <si>
    <t>3269</t>
  </si>
  <si>
    <t>FE3269</t>
  </si>
  <si>
    <t>3343</t>
  </si>
  <si>
    <t>FE3343</t>
  </si>
  <si>
    <t>3436</t>
  </si>
  <si>
    <t>FE3436</t>
  </si>
  <si>
    <t>3438</t>
  </si>
  <si>
    <t>FE3438</t>
  </si>
  <si>
    <t>3440</t>
  </si>
  <si>
    <t>FE3440</t>
  </si>
  <si>
    <t>3441</t>
  </si>
  <si>
    <t>FE3441</t>
  </si>
  <si>
    <t>3443</t>
  </si>
  <si>
    <t>FE3443</t>
  </si>
  <si>
    <t>3445</t>
  </si>
  <si>
    <t>FE3445</t>
  </si>
  <si>
    <t>3448</t>
  </si>
  <si>
    <t>FE3448</t>
  </si>
  <si>
    <t>3451</t>
  </si>
  <si>
    <t>FE3451</t>
  </si>
  <si>
    <t>3455</t>
  </si>
  <si>
    <t>FE3455</t>
  </si>
  <si>
    <t>3456</t>
  </si>
  <si>
    <t>FE3456</t>
  </si>
  <si>
    <t>3459</t>
  </si>
  <si>
    <t>FE3459</t>
  </si>
  <si>
    <t>3461</t>
  </si>
  <si>
    <t>FE3461</t>
  </si>
  <si>
    <t>3462</t>
  </si>
  <si>
    <t>FE3462</t>
  </si>
  <si>
    <t>3466</t>
  </si>
  <si>
    <t>FE3466</t>
  </si>
  <si>
    <t>3469</t>
  </si>
  <si>
    <t>FE3469</t>
  </si>
  <si>
    <t>3474</t>
  </si>
  <si>
    <t>FE3474</t>
  </si>
  <si>
    <t>3484</t>
  </si>
  <si>
    <t>FE3484</t>
  </si>
  <si>
    <t>3555</t>
  </si>
  <si>
    <t>FE3555</t>
  </si>
  <si>
    <t>3561</t>
  </si>
  <si>
    <t>FE3561</t>
  </si>
  <si>
    <t>3011</t>
  </si>
  <si>
    <t>FE3011</t>
  </si>
  <si>
    <t>RECOBRO DESCONTADO JUNIO 2021</t>
  </si>
  <si>
    <t>3579</t>
  </si>
  <si>
    <t>FE3579</t>
  </si>
  <si>
    <t>3597</t>
  </si>
  <si>
    <t>FE3597</t>
  </si>
  <si>
    <t>3598</t>
  </si>
  <si>
    <t>FE3598</t>
  </si>
  <si>
    <t>3599</t>
  </si>
  <si>
    <t>FE3599</t>
  </si>
  <si>
    <t>3620</t>
  </si>
  <si>
    <t>FE3620</t>
  </si>
  <si>
    <t>3709</t>
  </si>
  <si>
    <t>FE3709</t>
  </si>
  <si>
    <t>3728</t>
  </si>
  <si>
    <t>FE3728</t>
  </si>
  <si>
    <t>3792</t>
  </si>
  <si>
    <t>FE3792</t>
  </si>
  <si>
    <t>GL-68048322254</t>
  </si>
  <si>
    <t>3897</t>
  </si>
  <si>
    <t>FE3897</t>
  </si>
  <si>
    <t>3962</t>
  </si>
  <si>
    <t>FE3962</t>
  </si>
  <si>
    <t>4025</t>
  </si>
  <si>
    <t>FE4025</t>
  </si>
  <si>
    <t>4057</t>
  </si>
  <si>
    <t>FE4057</t>
  </si>
  <si>
    <t>GL-68048322256</t>
  </si>
  <si>
    <t>4075</t>
  </si>
  <si>
    <t>FE4075</t>
  </si>
  <si>
    <t>4076</t>
  </si>
  <si>
    <t>FE4076</t>
  </si>
  <si>
    <t>4077</t>
  </si>
  <si>
    <t>FE4077</t>
  </si>
  <si>
    <t>4081</t>
  </si>
  <si>
    <t>FE4081</t>
  </si>
  <si>
    <t>4083</t>
  </si>
  <si>
    <t>FE4083</t>
  </si>
  <si>
    <t>4084</t>
  </si>
  <si>
    <t>FE4084</t>
  </si>
  <si>
    <t>4085</t>
  </si>
  <si>
    <t>FE4085</t>
  </si>
  <si>
    <t>4086</t>
  </si>
  <si>
    <t>FE4086</t>
  </si>
  <si>
    <t>4087</t>
  </si>
  <si>
    <t>FE4087</t>
  </si>
  <si>
    <t>4089</t>
  </si>
  <si>
    <t>FE4089</t>
  </si>
  <si>
    <t>4090</t>
  </si>
  <si>
    <t>FE4090</t>
  </si>
  <si>
    <t>4091</t>
  </si>
  <si>
    <t>FE4091</t>
  </si>
  <si>
    <t>4092</t>
  </si>
  <si>
    <t>FE4092</t>
  </si>
  <si>
    <t>4093</t>
  </si>
  <si>
    <t>FE4093</t>
  </si>
  <si>
    <t>4094</t>
  </si>
  <si>
    <t>FE4094</t>
  </si>
  <si>
    <t>4095</t>
  </si>
  <si>
    <t>FE4095</t>
  </si>
  <si>
    <t>4096</t>
  </si>
  <si>
    <t>FE4096</t>
  </si>
  <si>
    <t>4097</t>
  </si>
  <si>
    <t>FE4097</t>
  </si>
  <si>
    <t>4098</t>
  </si>
  <si>
    <t>FE4098</t>
  </si>
  <si>
    <t>4099</t>
  </si>
  <si>
    <t>FE4099</t>
  </si>
  <si>
    <t>4100</t>
  </si>
  <si>
    <t>FE4100</t>
  </si>
  <si>
    <t>4101</t>
  </si>
  <si>
    <t>FE4101</t>
  </si>
  <si>
    <t>4102</t>
  </si>
  <si>
    <t>FE4102</t>
  </si>
  <si>
    <t>4103</t>
  </si>
  <si>
    <t>FE4103</t>
  </si>
  <si>
    <t>3623</t>
  </si>
  <si>
    <t>FE3623</t>
  </si>
  <si>
    <t>RECOBRO DESCONTADO JULIO 2021</t>
  </si>
  <si>
    <t>3628</t>
  </si>
  <si>
    <t>FE3628</t>
  </si>
  <si>
    <t>4198</t>
  </si>
  <si>
    <t>FE4198</t>
  </si>
  <si>
    <t>4205</t>
  </si>
  <si>
    <t>FE4205</t>
  </si>
  <si>
    <t>4245</t>
  </si>
  <si>
    <t>FE4245</t>
  </si>
  <si>
    <t>4246</t>
  </si>
  <si>
    <t>FE4246</t>
  </si>
  <si>
    <t>4247</t>
  </si>
  <si>
    <t>FE4247</t>
  </si>
  <si>
    <t>4251</t>
  </si>
  <si>
    <t>FE4251</t>
  </si>
  <si>
    <t>4252</t>
  </si>
  <si>
    <t>FE4252</t>
  </si>
  <si>
    <t>4253</t>
  </si>
  <si>
    <t>FE4253</t>
  </si>
  <si>
    <t>4254</t>
  </si>
  <si>
    <t>FE4254</t>
  </si>
  <si>
    <t>4275</t>
  </si>
  <si>
    <t>FE4275</t>
  </si>
  <si>
    <t>4284</t>
  </si>
  <si>
    <t>FE4284</t>
  </si>
  <si>
    <t>4285</t>
  </si>
  <si>
    <t>FE4285</t>
  </si>
  <si>
    <t>4290</t>
  </si>
  <si>
    <t>FE4290</t>
  </si>
  <si>
    <t>4296</t>
  </si>
  <si>
    <t>FE4296</t>
  </si>
  <si>
    <t>4332</t>
  </si>
  <si>
    <t>FE4332</t>
  </si>
  <si>
    <t>4334</t>
  </si>
  <si>
    <t>FE4334</t>
  </si>
  <si>
    <t>4335</t>
  </si>
  <si>
    <t>FE4335</t>
  </si>
  <si>
    <t>4348</t>
  </si>
  <si>
    <t>FE4348</t>
  </si>
  <si>
    <t>4354</t>
  </si>
  <si>
    <t>FE4354</t>
  </si>
  <si>
    <t>4368</t>
  </si>
  <si>
    <t>FE4368</t>
  </si>
  <si>
    <t>4376</t>
  </si>
  <si>
    <t>FE4376</t>
  </si>
  <si>
    <t>4480</t>
  </si>
  <si>
    <t>FE4480</t>
  </si>
  <si>
    <t>4556</t>
  </si>
  <si>
    <t>FE4556</t>
  </si>
  <si>
    <t>4568</t>
  </si>
  <si>
    <t>FE4568</t>
  </si>
  <si>
    <t>4610</t>
  </si>
  <si>
    <t>FE4610</t>
  </si>
  <si>
    <t>4641</t>
  </si>
  <si>
    <t>FE4641</t>
  </si>
  <si>
    <t>4713</t>
  </si>
  <si>
    <t>FE4713</t>
  </si>
  <si>
    <t>4716</t>
  </si>
  <si>
    <t>FE4716</t>
  </si>
  <si>
    <t>4209</t>
  </si>
  <si>
    <t>FE4209</t>
  </si>
  <si>
    <t>RECOBRO DESCONTADO AGOSTO 2021</t>
  </si>
  <si>
    <t>4781</t>
  </si>
  <si>
    <t>FE4781</t>
  </si>
  <si>
    <t>4782</t>
  </si>
  <si>
    <t>FE4782</t>
  </si>
  <si>
    <t>4783</t>
  </si>
  <si>
    <t>FE4783</t>
  </si>
  <si>
    <t>4784</t>
  </si>
  <si>
    <t>FE4784</t>
  </si>
  <si>
    <t>4785</t>
  </si>
  <si>
    <t>FE4785</t>
  </si>
  <si>
    <t>4786</t>
  </si>
  <si>
    <t>FE4786</t>
  </si>
  <si>
    <t>4787</t>
  </si>
  <si>
    <t>FE4787</t>
  </si>
  <si>
    <t>4788</t>
  </si>
  <si>
    <t>FE4788</t>
  </si>
  <si>
    <t>4789</t>
  </si>
  <si>
    <t>FE4789</t>
  </si>
  <si>
    <t>4790</t>
  </si>
  <si>
    <t>FE4790</t>
  </si>
  <si>
    <t>4791</t>
  </si>
  <si>
    <t>FE4791</t>
  </si>
  <si>
    <t>4792</t>
  </si>
  <si>
    <t>FE4792</t>
  </si>
  <si>
    <t>4793</t>
  </si>
  <si>
    <t>FE4793</t>
  </si>
  <si>
    <t>4794</t>
  </si>
  <si>
    <t>FE4794</t>
  </si>
  <si>
    <t>4795</t>
  </si>
  <si>
    <t>FE4795</t>
  </si>
  <si>
    <t>4796</t>
  </si>
  <si>
    <t>FE4796</t>
  </si>
  <si>
    <t>4797</t>
  </si>
  <si>
    <t>FE4797</t>
  </si>
  <si>
    <t>4798</t>
  </si>
  <si>
    <t>FE4798</t>
  </si>
  <si>
    <t>4799</t>
  </si>
  <si>
    <t>FE4799</t>
  </si>
  <si>
    <t>4800</t>
  </si>
  <si>
    <t>FE4800</t>
  </si>
  <si>
    <t>4824</t>
  </si>
  <si>
    <t>FE4824</t>
  </si>
  <si>
    <t>4845</t>
  </si>
  <si>
    <t>FE4845</t>
  </si>
  <si>
    <t>4889</t>
  </si>
  <si>
    <t>FE4889</t>
  </si>
  <si>
    <t>4890</t>
  </si>
  <si>
    <t>FE4890</t>
  </si>
  <si>
    <t>4891</t>
  </si>
  <si>
    <t>FE4891</t>
  </si>
  <si>
    <t>4892</t>
  </si>
  <si>
    <t>FE4892</t>
  </si>
  <si>
    <t>4897</t>
  </si>
  <si>
    <t>FE4897</t>
  </si>
  <si>
    <t>4904</t>
  </si>
  <si>
    <t>FE4904</t>
  </si>
  <si>
    <t>4963</t>
  </si>
  <si>
    <t>FE4963</t>
  </si>
  <si>
    <t>4973</t>
  </si>
  <si>
    <t>FE4973</t>
  </si>
  <si>
    <t>4982</t>
  </si>
  <si>
    <t>FE4982</t>
  </si>
  <si>
    <t>5017</t>
  </si>
  <si>
    <t>FE5017</t>
  </si>
  <si>
    <t>5056</t>
  </si>
  <si>
    <t>FE5056</t>
  </si>
  <si>
    <t>5057</t>
  </si>
  <si>
    <t>FE5057</t>
  </si>
  <si>
    <t>5058</t>
  </si>
  <si>
    <t>FE5058</t>
  </si>
  <si>
    <t>5059</t>
  </si>
  <si>
    <t>FE5059</t>
  </si>
  <si>
    <t>5060</t>
  </si>
  <si>
    <t>FE5060</t>
  </si>
  <si>
    <t>5061</t>
  </si>
  <si>
    <t>FE5061</t>
  </si>
  <si>
    <t>5062</t>
  </si>
  <si>
    <t>FE5062</t>
  </si>
  <si>
    <t>5064</t>
  </si>
  <si>
    <t>FE5064</t>
  </si>
  <si>
    <t>5065</t>
  </si>
  <si>
    <t>FE5065</t>
  </si>
  <si>
    <t>5066</t>
  </si>
  <si>
    <t>FE5066</t>
  </si>
  <si>
    <t>5067</t>
  </si>
  <si>
    <t>FE5067</t>
  </si>
  <si>
    <t>5162</t>
  </si>
  <si>
    <t>FE5162</t>
  </si>
  <si>
    <t>5164</t>
  </si>
  <si>
    <t>FE5164</t>
  </si>
  <si>
    <t>5262</t>
  </si>
  <si>
    <t>FE5262</t>
  </si>
  <si>
    <t>5282</t>
  </si>
  <si>
    <t>FE5282</t>
  </si>
  <si>
    <t>5298</t>
  </si>
  <si>
    <t>FE5298</t>
  </si>
  <si>
    <t>5369</t>
  </si>
  <si>
    <t>FE5369</t>
  </si>
  <si>
    <t>5370</t>
  </si>
  <si>
    <t>5374</t>
  </si>
  <si>
    <t>FE5374</t>
  </si>
  <si>
    <t>4841</t>
  </si>
  <si>
    <t>FE4841</t>
  </si>
  <si>
    <t>GL-689241835497</t>
  </si>
  <si>
    <t>4842</t>
  </si>
  <si>
    <t>FE4842</t>
  </si>
  <si>
    <t>RECOBRO DESCONTADO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</si>
</sst>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9472311B-31DA-440B-91E7-48C8FF702A20}"/>
    <cellStyle name="Normal" xfId="0" builtinId="0"/>
    <cellStyle name="Normal 2 2" xfId="2" xr:uid="{380FFC0F-E170-45AD-9641-9E4A612F9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ESE%20Sanatorio%20de%20Contratacion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 t="str">
            <v>07/02/2020</v>
          </cell>
          <cell r="O2">
            <v>133634</v>
          </cell>
          <cell r="P2">
            <v>43868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 t="str">
            <v>10/09/2020</v>
          </cell>
          <cell r="O3">
            <v>136258</v>
          </cell>
          <cell r="P3" t="str">
            <v>10/09/2020</v>
          </cell>
        </row>
        <row r="4">
          <cell r="J4">
            <v>136258</v>
          </cell>
          <cell r="K4">
            <v>44084</v>
          </cell>
          <cell r="L4">
            <v>71200</v>
          </cell>
          <cell r="N4" t="str">
            <v>10/09/2020</v>
          </cell>
          <cell r="O4">
            <v>136472</v>
          </cell>
          <cell r="P4" t="str">
            <v>10/09/2020</v>
          </cell>
        </row>
        <row r="5">
          <cell r="J5">
            <v>137615</v>
          </cell>
          <cell r="K5">
            <v>44175</v>
          </cell>
          <cell r="L5">
            <v>512900</v>
          </cell>
          <cell r="N5" t="str">
            <v>10/12/2020</v>
          </cell>
          <cell r="O5">
            <v>137615</v>
          </cell>
          <cell r="P5" t="str">
            <v>10/12/2020</v>
          </cell>
        </row>
        <row r="6">
          <cell r="J6">
            <v>137629</v>
          </cell>
          <cell r="K6">
            <v>44175</v>
          </cell>
          <cell r="L6">
            <v>563900</v>
          </cell>
          <cell r="N6" t="str">
            <v>10/12/2020</v>
          </cell>
          <cell r="O6">
            <v>137629</v>
          </cell>
          <cell r="P6" t="str">
            <v>10/12/2020</v>
          </cell>
        </row>
        <row r="7">
          <cell r="J7">
            <v>137636</v>
          </cell>
          <cell r="K7">
            <v>44175</v>
          </cell>
          <cell r="L7">
            <v>108000</v>
          </cell>
          <cell r="N7" t="str">
            <v>10/12/2020</v>
          </cell>
          <cell r="O7">
            <v>137636</v>
          </cell>
          <cell r="P7" t="str">
            <v>10/12/2020</v>
          </cell>
        </row>
        <row r="8">
          <cell r="J8">
            <v>137690</v>
          </cell>
          <cell r="K8">
            <v>44175</v>
          </cell>
          <cell r="L8">
            <v>7400</v>
          </cell>
          <cell r="N8" t="str">
            <v>10/12/2020</v>
          </cell>
          <cell r="O8">
            <v>137690</v>
          </cell>
          <cell r="P8" t="str">
            <v>10/12/2020</v>
          </cell>
        </row>
        <row r="9">
          <cell r="J9">
            <v>137700</v>
          </cell>
          <cell r="K9">
            <v>44175</v>
          </cell>
          <cell r="L9">
            <v>635500</v>
          </cell>
          <cell r="N9" t="str">
            <v>10/12/2020</v>
          </cell>
          <cell r="O9">
            <v>137700</v>
          </cell>
          <cell r="P9" t="str">
            <v>10/12/2020</v>
          </cell>
        </row>
        <row r="10">
          <cell r="J10">
            <v>137774</v>
          </cell>
          <cell r="K10">
            <v>44175</v>
          </cell>
          <cell r="L10">
            <v>36000</v>
          </cell>
          <cell r="N10" t="str">
            <v>10/12/2020</v>
          </cell>
          <cell r="O10">
            <v>137742</v>
          </cell>
          <cell r="P10">
            <v>44298</v>
          </cell>
        </row>
        <row r="11">
          <cell r="J11">
            <v>137789</v>
          </cell>
          <cell r="K11">
            <v>44175</v>
          </cell>
          <cell r="L11">
            <v>35600</v>
          </cell>
          <cell r="N11" t="str">
            <v>10/12/2020</v>
          </cell>
          <cell r="O11">
            <v>137774</v>
          </cell>
          <cell r="P11" t="str">
            <v>10/12/2020</v>
          </cell>
        </row>
        <row r="12">
          <cell r="J12">
            <v>137793</v>
          </cell>
          <cell r="K12">
            <v>44175</v>
          </cell>
          <cell r="L12">
            <v>35600</v>
          </cell>
          <cell r="N12" t="str">
            <v>10/12/2020</v>
          </cell>
          <cell r="O12">
            <v>137789</v>
          </cell>
          <cell r="P12" t="str">
            <v>10/12/2020</v>
          </cell>
        </row>
        <row r="13">
          <cell r="J13">
            <v>137804</v>
          </cell>
          <cell r="K13">
            <v>44175</v>
          </cell>
          <cell r="L13">
            <v>35600</v>
          </cell>
          <cell r="N13" t="str">
            <v>10/12/2020</v>
          </cell>
          <cell r="O13">
            <v>137793</v>
          </cell>
          <cell r="P13" t="str">
            <v>10/12/2020</v>
          </cell>
        </row>
        <row r="14">
          <cell r="J14">
            <v>137805</v>
          </cell>
          <cell r="K14">
            <v>44175</v>
          </cell>
          <cell r="L14">
            <v>42900</v>
          </cell>
          <cell r="N14" t="str">
            <v>10/12/2020</v>
          </cell>
          <cell r="O14">
            <v>137804</v>
          </cell>
          <cell r="P14" t="str">
            <v>10/12/2020</v>
          </cell>
        </row>
        <row r="15">
          <cell r="J15" t="str">
            <v>FE205</v>
          </cell>
          <cell r="K15">
            <v>44204</v>
          </cell>
          <cell r="L15">
            <v>71200</v>
          </cell>
          <cell r="N15" t="str">
            <v>10/12/2020</v>
          </cell>
          <cell r="O15">
            <v>137805</v>
          </cell>
          <cell r="P15" t="str">
            <v>10/12/2020</v>
          </cell>
        </row>
        <row r="16">
          <cell r="J16" t="str">
            <v>FE208</v>
          </cell>
          <cell r="K16">
            <v>44204</v>
          </cell>
          <cell r="L16">
            <v>71200</v>
          </cell>
          <cell r="N16" t="str">
            <v>08/01/2021</v>
          </cell>
          <cell r="O16" t="str">
            <v>FE205</v>
          </cell>
          <cell r="P16" t="str">
            <v>08/01/2021</v>
          </cell>
        </row>
        <row r="17">
          <cell r="J17" t="str">
            <v>FE209</v>
          </cell>
          <cell r="K17">
            <v>44204</v>
          </cell>
          <cell r="L17">
            <v>71200</v>
          </cell>
          <cell r="N17" t="str">
            <v>08/01/2021</v>
          </cell>
          <cell r="O17" t="str">
            <v>FE208</v>
          </cell>
          <cell r="P17" t="str">
            <v>08/01/2021</v>
          </cell>
        </row>
        <row r="18">
          <cell r="J18" t="str">
            <v>FE210</v>
          </cell>
          <cell r="K18">
            <v>44204</v>
          </cell>
          <cell r="L18">
            <v>71200</v>
          </cell>
          <cell r="N18" t="str">
            <v>08/01/2021</v>
          </cell>
          <cell r="O18" t="str">
            <v>FE209</v>
          </cell>
          <cell r="P18" t="str">
            <v>08/01/2021</v>
          </cell>
        </row>
        <row r="19">
          <cell r="J19" t="str">
            <v>FE285</v>
          </cell>
          <cell r="K19">
            <v>44204</v>
          </cell>
          <cell r="L19">
            <v>71200</v>
          </cell>
          <cell r="N19" t="str">
            <v>08/01/2021</v>
          </cell>
          <cell r="O19" t="str">
            <v>FE210</v>
          </cell>
          <cell r="P19" t="str">
            <v>08/01/2021</v>
          </cell>
        </row>
        <row r="20">
          <cell r="J20" t="str">
            <v>FE375</v>
          </cell>
          <cell r="K20">
            <v>44204</v>
          </cell>
          <cell r="L20">
            <v>71200</v>
          </cell>
          <cell r="N20" t="str">
            <v>08/01/2021</v>
          </cell>
          <cell r="O20" t="str">
            <v>FE285</v>
          </cell>
          <cell r="P20" t="str">
            <v>08/01/2021</v>
          </cell>
        </row>
        <row r="21">
          <cell r="J21" t="str">
            <v>FE377</v>
          </cell>
          <cell r="K21">
            <v>44204</v>
          </cell>
          <cell r="L21">
            <v>71200</v>
          </cell>
          <cell r="N21" t="str">
            <v>08/01/2021</v>
          </cell>
          <cell r="O21" t="str">
            <v>FE375</v>
          </cell>
          <cell r="P21" t="str">
            <v>08/01/2021</v>
          </cell>
        </row>
        <row r="22">
          <cell r="J22" t="str">
            <v>FE378</v>
          </cell>
          <cell r="K22">
            <v>44204</v>
          </cell>
          <cell r="L22">
            <v>71200</v>
          </cell>
          <cell r="N22" t="str">
            <v>08/01/2021</v>
          </cell>
          <cell r="O22" t="str">
            <v>FE377</v>
          </cell>
          <cell r="P22" t="str">
            <v>08/01/2021</v>
          </cell>
        </row>
        <row r="23">
          <cell r="J23" t="str">
            <v>136472</v>
          </cell>
          <cell r="K23">
            <v>44083</v>
          </cell>
          <cell r="L23">
            <v>65300</v>
          </cell>
          <cell r="N23" t="str">
            <v>08/01/2021</v>
          </cell>
          <cell r="O23" t="str">
            <v>FE378</v>
          </cell>
          <cell r="P23" t="str">
            <v>08/01/2021</v>
          </cell>
        </row>
        <row r="24">
          <cell r="J24" t="str">
            <v>Total general</v>
          </cell>
          <cell r="L24">
            <v>2719500</v>
          </cell>
          <cell r="N24" t="str">
            <v>31/12/2020</v>
          </cell>
          <cell r="O24">
            <v>138189</v>
          </cell>
          <cell r="P24">
            <v>44176</v>
          </cell>
        </row>
        <row r="25">
          <cell r="N25" t="str">
            <v>31/12/2020</v>
          </cell>
          <cell r="O25">
            <v>138192</v>
          </cell>
          <cell r="P25">
            <v>44176</v>
          </cell>
        </row>
        <row r="26">
          <cell r="N26" t="str">
            <v>03/02/2021</v>
          </cell>
          <cell r="O26" t="str">
            <v>FE522</v>
          </cell>
          <cell r="P26">
            <v>44231</v>
          </cell>
        </row>
        <row r="27">
          <cell r="N27" t="str">
            <v>03/02/2021</v>
          </cell>
          <cell r="O27" t="str">
            <v>FE538</v>
          </cell>
          <cell r="P27">
            <v>44231</v>
          </cell>
        </row>
        <row r="28">
          <cell r="N28" t="str">
            <v>05/03/2021</v>
          </cell>
          <cell r="O28" t="str">
            <v>FE1137</v>
          </cell>
          <cell r="P28">
            <v>44419</v>
          </cell>
        </row>
        <row r="29">
          <cell r="N29" t="str">
            <v>05/03/2021</v>
          </cell>
          <cell r="O29" t="str">
            <v>FE1138</v>
          </cell>
          <cell r="P29">
            <v>44419</v>
          </cell>
        </row>
        <row r="30">
          <cell r="N30" t="str">
            <v>05/03/2021</v>
          </cell>
          <cell r="O30" t="str">
            <v>FE1139</v>
          </cell>
          <cell r="P30">
            <v>44419</v>
          </cell>
        </row>
        <row r="31">
          <cell r="N31" t="str">
            <v>05/03/2021</v>
          </cell>
          <cell r="O31" t="str">
            <v>FE1140</v>
          </cell>
          <cell r="P31">
            <v>44419</v>
          </cell>
        </row>
        <row r="32">
          <cell r="N32" t="str">
            <v>05/03/2021</v>
          </cell>
          <cell r="O32" t="str">
            <v>FE1141</v>
          </cell>
          <cell r="P32">
            <v>44419</v>
          </cell>
        </row>
        <row r="33">
          <cell r="N33" t="str">
            <v>05/03/2021</v>
          </cell>
          <cell r="O33" t="str">
            <v>FE1142</v>
          </cell>
          <cell r="P33">
            <v>44419</v>
          </cell>
        </row>
        <row r="34">
          <cell r="N34" t="str">
            <v>05/03/2021</v>
          </cell>
          <cell r="O34" t="str">
            <v>FE1143</v>
          </cell>
          <cell r="P34">
            <v>44419</v>
          </cell>
        </row>
        <row r="35">
          <cell r="N35" t="str">
            <v>05/03/2021</v>
          </cell>
          <cell r="O35" t="str">
            <v>FE1144</v>
          </cell>
          <cell r="P35">
            <v>44419</v>
          </cell>
        </row>
        <row r="36">
          <cell r="N36" t="str">
            <v>05/03/2021</v>
          </cell>
          <cell r="O36" t="str">
            <v>FE1145</v>
          </cell>
          <cell r="P36">
            <v>44419</v>
          </cell>
        </row>
        <row r="37">
          <cell r="N37" t="str">
            <v>05/03/2021</v>
          </cell>
          <cell r="O37" t="str">
            <v>FE1146</v>
          </cell>
          <cell r="P37">
            <v>44419</v>
          </cell>
        </row>
        <row r="38">
          <cell r="N38" t="str">
            <v>05/03/2021</v>
          </cell>
          <cell r="O38" t="str">
            <v>FE1147</v>
          </cell>
          <cell r="P38">
            <v>44419</v>
          </cell>
        </row>
        <row r="39">
          <cell r="N39" t="str">
            <v>05/03/2021</v>
          </cell>
          <cell r="O39" t="str">
            <v>FE1148</v>
          </cell>
          <cell r="P39">
            <v>44419</v>
          </cell>
        </row>
        <row r="40">
          <cell r="N40" t="str">
            <v>05/03/2021</v>
          </cell>
          <cell r="O40" t="str">
            <v>FE1149</v>
          </cell>
          <cell r="P40">
            <v>44419</v>
          </cell>
        </row>
        <row r="41">
          <cell r="N41" t="str">
            <v>05/03/2021</v>
          </cell>
          <cell r="O41" t="str">
            <v>FE1150</v>
          </cell>
          <cell r="P41">
            <v>44419</v>
          </cell>
        </row>
        <row r="42">
          <cell r="N42" t="str">
            <v>05/03/2021</v>
          </cell>
          <cell r="O42" t="str">
            <v>FE1151</v>
          </cell>
          <cell r="P42">
            <v>44419</v>
          </cell>
        </row>
        <row r="43">
          <cell r="N43" t="str">
            <v>05/03/2021</v>
          </cell>
          <cell r="O43" t="str">
            <v>FE1152</v>
          </cell>
          <cell r="P43">
            <v>44419</v>
          </cell>
        </row>
        <row r="44">
          <cell r="N44" t="str">
            <v>05/03/2021</v>
          </cell>
          <cell r="O44" t="str">
            <v>FE1153</v>
          </cell>
          <cell r="P44">
            <v>44419</v>
          </cell>
        </row>
        <row r="45">
          <cell r="N45" t="str">
            <v>05/03/2021</v>
          </cell>
          <cell r="O45" t="str">
            <v>FE1154</v>
          </cell>
          <cell r="P45">
            <v>44419</v>
          </cell>
        </row>
        <row r="46">
          <cell r="N46" t="str">
            <v>05/03/2021</v>
          </cell>
          <cell r="O46" t="str">
            <v>FE1155</v>
          </cell>
          <cell r="P46">
            <v>44419</v>
          </cell>
        </row>
        <row r="47">
          <cell r="N47" t="str">
            <v>05/03/2021</v>
          </cell>
          <cell r="O47" t="str">
            <v>FE1156</v>
          </cell>
          <cell r="P47">
            <v>44419</v>
          </cell>
        </row>
        <row r="48">
          <cell r="N48" t="str">
            <v>05/03/2021</v>
          </cell>
          <cell r="O48" t="str">
            <v>FE1157</v>
          </cell>
          <cell r="P48">
            <v>44419</v>
          </cell>
        </row>
        <row r="49">
          <cell r="N49" t="str">
            <v>05/03/2021</v>
          </cell>
          <cell r="O49" t="str">
            <v>FE1158</v>
          </cell>
          <cell r="P49">
            <v>44419</v>
          </cell>
        </row>
        <row r="50">
          <cell r="N50" t="str">
            <v>05/03/2021</v>
          </cell>
          <cell r="O50" t="str">
            <v>FE1159</v>
          </cell>
          <cell r="P50">
            <v>44419</v>
          </cell>
        </row>
        <row r="51">
          <cell r="N51" t="str">
            <v>05/03/2021</v>
          </cell>
          <cell r="O51" t="str">
            <v>FE1160</v>
          </cell>
          <cell r="P51">
            <v>44419</v>
          </cell>
        </row>
        <row r="52">
          <cell r="N52" t="str">
            <v>08/04/2021</v>
          </cell>
          <cell r="O52" t="str">
            <v>FE1221</v>
          </cell>
          <cell r="P52">
            <v>44358</v>
          </cell>
        </row>
        <row r="53">
          <cell r="N53" t="str">
            <v>08/04/2021</v>
          </cell>
          <cell r="O53" t="str">
            <v>FE1353</v>
          </cell>
          <cell r="P53">
            <v>44419</v>
          </cell>
        </row>
        <row r="54">
          <cell r="N54" t="str">
            <v>08/04/2021</v>
          </cell>
          <cell r="O54" t="str">
            <v>FE1354</v>
          </cell>
          <cell r="P54">
            <v>44419</v>
          </cell>
        </row>
        <row r="55">
          <cell r="N55" t="str">
            <v>08/04/2021</v>
          </cell>
          <cell r="O55" t="str">
            <v>FE1356</v>
          </cell>
          <cell r="P55">
            <v>44419</v>
          </cell>
        </row>
        <row r="56">
          <cell r="N56" t="str">
            <v>08/04/2021</v>
          </cell>
          <cell r="O56" t="str">
            <v>FE1357</v>
          </cell>
          <cell r="P56">
            <v>44419</v>
          </cell>
        </row>
        <row r="57">
          <cell r="N57" t="str">
            <v>08/04/2021</v>
          </cell>
          <cell r="O57" t="str">
            <v>FE1358</v>
          </cell>
          <cell r="P57">
            <v>44419</v>
          </cell>
        </row>
        <row r="58">
          <cell r="N58" t="str">
            <v>08/04/2021</v>
          </cell>
          <cell r="O58" t="str">
            <v>FE1359</v>
          </cell>
          <cell r="P58">
            <v>44419</v>
          </cell>
        </row>
        <row r="59">
          <cell r="N59" t="str">
            <v>08/04/2021</v>
          </cell>
          <cell r="O59" t="str">
            <v>FE1361</v>
          </cell>
          <cell r="P59">
            <v>44419</v>
          </cell>
        </row>
        <row r="60">
          <cell r="N60" t="str">
            <v>31/03/2021</v>
          </cell>
          <cell r="O60" t="str">
            <v>FE1242</v>
          </cell>
          <cell r="P60">
            <v>44260</v>
          </cell>
        </row>
        <row r="61">
          <cell r="N61" t="str">
            <v>08/04/2021</v>
          </cell>
          <cell r="O61" t="str">
            <v>FE1677</v>
          </cell>
          <cell r="P61">
            <v>44294</v>
          </cell>
        </row>
        <row r="62">
          <cell r="N62" t="str">
            <v>30/04/2021</v>
          </cell>
          <cell r="O62" t="str">
            <v>FE1728</v>
          </cell>
          <cell r="P62">
            <v>44300</v>
          </cell>
        </row>
        <row r="63">
          <cell r="N63" t="str">
            <v>31/05/2021</v>
          </cell>
          <cell r="O63" t="str">
            <v>FE2259</v>
          </cell>
          <cell r="P63">
            <v>44326</v>
          </cell>
        </row>
        <row r="64">
          <cell r="N64" t="str">
            <v>31/05/2021</v>
          </cell>
          <cell r="O64" t="str">
            <v>FE2261</v>
          </cell>
          <cell r="P64">
            <v>44326</v>
          </cell>
        </row>
        <row r="65">
          <cell r="N65" t="str">
            <v>09/06/2021</v>
          </cell>
          <cell r="O65" t="str">
            <v>FE2985</v>
          </cell>
          <cell r="P65">
            <v>44355</v>
          </cell>
        </row>
        <row r="66">
          <cell r="N66" t="str">
            <v>09/06/2021</v>
          </cell>
          <cell r="O66" t="str">
            <v>FE2986</v>
          </cell>
          <cell r="P66">
            <v>44355</v>
          </cell>
        </row>
        <row r="67">
          <cell r="N67" t="str">
            <v>08/07/2021</v>
          </cell>
          <cell r="O67" t="str">
            <v>FE3003</v>
          </cell>
          <cell r="P67">
            <v>44385</v>
          </cell>
        </row>
        <row r="68">
          <cell r="N68" t="str">
            <v>08/07/2021</v>
          </cell>
          <cell r="O68" t="str">
            <v>FE3041</v>
          </cell>
          <cell r="P68">
            <v>44384</v>
          </cell>
        </row>
        <row r="69">
          <cell r="N69" t="str">
            <v>08/07/2021</v>
          </cell>
          <cell r="O69" t="str">
            <v>FE3042</v>
          </cell>
          <cell r="P69">
            <v>44384</v>
          </cell>
        </row>
        <row r="70">
          <cell r="N70" t="str">
            <v>08/07/2021</v>
          </cell>
          <cell r="O70" t="str">
            <v>FE3046</v>
          </cell>
          <cell r="P70">
            <v>44384</v>
          </cell>
        </row>
        <row r="71">
          <cell r="N71" t="str">
            <v>08/07/2021</v>
          </cell>
          <cell r="O71" t="str">
            <v>FE3056</v>
          </cell>
          <cell r="P71">
            <v>44385</v>
          </cell>
        </row>
        <row r="72">
          <cell r="N72" t="str">
            <v>08/07/2021</v>
          </cell>
          <cell r="O72" t="str">
            <v>FE3089</v>
          </cell>
          <cell r="P72">
            <v>44385</v>
          </cell>
        </row>
        <row r="73">
          <cell r="N73" t="str">
            <v>08/07/2021</v>
          </cell>
          <cell r="O73" t="str">
            <v>FE3090</v>
          </cell>
          <cell r="P73">
            <v>44385</v>
          </cell>
        </row>
        <row r="74">
          <cell r="N74" t="str">
            <v>08/07/2021</v>
          </cell>
          <cell r="O74" t="str">
            <v>FE3180</v>
          </cell>
          <cell r="P74">
            <v>44385</v>
          </cell>
        </row>
        <row r="75">
          <cell r="N75" t="str">
            <v>08/07/2021</v>
          </cell>
          <cell r="O75" t="str">
            <v>FE3192</v>
          </cell>
          <cell r="P75">
            <v>44385</v>
          </cell>
        </row>
        <row r="76">
          <cell r="N76" t="str">
            <v>08/07/2021</v>
          </cell>
          <cell r="O76" t="str">
            <v>FE3216</v>
          </cell>
          <cell r="P76">
            <v>44385</v>
          </cell>
        </row>
        <row r="77">
          <cell r="N77" t="str">
            <v>08/07/2021</v>
          </cell>
          <cell r="O77" t="str">
            <v>FE3229</v>
          </cell>
          <cell r="P77">
            <v>44385</v>
          </cell>
        </row>
        <row r="78">
          <cell r="N78" t="str">
            <v>08/07/2021</v>
          </cell>
          <cell r="O78" t="str">
            <v>FE3269</v>
          </cell>
          <cell r="P78">
            <v>44385</v>
          </cell>
        </row>
        <row r="79">
          <cell r="N79" t="str">
            <v>08/07/2021</v>
          </cell>
          <cell r="O79" t="str">
            <v>FE3343</v>
          </cell>
          <cell r="P79">
            <v>44385</v>
          </cell>
        </row>
        <row r="80">
          <cell r="N80" t="str">
            <v>08/07/2021</v>
          </cell>
          <cell r="O80" t="str">
            <v>FE3436</v>
          </cell>
          <cell r="P80">
            <v>44385</v>
          </cell>
        </row>
        <row r="81">
          <cell r="N81" t="str">
            <v>08/07/2021</v>
          </cell>
          <cell r="O81" t="str">
            <v>FE3438</v>
          </cell>
          <cell r="P81">
            <v>44385</v>
          </cell>
        </row>
        <row r="82">
          <cell r="N82" t="str">
            <v>08/07/2021</v>
          </cell>
          <cell r="O82" t="str">
            <v>FE3440</v>
          </cell>
          <cell r="P82">
            <v>44385</v>
          </cell>
        </row>
        <row r="83">
          <cell r="N83" t="str">
            <v>08/07/2021</v>
          </cell>
          <cell r="O83" t="str">
            <v>FE3441</v>
          </cell>
          <cell r="P83">
            <v>44385</v>
          </cell>
        </row>
        <row r="84">
          <cell r="N84" t="str">
            <v>08/07/2021</v>
          </cell>
          <cell r="O84" t="str">
            <v>FE3443</v>
          </cell>
          <cell r="P84">
            <v>44385</v>
          </cell>
        </row>
        <row r="85">
          <cell r="N85" t="str">
            <v>08/07/2021</v>
          </cell>
          <cell r="O85" t="str">
            <v>FE3445</v>
          </cell>
          <cell r="P85">
            <v>44385</v>
          </cell>
        </row>
        <row r="86">
          <cell r="N86" t="str">
            <v>08/07/2021</v>
          </cell>
          <cell r="O86" t="str">
            <v>FE3448</v>
          </cell>
          <cell r="P86">
            <v>44385</v>
          </cell>
        </row>
        <row r="87">
          <cell r="N87" t="str">
            <v>08/07/2021</v>
          </cell>
          <cell r="O87" t="str">
            <v>FE3451</v>
          </cell>
          <cell r="P87">
            <v>44385</v>
          </cell>
        </row>
        <row r="88">
          <cell r="N88" t="str">
            <v>08/07/2021</v>
          </cell>
          <cell r="O88" t="str">
            <v>FE3455</v>
          </cell>
          <cell r="P88">
            <v>44385</v>
          </cell>
        </row>
        <row r="89">
          <cell r="N89" t="str">
            <v>08/07/2021</v>
          </cell>
          <cell r="O89" t="str">
            <v>FE3456</v>
          </cell>
          <cell r="P89">
            <v>44385</v>
          </cell>
        </row>
        <row r="90">
          <cell r="N90" t="str">
            <v>08/07/2021</v>
          </cell>
          <cell r="O90" t="str">
            <v>FE3459</v>
          </cell>
          <cell r="P90">
            <v>44385</v>
          </cell>
        </row>
        <row r="91">
          <cell r="N91" t="str">
            <v>08/07/2021</v>
          </cell>
          <cell r="O91" t="str">
            <v>FE3461</v>
          </cell>
          <cell r="P91">
            <v>44385</v>
          </cell>
        </row>
        <row r="92">
          <cell r="N92" t="str">
            <v>08/07/2021</v>
          </cell>
          <cell r="O92" t="str">
            <v>FE3462</v>
          </cell>
          <cell r="P92">
            <v>44385</v>
          </cell>
        </row>
        <row r="93">
          <cell r="N93" t="str">
            <v>08/07/2021</v>
          </cell>
          <cell r="O93" t="str">
            <v>FE3466</v>
          </cell>
          <cell r="P93">
            <v>44385</v>
          </cell>
        </row>
        <row r="94">
          <cell r="N94" t="str">
            <v>08/07/2021</v>
          </cell>
          <cell r="O94" t="str">
            <v>FE3469</v>
          </cell>
          <cell r="P94">
            <v>44385</v>
          </cell>
        </row>
        <row r="95">
          <cell r="N95" t="str">
            <v>08/07/2021</v>
          </cell>
          <cell r="O95" t="str">
            <v>FE3474</v>
          </cell>
          <cell r="P95">
            <v>44385</v>
          </cell>
        </row>
        <row r="96">
          <cell r="N96" t="str">
            <v>08/07/2021</v>
          </cell>
          <cell r="O96" t="str">
            <v>FE3484</v>
          </cell>
          <cell r="P96">
            <v>44385</v>
          </cell>
        </row>
        <row r="97">
          <cell r="N97" t="str">
            <v>08/07/2021</v>
          </cell>
          <cell r="O97" t="str">
            <v>FE3555</v>
          </cell>
          <cell r="P97">
            <v>44385</v>
          </cell>
        </row>
        <row r="98">
          <cell r="N98" t="str">
            <v>08/07/2021</v>
          </cell>
          <cell r="O98" t="str">
            <v>FE3561</v>
          </cell>
          <cell r="P98">
            <v>44385</v>
          </cell>
        </row>
        <row r="99">
          <cell r="N99" t="str">
            <v>30/06/2021</v>
          </cell>
          <cell r="O99" t="str">
            <v>FE3011</v>
          </cell>
          <cell r="P99">
            <v>44358</v>
          </cell>
        </row>
        <row r="100">
          <cell r="N100" t="str">
            <v>08/07/2021</v>
          </cell>
          <cell r="O100" t="str">
            <v>FE3579</v>
          </cell>
          <cell r="P100">
            <v>44385</v>
          </cell>
        </row>
        <row r="101">
          <cell r="N101" t="str">
            <v>08/07/2021</v>
          </cell>
          <cell r="O101" t="str">
            <v>FE3597</v>
          </cell>
          <cell r="P101">
            <v>44385</v>
          </cell>
        </row>
        <row r="102">
          <cell r="N102" t="str">
            <v>08/07/2021</v>
          </cell>
          <cell r="O102" t="str">
            <v>FE3598</v>
          </cell>
          <cell r="P102">
            <v>44385</v>
          </cell>
        </row>
        <row r="103">
          <cell r="N103" t="str">
            <v>08/07/2021</v>
          </cell>
          <cell r="O103" t="str">
            <v>FE3599</v>
          </cell>
          <cell r="P103">
            <v>44385</v>
          </cell>
        </row>
        <row r="104">
          <cell r="N104" t="str">
            <v>02/08/2021</v>
          </cell>
          <cell r="O104" t="str">
            <v>FE3620</v>
          </cell>
          <cell r="P104">
            <v>44410</v>
          </cell>
        </row>
        <row r="105">
          <cell r="N105" t="str">
            <v>02/08/2021</v>
          </cell>
          <cell r="O105" t="str">
            <v>FE3709</v>
          </cell>
          <cell r="P105">
            <v>44419</v>
          </cell>
        </row>
        <row r="106">
          <cell r="N106" t="str">
            <v>02/08/2021</v>
          </cell>
          <cell r="O106" t="str">
            <v>FE3728</v>
          </cell>
          <cell r="P106">
            <v>44410</v>
          </cell>
        </row>
        <row r="107">
          <cell r="N107" t="str">
            <v>02/08/2021</v>
          </cell>
          <cell r="O107" t="str">
            <v>FE3792</v>
          </cell>
          <cell r="P107">
            <v>44410</v>
          </cell>
        </row>
        <row r="108">
          <cell r="N108" t="str">
            <v>02/08/2021</v>
          </cell>
          <cell r="O108" t="str">
            <v>FE3897</v>
          </cell>
          <cell r="P108">
            <v>44410</v>
          </cell>
        </row>
        <row r="109">
          <cell r="N109" t="str">
            <v>02/08/2021</v>
          </cell>
          <cell r="O109" t="str">
            <v>FE3962</v>
          </cell>
          <cell r="P109">
            <v>44410</v>
          </cell>
        </row>
        <row r="110">
          <cell r="N110" t="str">
            <v>02/08/2021</v>
          </cell>
          <cell r="O110" t="str">
            <v>FE4025</v>
          </cell>
          <cell r="P110">
            <v>44410</v>
          </cell>
        </row>
        <row r="111">
          <cell r="N111" t="str">
            <v>02/08/2021</v>
          </cell>
          <cell r="O111" t="str">
            <v>FE4057</v>
          </cell>
          <cell r="P111">
            <v>44410</v>
          </cell>
        </row>
        <row r="112">
          <cell r="N112" t="str">
            <v>02/08/2021</v>
          </cell>
          <cell r="O112" t="str">
            <v>FE4075</v>
          </cell>
          <cell r="P112">
            <v>44410</v>
          </cell>
        </row>
        <row r="113">
          <cell r="N113" t="str">
            <v>02/08/2021</v>
          </cell>
          <cell r="O113" t="str">
            <v>FE4076</v>
          </cell>
          <cell r="P113">
            <v>44410</v>
          </cell>
        </row>
        <row r="114">
          <cell r="N114" t="str">
            <v>02/08/2021</v>
          </cell>
          <cell r="O114" t="str">
            <v>FE4077</v>
          </cell>
          <cell r="P114">
            <v>44410</v>
          </cell>
        </row>
        <row r="115">
          <cell r="N115" t="str">
            <v>02/08/2021</v>
          </cell>
          <cell r="O115" t="str">
            <v>FE4081</v>
          </cell>
          <cell r="P115">
            <v>44410</v>
          </cell>
        </row>
        <row r="116">
          <cell r="N116" t="str">
            <v>02/08/2021</v>
          </cell>
          <cell r="O116" t="str">
            <v>FE4083</v>
          </cell>
          <cell r="P116">
            <v>44410</v>
          </cell>
        </row>
        <row r="117">
          <cell r="N117" t="str">
            <v>02/08/2021</v>
          </cell>
          <cell r="O117" t="str">
            <v>FE4084</v>
          </cell>
          <cell r="P117">
            <v>44410</v>
          </cell>
        </row>
        <row r="118">
          <cell r="N118" t="str">
            <v>02/08/2021</v>
          </cell>
          <cell r="O118" t="str">
            <v>FE4085</v>
          </cell>
          <cell r="P118">
            <v>44410</v>
          </cell>
        </row>
        <row r="119">
          <cell r="N119" t="str">
            <v>02/08/2021</v>
          </cell>
          <cell r="O119" t="str">
            <v>FE4086</v>
          </cell>
          <cell r="P119">
            <v>44410</v>
          </cell>
        </row>
        <row r="120">
          <cell r="N120" t="str">
            <v>02/08/2021</v>
          </cell>
          <cell r="O120" t="str">
            <v>FE4087</v>
          </cell>
          <cell r="P120">
            <v>44410</v>
          </cell>
        </row>
        <row r="121">
          <cell r="N121" t="str">
            <v>02/08/2021</v>
          </cell>
          <cell r="O121" t="str">
            <v>FE4089</v>
          </cell>
          <cell r="P121">
            <v>44410</v>
          </cell>
        </row>
        <row r="122">
          <cell r="N122" t="str">
            <v>02/08/2021</v>
          </cell>
          <cell r="O122" t="str">
            <v>FE4090</v>
          </cell>
          <cell r="P122">
            <v>44410</v>
          </cell>
        </row>
        <row r="123">
          <cell r="N123" t="str">
            <v>02/08/2021</v>
          </cell>
          <cell r="O123" t="str">
            <v>FE4091</v>
          </cell>
          <cell r="P123">
            <v>44410</v>
          </cell>
        </row>
        <row r="124">
          <cell r="N124" t="str">
            <v>02/08/2021</v>
          </cell>
          <cell r="O124" t="str">
            <v>FE4092</v>
          </cell>
          <cell r="P124">
            <v>44410</v>
          </cell>
        </row>
        <row r="125">
          <cell r="N125" t="str">
            <v>02/08/2021</v>
          </cell>
          <cell r="O125" t="str">
            <v>FE4093</v>
          </cell>
          <cell r="P125">
            <v>44410</v>
          </cell>
        </row>
        <row r="126">
          <cell r="N126" t="str">
            <v>02/08/2021</v>
          </cell>
          <cell r="O126" t="str">
            <v>FE4094</v>
          </cell>
          <cell r="P126">
            <v>44410</v>
          </cell>
        </row>
        <row r="127">
          <cell r="N127" t="str">
            <v>02/08/2021</v>
          </cell>
          <cell r="O127" t="str">
            <v>FE4095</v>
          </cell>
          <cell r="P127">
            <v>44410</v>
          </cell>
        </row>
        <row r="128">
          <cell r="N128" t="str">
            <v>02/08/2021</v>
          </cell>
          <cell r="O128" t="str">
            <v>FE4096</v>
          </cell>
          <cell r="P128">
            <v>44410</v>
          </cell>
        </row>
        <row r="129">
          <cell r="N129" t="str">
            <v>02/08/2021</v>
          </cell>
          <cell r="O129" t="str">
            <v>FE4097</v>
          </cell>
          <cell r="P129">
            <v>44410</v>
          </cell>
        </row>
        <row r="130">
          <cell r="N130" t="str">
            <v>02/08/2021</v>
          </cell>
          <cell r="O130" t="str">
            <v>FE4098</v>
          </cell>
          <cell r="P130">
            <v>44410</v>
          </cell>
        </row>
        <row r="131">
          <cell r="N131" t="str">
            <v>02/08/2021</v>
          </cell>
          <cell r="O131" t="str">
            <v>FE4099</v>
          </cell>
          <cell r="P131">
            <v>44410</v>
          </cell>
        </row>
        <row r="132">
          <cell r="N132" t="str">
            <v>02/08/2021</v>
          </cell>
          <cell r="O132" t="str">
            <v>FE4100</v>
          </cell>
          <cell r="P132">
            <v>44410</v>
          </cell>
        </row>
        <row r="133">
          <cell r="N133" t="str">
            <v>02/08/2021</v>
          </cell>
          <cell r="O133" t="str">
            <v>FE4101</v>
          </cell>
          <cell r="P133">
            <v>44410</v>
          </cell>
        </row>
        <row r="134">
          <cell r="N134" t="str">
            <v>02/08/2021</v>
          </cell>
          <cell r="O134" t="str">
            <v>FE4102</v>
          </cell>
          <cell r="P134">
            <v>44410</v>
          </cell>
        </row>
        <row r="135">
          <cell r="N135" t="str">
            <v>02/08/2021</v>
          </cell>
          <cell r="O135" t="str">
            <v>FE4103</v>
          </cell>
          <cell r="P135">
            <v>44410</v>
          </cell>
        </row>
        <row r="136">
          <cell r="N136" t="str">
            <v>31/07/2021</v>
          </cell>
          <cell r="O136" t="str">
            <v>FE3623</v>
          </cell>
          <cell r="P136">
            <v>44389</v>
          </cell>
        </row>
        <row r="137">
          <cell r="N137" t="str">
            <v>31/07/2021</v>
          </cell>
          <cell r="O137" t="str">
            <v>FE3628</v>
          </cell>
          <cell r="P137">
            <v>44386</v>
          </cell>
        </row>
        <row r="138">
          <cell r="N138" t="str">
            <v>02/08/2021</v>
          </cell>
          <cell r="O138" t="str">
            <v>FE4198</v>
          </cell>
          <cell r="P138">
            <v>44419</v>
          </cell>
        </row>
        <row r="139">
          <cell r="N139" t="str">
            <v>02/08/2021</v>
          </cell>
          <cell r="O139" t="str">
            <v>FE4205</v>
          </cell>
          <cell r="P139">
            <v>44410</v>
          </cell>
        </row>
        <row r="140">
          <cell r="N140" t="str">
            <v>02/09/2021</v>
          </cell>
          <cell r="O140" t="str">
            <v>FE4245</v>
          </cell>
          <cell r="P140">
            <v>44446</v>
          </cell>
        </row>
        <row r="141">
          <cell r="N141" t="str">
            <v>02/09/2021</v>
          </cell>
          <cell r="O141" t="str">
            <v>FE4246</v>
          </cell>
          <cell r="P141">
            <v>44446</v>
          </cell>
        </row>
        <row r="142">
          <cell r="N142" t="str">
            <v>02/09/2021</v>
          </cell>
          <cell r="O142" t="str">
            <v>FE4247</v>
          </cell>
          <cell r="P142">
            <v>44446</v>
          </cell>
        </row>
        <row r="143">
          <cell r="N143" t="str">
            <v>02/09/2021</v>
          </cell>
          <cell r="O143" t="str">
            <v>FE4251</v>
          </cell>
          <cell r="P143">
            <v>44446</v>
          </cell>
        </row>
        <row r="144">
          <cell r="N144" t="str">
            <v>02/09/2021</v>
          </cell>
          <cell r="O144" t="str">
            <v>FE4252</v>
          </cell>
          <cell r="P144">
            <v>44446</v>
          </cell>
        </row>
        <row r="145">
          <cell r="N145" t="str">
            <v>02/09/2021</v>
          </cell>
          <cell r="O145" t="str">
            <v>FE4253</v>
          </cell>
          <cell r="P145">
            <v>44446</v>
          </cell>
        </row>
        <row r="146">
          <cell r="N146" t="str">
            <v>02/09/2021</v>
          </cell>
          <cell r="O146" t="str">
            <v>FE4254</v>
          </cell>
          <cell r="P146">
            <v>44446</v>
          </cell>
        </row>
        <row r="147">
          <cell r="N147" t="str">
            <v>02/09/2021</v>
          </cell>
          <cell r="O147" t="str">
            <v>FE4275</v>
          </cell>
          <cell r="P147">
            <v>44446</v>
          </cell>
        </row>
        <row r="148">
          <cell r="N148" t="str">
            <v>02/09/2021</v>
          </cell>
          <cell r="O148" t="str">
            <v>FE4284</v>
          </cell>
          <cell r="P148">
            <v>44446</v>
          </cell>
        </row>
        <row r="149">
          <cell r="N149" t="str">
            <v>02/09/2021</v>
          </cell>
          <cell r="O149" t="str">
            <v>FE4285</v>
          </cell>
          <cell r="P149">
            <v>44446</v>
          </cell>
        </row>
        <row r="150">
          <cell r="N150" t="str">
            <v>02/09/2021</v>
          </cell>
          <cell r="O150" t="str">
            <v>FE4290</v>
          </cell>
          <cell r="P150">
            <v>44446</v>
          </cell>
        </row>
        <row r="151">
          <cell r="N151" t="str">
            <v>02/09/2021</v>
          </cell>
          <cell r="O151" t="str">
            <v>FE4296</v>
          </cell>
          <cell r="P151">
            <v>44446</v>
          </cell>
        </row>
        <row r="152">
          <cell r="N152" t="str">
            <v>02/09/2021</v>
          </cell>
          <cell r="O152" t="str">
            <v>FE4332</v>
          </cell>
          <cell r="P152">
            <v>44446</v>
          </cell>
        </row>
        <row r="153">
          <cell r="N153" t="str">
            <v>02/09/2021</v>
          </cell>
          <cell r="O153" t="str">
            <v>FE4334</v>
          </cell>
          <cell r="P153">
            <v>44446</v>
          </cell>
        </row>
        <row r="154">
          <cell r="N154" t="str">
            <v>02/09/2021</v>
          </cell>
          <cell r="O154" t="str">
            <v>FE4335</v>
          </cell>
          <cell r="P154">
            <v>44446</v>
          </cell>
        </row>
        <row r="155">
          <cell r="N155" t="str">
            <v>02/09/2021</v>
          </cell>
          <cell r="O155" t="str">
            <v>FE4348</v>
          </cell>
          <cell r="P155">
            <v>44446</v>
          </cell>
        </row>
        <row r="156">
          <cell r="N156" t="str">
            <v>02/09/2021</v>
          </cell>
          <cell r="O156" t="str">
            <v>FE4354</v>
          </cell>
          <cell r="P156">
            <v>44446</v>
          </cell>
        </row>
        <row r="157">
          <cell r="N157" t="str">
            <v>02/09/2021</v>
          </cell>
          <cell r="O157" t="str">
            <v>FE4368</v>
          </cell>
          <cell r="P157">
            <v>44446</v>
          </cell>
        </row>
        <row r="158">
          <cell r="N158" t="str">
            <v>02/09/2021</v>
          </cell>
          <cell r="O158" t="str">
            <v>FE4376</v>
          </cell>
          <cell r="P158">
            <v>44446</v>
          </cell>
        </row>
        <row r="159">
          <cell r="N159" t="str">
            <v>02/09/2021</v>
          </cell>
          <cell r="O159" t="str">
            <v>FE4480</v>
          </cell>
          <cell r="P159">
            <v>44446</v>
          </cell>
        </row>
        <row r="160">
          <cell r="N160" t="str">
            <v>02/09/2021</v>
          </cell>
          <cell r="O160" t="str">
            <v>FE4556</v>
          </cell>
          <cell r="P160">
            <v>44446</v>
          </cell>
        </row>
        <row r="161">
          <cell r="N161" t="str">
            <v>02/09/2021</v>
          </cell>
          <cell r="O161" t="str">
            <v>FE4568</v>
          </cell>
          <cell r="P161">
            <v>44446</v>
          </cell>
        </row>
        <row r="162">
          <cell r="N162" t="str">
            <v>02/09/2021</v>
          </cell>
          <cell r="O162" t="str">
            <v>FE4610</v>
          </cell>
          <cell r="P162">
            <v>44446</v>
          </cell>
        </row>
        <row r="163">
          <cell r="N163" t="str">
            <v>02/09/2021</v>
          </cell>
          <cell r="O163" t="str">
            <v>FE4641</v>
          </cell>
          <cell r="P163">
            <v>44446</v>
          </cell>
        </row>
        <row r="164">
          <cell r="N164" t="str">
            <v>02/09/2021</v>
          </cell>
          <cell r="O164" t="str">
            <v>FE4713</v>
          </cell>
          <cell r="P164">
            <v>44441</v>
          </cell>
        </row>
        <row r="165">
          <cell r="N165" t="str">
            <v>02/09/2021</v>
          </cell>
          <cell r="O165" t="str">
            <v>FE4716</v>
          </cell>
          <cell r="P165">
            <v>44446</v>
          </cell>
        </row>
        <row r="166">
          <cell r="N166" t="str">
            <v>31/08/2021</v>
          </cell>
          <cell r="O166" t="str">
            <v>FE4209</v>
          </cell>
          <cell r="P166">
            <v>44439</v>
          </cell>
        </row>
        <row r="167">
          <cell r="N167" t="str">
            <v>02/09/2021</v>
          </cell>
          <cell r="O167" t="str">
            <v>FE4781</v>
          </cell>
          <cell r="P167">
            <v>44446</v>
          </cell>
        </row>
        <row r="168">
          <cell r="N168" t="str">
            <v>02/09/2021</v>
          </cell>
          <cell r="O168" t="str">
            <v>FE4782</v>
          </cell>
          <cell r="P168">
            <v>44446</v>
          </cell>
        </row>
        <row r="169">
          <cell r="N169" t="str">
            <v>02/09/2021</v>
          </cell>
          <cell r="O169" t="str">
            <v>FE4783</v>
          </cell>
          <cell r="P169">
            <v>44446</v>
          </cell>
        </row>
        <row r="170">
          <cell r="N170" t="str">
            <v>02/09/2021</v>
          </cell>
          <cell r="O170" t="str">
            <v>FE4784</v>
          </cell>
          <cell r="P170">
            <v>44446</v>
          </cell>
        </row>
        <row r="171">
          <cell r="N171" t="str">
            <v>02/09/2021</v>
          </cell>
          <cell r="O171" t="str">
            <v>FE4785</v>
          </cell>
          <cell r="P171">
            <v>44446</v>
          </cell>
        </row>
        <row r="172">
          <cell r="N172" t="str">
            <v>02/09/2021</v>
          </cell>
          <cell r="O172" t="str">
            <v>FE4786</v>
          </cell>
          <cell r="P172">
            <v>44446</v>
          </cell>
        </row>
        <row r="173">
          <cell r="N173" t="str">
            <v>02/09/2021</v>
          </cell>
          <cell r="O173" t="str">
            <v>FE4787</v>
          </cell>
          <cell r="P173">
            <v>44446</v>
          </cell>
        </row>
        <row r="174">
          <cell r="N174" t="str">
            <v>02/09/2021</v>
          </cell>
          <cell r="O174" t="str">
            <v>FE4788</v>
          </cell>
          <cell r="P174">
            <v>44446</v>
          </cell>
        </row>
        <row r="175">
          <cell r="N175" t="str">
            <v>02/09/2021</v>
          </cell>
          <cell r="O175" t="str">
            <v>FE4789</v>
          </cell>
          <cell r="P175">
            <v>44446</v>
          </cell>
        </row>
        <row r="176">
          <cell r="N176" t="str">
            <v>02/09/2021</v>
          </cell>
          <cell r="O176" t="str">
            <v>FE4790</v>
          </cell>
          <cell r="P176">
            <v>44446</v>
          </cell>
        </row>
        <row r="177">
          <cell r="N177" t="str">
            <v>02/09/2021</v>
          </cell>
          <cell r="O177" t="str">
            <v>FE4791</v>
          </cell>
          <cell r="P177">
            <v>44446</v>
          </cell>
        </row>
        <row r="178">
          <cell r="N178" t="str">
            <v>02/09/2021</v>
          </cell>
          <cell r="O178" t="str">
            <v>FE4792</v>
          </cell>
          <cell r="P178">
            <v>44446</v>
          </cell>
        </row>
        <row r="179">
          <cell r="N179" t="str">
            <v>02/09/2021</v>
          </cell>
          <cell r="O179" t="str">
            <v>FE4793</v>
          </cell>
          <cell r="P179">
            <v>44446</v>
          </cell>
        </row>
        <row r="180">
          <cell r="N180" t="str">
            <v>02/09/2021</v>
          </cell>
          <cell r="O180" t="str">
            <v>FE4794</v>
          </cell>
          <cell r="P180">
            <v>44446</v>
          </cell>
        </row>
        <row r="181">
          <cell r="N181" t="str">
            <v>02/09/2021</v>
          </cell>
          <cell r="O181" t="str">
            <v>FE4795</v>
          </cell>
          <cell r="P181">
            <v>44446</v>
          </cell>
        </row>
        <row r="182">
          <cell r="N182" t="str">
            <v>02/09/2021</v>
          </cell>
          <cell r="O182" t="str">
            <v>FE4796</v>
          </cell>
          <cell r="P182">
            <v>44446</v>
          </cell>
        </row>
        <row r="183">
          <cell r="N183" t="str">
            <v>02/09/2021</v>
          </cell>
          <cell r="O183" t="str">
            <v>FE4797</v>
          </cell>
          <cell r="P183">
            <v>44446</v>
          </cell>
        </row>
        <row r="184">
          <cell r="N184" t="str">
            <v>02/09/2021</v>
          </cell>
          <cell r="O184" t="str">
            <v>FE4798</v>
          </cell>
          <cell r="P184">
            <v>44446</v>
          </cell>
        </row>
        <row r="185">
          <cell r="N185" t="str">
            <v>02/09/2021</v>
          </cell>
          <cell r="O185" t="str">
            <v>FE4799</v>
          </cell>
          <cell r="P185">
            <v>44446</v>
          </cell>
        </row>
        <row r="186">
          <cell r="N186" t="str">
            <v>02/09/2021</v>
          </cell>
          <cell r="O186" t="str">
            <v>FE4800</v>
          </cell>
          <cell r="P186">
            <v>44441</v>
          </cell>
        </row>
        <row r="187">
          <cell r="N187" t="str">
            <v>08/10/2021</v>
          </cell>
          <cell r="O187" t="str">
            <v>FE4824</v>
          </cell>
          <cell r="P187">
            <v>44477</v>
          </cell>
        </row>
        <row r="188">
          <cell r="N188" t="str">
            <v>08/10/2021</v>
          </cell>
          <cell r="O188" t="str">
            <v>FE4845</v>
          </cell>
          <cell r="P188">
            <v>44477</v>
          </cell>
        </row>
        <row r="189">
          <cell r="N189" t="str">
            <v>05/10/2021</v>
          </cell>
          <cell r="O189" t="str">
            <v>FE4889</v>
          </cell>
          <cell r="P189">
            <v>44473</v>
          </cell>
        </row>
        <row r="190">
          <cell r="N190" t="str">
            <v>05/10/2021</v>
          </cell>
          <cell r="O190" t="str">
            <v>FE4890</v>
          </cell>
          <cell r="P190">
            <v>44473</v>
          </cell>
        </row>
        <row r="191">
          <cell r="N191" t="str">
            <v>05/10/2021</v>
          </cell>
          <cell r="O191" t="str">
            <v>FE4891</v>
          </cell>
          <cell r="P191">
            <v>44473</v>
          </cell>
        </row>
        <row r="192">
          <cell r="N192" t="str">
            <v>05/10/2021</v>
          </cell>
          <cell r="O192" t="str">
            <v>FE4892</v>
          </cell>
          <cell r="P192">
            <v>44473</v>
          </cell>
        </row>
        <row r="193">
          <cell r="N193" t="str">
            <v>08/10/2021</v>
          </cell>
          <cell r="O193" t="str">
            <v>FE4897</v>
          </cell>
          <cell r="P193">
            <v>44477</v>
          </cell>
        </row>
        <row r="194">
          <cell r="N194" t="str">
            <v>04/10/2021</v>
          </cell>
          <cell r="O194" t="str">
            <v>FE4904</v>
          </cell>
          <cell r="P194">
            <v>44477</v>
          </cell>
        </row>
        <row r="195">
          <cell r="N195" t="str">
            <v>04/10/2021</v>
          </cell>
          <cell r="O195" t="str">
            <v>FE4963</v>
          </cell>
          <cell r="P195">
            <v>44473</v>
          </cell>
        </row>
        <row r="196">
          <cell r="N196" t="str">
            <v>08/10/2021</v>
          </cell>
          <cell r="O196" t="str">
            <v>FE4973</v>
          </cell>
          <cell r="P196">
            <v>44477</v>
          </cell>
        </row>
        <row r="197">
          <cell r="N197" t="str">
            <v>08/10/2021</v>
          </cell>
          <cell r="O197" t="str">
            <v>FE4982</v>
          </cell>
          <cell r="P197">
            <v>44477</v>
          </cell>
        </row>
        <row r="198">
          <cell r="N198" t="str">
            <v>08/10/2021</v>
          </cell>
          <cell r="O198" t="str">
            <v>FE5017</v>
          </cell>
          <cell r="P198">
            <v>44477</v>
          </cell>
        </row>
        <row r="199">
          <cell r="N199" t="str">
            <v>04/10/2021</v>
          </cell>
          <cell r="O199" t="str">
            <v>FE5056</v>
          </cell>
          <cell r="P199">
            <v>44473</v>
          </cell>
        </row>
        <row r="200">
          <cell r="N200" t="str">
            <v>05/10/2021</v>
          </cell>
          <cell r="O200" t="str">
            <v>FE5057</v>
          </cell>
          <cell r="P200">
            <v>44473</v>
          </cell>
        </row>
        <row r="201">
          <cell r="N201" t="str">
            <v>05/10/2021</v>
          </cell>
          <cell r="O201" t="str">
            <v>FE5058</v>
          </cell>
          <cell r="P201">
            <v>44473</v>
          </cell>
        </row>
        <row r="202">
          <cell r="N202" t="str">
            <v>05/10/2021</v>
          </cell>
          <cell r="O202" t="str">
            <v>FE5059</v>
          </cell>
          <cell r="P202">
            <v>44473</v>
          </cell>
        </row>
        <row r="203">
          <cell r="N203" t="str">
            <v>05/10/2021</v>
          </cell>
          <cell r="O203" t="str">
            <v>FE5060</v>
          </cell>
          <cell r="P203">
            <v>44473</v>
          </cell>
        </row>
        <row r="204">
          <cell r="N204" t="str">
            <v>05/10/2021</v>
          </cell>
          <cell r="O204" t="str">
            <v>FE5061</v>
          </cell>
          <cell r="P204">
            <v>44473</v>
          </cell>
        </row>
        <row r="205">
          <cell r="N205" t="str">
            <v>05/10/2021</v>
          </cell>
          <cell r="O205" t="str">
            <v>FE5062</v>
          </cell>
          <cell r="P205">
            <v>44473</v>
          </cell>
        </row>
        <row r="206">
          <cell r="N206" t="str">
            <v>05/10/2021</v>
          </cell>
          <cell r="O206" t="str">
            <v>FE5064</v>
          </cell>
          <cell r="P206">
            <v>44473</v>
          </cell>
        </row>
        <row r="207">
          <cell r="N207" t="str">
            <v>05/10/2021</v>
          </cell>
          <cell r="O207" t="str">
            <v>FE5065</v>
          </cell>
          <cell r="P207">
            <v>44473</v>
          </cell>
        </row>
        <row r="208">
          <cell r="N208" t="str">
            <v>05/10/2021</v>
          </cell>
          <cell r="O208" t="str">
            <v>FE5066</v>
          </cell>
          <cell r="P208">
            <v>44473</v>
          </cell>
        </row>
        <row r="209">
          <cell r="N209" t="str">
            <v>05/10/2021</v>
          </cell>
          <cell r="O209" t="str">
            <v>FE5067</v>
          </cell>
          <cell r="P209">
            <v>44473</v>
          </cell>
        </row>
        <row r="210">
          <cell r="N210" t="str">
            <v>08/10/2021</v>
          </cell>
          <cell r="O210" t="str">
            <v>FE5162</v>
          </cell>
          <cell r="P210">
            <v>44477</v>
          </cell>
        </row>
        <row r="211">
          <cell r="N211" t="str">
            <v>08/10/2021</v>
          </cell>
          <cell r="O211" t="str">
            <v>FE5164</v>
          </cell>
          <cell r="P211">
            <v>44477</v>
          </cell>
        </row>
        <row r="212">
          <cell r="N212" t="str">
            <v>05/10/2021</v>
          </cell>
          <cell r="O212" t="str">
            <v>FE5262</v>
          </cell>
          <cell r="P212">
            <v>44473</v>
          </cell>
        </row>
        <row r="213">
          <cell r="N213" t="str">
            <v>04/10/2021</v>
          </cell>
          <cell r="O213" t="str">
            <v>FE5282</v>
          </cell>
          <cell r="P213">
            <v>44473</v>
          </cell>
        </row>
        <row r="214">
          <cell r="N214" t="str">
            <v>08/10/2021</v>
          </cell>
          <cell r="O214" t="str">
            <v>FE5298</v>
          </cell>
          <cell r="P214">
            <v>44477</v>
          </cell>
        </row>
        <row r="215">
          <cell r="N215" t="str">
            <v>04/10/2021</v>
          </cell>
          <cell r="O215" t="str">
            <v>FE5369</v>
          </cell>
          <cell r="P215">
            <v>44473</v>
          </cell>
        </row>
        <row r="216">
          <cell r="N216" t="str">
            <v>04/10/2021</v>
          </cell>
          <cell r="O216" t="str">
            <v>FE5370</v>
          </cell>
          <cell r="P216">
            <v>44473</v>
          </cell>
        </row>
        <row r="217">
          <cell r="N217" t="str">
            <v>04/10/2021</v>
          </cell>
          <cell r="O217" t="str">
            <v>FE5374</v>
          </cell>
          <cell r="P217">
            <v>44473</v>
          </cell>
        </row>
        <row r="218">
          <cell r="N218" t="str">
            <v>30/09/2021</v>
          </cell>
          <cell r="O218" t="str">
            <v>FE4841</v>
          </cell>
          <cell r="P218">
            <v>44448</v>
          </cell>
        </row>
        <row r="219">
          <cell r="N219" t="str">
            <v>30/09/2021</v>
          </cell>
          <cell r="O219" t="str">
            <v>FE4842</v>
          </cell>
          <cell r="P219">
            <v>44448</v>
          </cell>
        </row>
        <row r="220">
          <cell r="P220" t="str">
            <v/>
          </cell>
        </row>
        <row r="221">
          <cell r="P221" t="str">
            <v/>
          </cell>
        </row>
        <row r="222">
          <cell r="P222" t="str">
            <v/>
          </cell>
        </row>
        <row r="223">
          <cell r="P223" t="str">
            <v/>
          </cell>
        </row>
        <row r="224">
          <cell r="P224" t="str">
            <v/>
          </cell>
        </row>
        <row r="225">
          <cell r="P225" t="str">
            <v/>
          </cell>
        </row>
        <row r="226">
          <cell r="P226" t="str">
            <v/>
          </cell>
        </row>
        <row r="227">
          <cell r="P227" t="str">
            <v/>
          </cell>
        </row>
        <row r="228">
          <cell r="P228" t="str">
            <v/>
          </cell>
        </row>
        <row r="229">
          <cell r="P229" t="str">
            <v/>
          </cell>
        </row>
        <row r="230">
          <cell r="P230" t="str">
            <v/>
          </cell>
        </row>
        <row r="231">
          <cell r="P231" t="str">
            <v/>
          </cell>
        </row>
        <row r="232">
          <cell r="P232" t="str">
            <v/>
          </cell>
        </row>
        <row r="233">
          <cell r="P233" t="str">
            <v/>
          </cell>
        </row>
        <row r="234">
          <cell r="P234" t="str">
            <v/>
          </cell>
        </row>
        <row r="235">
          <cell r="P235" t="str">
            <v/>
          </cell>
        </row>
        <row r="236">
          <cell r="P236" t="str">
            <v/>
          </cell>
        </row>
        <row r="237">
          <cell r="P237" t="str">
            <v/>
          </cell>
        </row>
        <row r="238">
          <cell r="P238" t="str">
            <v/>
          </cell>
        </row>
        <row r="239">
          <cell r="P239" t="str">
            <v/>
          </cell>
        </row>
        <row r="240">
          <cell r="P240" t="str">
            <v/>
          </cell>
        </row>
        <row r="241">
          <cell r="P241" t="str">
            <v/>
          </cell>
        </row>
        <row r="242">
          <cell r="P242" t="str">
            <v/>
          </cell>
        </row>
        <row r="243">
          <cell r="P243" t="str">
            <v/>
          </cell>
        </row>
        <row r="244">
          <cell r="P244" t="str">
            <v/>
          </cell>
        </row>
        <row r="245">
          <cell r="P245" t="str">
            <v/>
          </cell>
        </row>
        <row r="246">
          <cell r="P246" t="str">
            <v/>
          </cell>
        </row>
        <row r="247">
          <cell r="P247" t="str">
            <v/>
          </cell>
        </row>
        <row r="248">
          <cell r="P248" t="str">
            <v/>
          </cell>
        </row>
        <row r="249">
          <cell r="P249" t="str">
            <v/>
          </cell>
        </row>
        <row r="250">
          <cell r="P250" t="str">
            <v/>
          </cell>
        </row>
        <row r="251">
          <cell r="P251" t="str">
            <v/>
          </cell>
        </row>
        <row r="252">
          <cell r="P252" t="str">
            <v/>
          </cell>
        </row>
        <row r="253">
          <cell r="P253" t="str">
            <v/>
          </cell>
        </row>
        <row r="254">
          <cell r="P254" t="str">
            <v/>
          </cell>
        </row>
        <row r="255">
          <cell r="P255" t="str">
            <v/>
          </cell>
        </row>
        <row r="256">
          <cell r="P256" t="str">
            <v/>
          </cell>
        </row>
        <row r="257">
          <cell r="P257" t="str">
            <v/>
          </cell>
        </row>
        <row r="258">
          <cell r="P258" t="str">
            <v/>
          </cell>
        </row>
        <row r="259">
          <cell r="P259" t="str">
            <v/>
          </cell>
        </row>
        <row r="260">
          <cell r="P260" t="str">
            <v/>
          </cell>
        </row>
        <row r="261">
          <cell r="P261" t="str">
            <v/>
          </cell>
        </row>
        <row r="262">
          <cell r="P262" t="str">
            <v/>
          </cell>
        </row>
        <row r="263">
          <cell r="P263" t="str">
            <v/>
          </cell>
        </row>
        <row r="264">
          <cell r="P264" t="str">
            <v/>
          </cell>
        </row>
        <row r="265">
          <cell r="P265" t="str">
            <v/>
          </cell>
        </row>
        <row r="266">
          <cell r="P266" t="str">
            <v/>
          </cell>
        </row>
        <row r="267">
          <cell r="P267" t="str">
            <v/>
          </cell>
        </row>
        <row r="268">
          <cell r="P268" t="str">
            <v/>
          </cell>
        </row>
        <row r="269">
          <cell r="P269" t="str">
            <v/>
          </cell>
        </row>
        <row r="270">
          <cell r="P270" t="str">
            <v/>
          </cell>
        </row>
        <row r="271">
          <cell r="P271" t="str">
            <v/>
          </cell>
        </row>
        <row r="272">
          <cell r="P272" t="str">
            <v/>
          </cell>
        </row>
        <row r="273">
          <cell r="P273" t="str">
            <v/>
          </cell>
        </row>
        <row r="274">
          <cell r="P274" t="str">
            <v/>
          </cell>
        </row>
        <row r="275">
          <cell r="P275" t="str">
            <v/>
          </cell>
        </row>
        <row r="276">
          <cell r="P276" t="str">
            <v/>
          </cell>
        </row>
        <row r="277">
          <cell r="P277" t="str">
            <v/>
          </cell>
        </row>
        <row r="278">
          <cell r="P278" t="str">
            <v/>
          </cell>
        </row>
        <row r="279">
          <cell r="P279" t="str">
            <v/>
          </cell>
        </row>
        <row r="280">
          <cell r="P280" t="str">
            <v/>
          </cell>
        </row>
        <row r="281">
          <cell r="P281" t="str">
            <v/>
          </cell>
        </row>
        <row r="282">
          <cell r="P282" t="str">
            <v/>
          </cell>
        </row>
        <row r="283">
          <cell r="P283" t="str">
            <v/>
          </cell>
        </row>
        <row r="284">
          <cell r="P284" t="str">
            <v/>
          </cell>
        </row>
        <row r="285">
          <cell r="P285" t="str">
            <v/>
          </cell>
        </row>
        <row r="286">
          <cell r="P286" t="str">
            <v/>
          </cell>
        </row>
        <row r="287">
          <cell r="P287" t="str">
            <v/>
          </cell>
        </row>
        <row r="288">
          <cell r="P288" t="str">
            <v/>
          </cell>
        </row>
        <row r="289">
          <cell r="P289" t="str">
            <v/>
          </cell>
        </row>
        <row r="290">
          <cell r="P290" t="str">
            <v/>
          </cell>
        </row>
        <row r="291">
          <cell r="P291" t="str">
            <v/>
          </cell>
        </row>
        <row r="292">
          <cell r="P292" t="str">
            <v/>
          </cell>
        </row>
        <row r="293">
          <cell r="P293" t="str">
            <v/>
          </cell>
        </row>
        <row r="294">
          <cell r="P294" t="str">
            <v/>
          </cell>
        </row>
        <row r="295">
          <cell r="P295" t="str">
            <v/>
          </cell>
        </row>
        <row r="296">
          <cell r="P296" t="str">
            <v/>
          </cell>
        </row>
        <row r="297">
          <cell r="P297" t="str">
            <v/>
          </cell>
        </row>
        <row r="298">
          <cell r="P298" t="str">
            <v/>
          </cell>
        </row>
        <row r="299">
          <cell r="P299" t="str">
            <v/>
          </cell>
        </row>
        <row r="300">
          <cell r="P300" t="str">
            <v/>
          </cell>
        </row>
        <row r="301">
          <cell r="P301" t="str">
            <v/>
          </cell>
        </row>
        <row r="302">
          <cell r="P302" t="str">
            <v/>
          </cell>
        </row>
        <row r="303">
          <cell r="P303" t="str">
            <v/>
          </cell>
        </row>
        <row r="304">
          <cell r="P304" t="str">
            <v/>
          </cell>
        </row>
        <row r="305">
          <cell r="P305" t="str">
            <v/>
          </cell>
        </row>
        <row r="306">
          <cell r="P306" t="str">
            <v/>
          </cell>
        </row>
        <row r="307">
          <cell r="P307" t="str">
            <v/>
          </cell>
        </row>
        <row r="308">
          <cell r="P308" t="str">
            <v/>
          </cell>
        </row>
        <row r="309">
          <cell r="P309" t="str">
            <v/>
          </cell>
        </row>
        <row r="310">
          <cell r="P310" t="str">
            <v/>
          </cell>
        </row>
        <row r="311">
          <cell r="P311" t="str">
            <v/>
          </cell>
        </row>
        <row r="312">
          <cell r="P312" t="str">
            <v/>
          </cell>
        </row>
        <row r="313">
          <cell r="P313" t="str">
            <v/>
          </cell>
        </row>
        <row r="314">
          <cell r="P314" t="str">
            <v/>
          </cell>
        </row>
        <row r="315">
          <cell r="P315" t="str">
            <v/>
          </cell>
        </row>
        <row r="316">
          <cell r="P316" t="str">
            <v/>
          </cell>
        </row>
        <row r="317">
          <cell r="P317" t="str">
            <v/>
          </cell>
        </row>
        <row r="318">
          <cell r="P318" t="str">
            <v/>
          </cell>
        </row>
        <row r="319">
          <cell r="P319" t="str">
            <v/>
          </cell>
        </row>
        <row r="320">
          <cell r="P320" t="str">
            <v/>
          </cell>
        </row>
        <row r="321">
          <cell r="P321" t="str">
            <v/>
          </cell>
        </row>
        <row r="322">
          <cell r="P322" t="str">
            <v/>
          </cell>
        </row>
        <row r="323">
          <cell r="P323" t="str">
            <v/>
          </cell>
        </row>
        <row r="324">
          <cell r="P324" t="str">
            <v/>
          </cell>
        </row>
        <row r="325">
          <cell r="P325" t="str">
            <v/>
          </cell>
        </row>
        <row r="326">
          <cell r="P326" t="str">
            <v/>
          </cell>
        </row>
        <row r="327">
          <cell r="P327" t="str">
            <v/>
          </cell>
        </row>
        <row r="328">
          <cell r="P328" t="str">
            <v/>
          </cell>
        </row>
        <row r="329">
          <cell r="P329" t="str">
            <v/>
          </cell>
        </row>
        <row r="330">
          <cell r="P330" t="str">
            <v/>
          </cell>
        </row>
        <row r="331">
          <cell r="P331" t="str">
            <v/>
          </cell>
        </row>
        <row r="332">
          <cell r="P332" t="str">
            <v/>
          </cell>
        </row>
        <row r="333">
          <cell r="P333" t="str">
            <v/>
          </cell>
        </row>
        <row r="334">
          <cell r="P334" t="str">
            <v/>
          </cell>
        </row>
        <row r="335">
          <cell r="P335" t="str">
            <v/>
          </cell>
        </row>
        <row r="336">
          <cell r="P336" t="str">
            <v/>
          </cell>
        </row>
        <row r="337">
          <cell r="P337" t="str">
            <v/>
          </cell>
        </row>
        <row r="338">
          <cell r="P338" t="str">
            <v/>
          </cell>
        </row>
        <row r="339">
          <cell r="P339" t="str">
            <v/>
          </cell>
        </row>
        <row r="340">
          <cell r="P340" t="str">
            <v/>
          </cell>
        </row>
        <row r="341">
          <cell r="P341" t="str">
            <v/>
          </cell>
        </row>
        <row r="342">
          <cell r="P342" t="str">
            <v/>
          </cell>
        </row>
        <row r="343">
          <cell r="P343" t="str">
            <v/>
          </cell>
        </row>
        <row r="344">
          <cell r="P344" t="str">
            <v/>
          </cell>
        </row>
        <row r="345">
          <cell r="P345" t="str">
            <v/>
          </cell>
        </row>
        <row r="346">
          <cell r="P346" t="str">
            <v/>
          </cell>
        </row>
        <row r="347">
          <cell r="P347" t="str">
            <v/>
          </cell>
        </row>
        <row r="348">
          <cell r="P348" t="str">
            <v/>
          </cell>
        </row>
        <row r="349">
          <cell r="P349" t="str">
            <v/>
          </cell>
        </row>
        <row r="350">
          <cell r="P350" t="str">
            <v/>
          </cell>
        </row>
        <row r="351">
          <cell r="P351" t="str">
            <v/>
          </cell>
        </row>
        <row r="352">
          <cell r="P352" t="str">
            <v/>
          </cell>
        </row>
        <row r="353">
          <cell r="P353" t="str">
            <v/>
          </cell>
        </row>
        <row r="354">
          <cell r="P354" t="str">
            <v/>
          </cell>
        </row>
        <row r="355">
          <cell r="P355" t="str">
            <v/>
          </cell>
        </row>
        <row r="356">
          <cell r="P356" t="str">
            <v/>
          </cell>
        </row>
        <row r="357">
          <cell r="P357" t="str">
            <v/>
          </cell>
        </row>
        <row r="358">
          <cell r="P358" t="str">
            <v/>
          </cell>
        </row>
        <row r="359">
          <cell r="P359" t="str">
            <v/>
          </cell>
        </row>
        <row r="360">
          <cell r="P360" t="str">
            <v/>
          </cell>
        </row>
        <row r="361">
          <cell r="P361" t="str">
            <v/>
          </cell>
        </row>
        <row r="362">
          <cell r="P362" t="str">
            <v/>
          </cell>
        </row>
        <row r="363">
          <cell r="P363" t="str">
            <v/>
          </cell>
        </row>
        <row r="364">
          <cell r="P364" t="str">
            <v/>
          </cell>
        </row>
        <row r="365">
          <cell r="P365" t="str">
            <v/>
          </cell>
        </row>
        <row r="366">
          <cell r="P366" t="str">
            <v/>
          </cell>
        </row>
        <row r="367">
          <cell r="P367" t="str">
            <v/>
          </cell>
        </row>
        <row r="368">
          <cell r="P368" t="str">
            <v/>
          </cell>
        </row>
        <row r="369">
          <cell r="P369" t="str">
            <v/>
          </cell>
        </row>
        <row r="370">
          <cell r="P370" t="str">
            <v/>
          </cell>
        </row>
        <row r="371">
          <cell r="P371" t="str">
            <v/>
          </cell>
        </row>
        <row r="372">
          <cell r="P372" t="str">
            <v/>
          </cell>
        </row>
        <row r="373">
          <cell r="P373" t="str">
            <v/>
          </cell>
        </row>
        <row r="374">
          <cell r="P374" t="str">
            <v/>
          </cell>
        </row>
        <row r="375">
          <cell r="P375" t="str">
            <v/>
          </cell>
        </row>
        <row r="376">
          <cell r="P376" t="str">
            <v/>
          </cell>
        </row>
        <row r="377">
          <cell r="P377" t="str">
            <v/>
          </cell>
        </row>
        <row r="378">
          <cell r="P378" t="str">
            <v/>
          </cell>
        </row>
        <row r="379">
          <cell r="P379" t="str">
            <v/>
          </cell>
        </row>
        <row r="380">
          <cell r="P380" t="str">
            <v/>
          </cell>
        </row>
        <row r="381">
          <cell r="P381" t="str">
            <v/>
          </cell>
        </row>
        <row r="382">
          <cell r="P382" t="str">
            <v/>
          </cell>
        </row>
        <row r="383">
          <cell r="P383" t="str">
            <v/>
          </cell>
        </row>
        <row r="384">
          <cell r="P384" t="str">
            <v/>
          </cell>
        </row>
        <row r="385">
          <cell r="P385" t="str">
            <v/>
          </cell>
        </row>
        <row r="386">
          <cell r="P386" t="str">
            <v/>
          </cell>
        </row>
        <row r="387">
          <cell r="P387" t="str">
            <v/>
          </cell>
        </row>
        <row r="388">
          <cell r="P388" t="str">
            <v/>
          </cell>
        </row>
        <row r="389">
          <cell r="P389" t="str">
            <v/>
          </cell>
        </row>
        <row r="390">
          <cell r="P390" t="str">
            <v/>
          </cell>
        </row>
        <row r="391">
          <cell r="P391" t="str">
            <v/>
          </cell>
        </row>
        <row r="392">
          <cell r="P392" t="str">
            <v/>
          </cell>
        </row>
        <row r="393">
          <cell r="P393" t="str">
            <v/>
          </cell>
        </row>
        <row r="394">
          <cell r="P394" t="str">
            <v/>
          </cell>
        </row>
        <row r="395">
          <cell r="P395" t="str">
            <v/>
          </cell>
        </row>
        <row r="396">
          <cell r="P396" t="str">
            <v/>
          </cell>
        </row>
        <row r="397">
          <cell r="P397" t="str">
            <v/>
          </cell>
        </row>
        <row r="398">
          <cell r="P398" t="str">
            <v/>
          </cell>
        </row>
        <row r="399">
          <cell r="P399" t="str">
            <v/>
          </cell>
        </row>
        <row r="400">
          <cell r="P400" t="str">
            <v/>
          </cell>
        </row>
        <row r="401">
          <cell r="P401" t="str">
            <v/>
          </cell>
        </row>
        <row r="402">
          <cell r="P402" t="str">
            <v/>
          </cell>
        </row>
        <row r="403">
          <cell r="P403" t="str">
            <v/>
          </cell>
        </row>
        <row r="404">
          <cell r="P404" t="str">
            <v/>
          </cell>
        </row>
        <row r="405">
          <cell r="P405" t="str">
            <v/>
          </cell>
        </row>
        <row r="406">
          <cell r="P406" t="str">
            <v/>
          </cell>
        </row>
        <row r="407">
          <cell r="P407" t="str">
            <v/>
          </cell>
        </row>
        <row r="408">
          <cell r="P408" t="str">
            <v/>
          </cell>
        </row>
        <row r="409">
          <cell r="P409" t="str">
            <v/>
          </cell>
        </row>
        <row r="410">
          <cell r="P410" t="str">
            <v/>
          </cell>
        </row>
        <row r="411">
          <cell r="P411" t="str">
            <v/>
          </cell>
        </row>
        <row r="412">
          <cell r="P412" t="str">
            <v/>
          </cell>
        </row>
        <row r="413">
          <cell r="P413" t="str">
            <v/>
          </cell>
        </row>
        <row r="414">
          <cell r="P414" t="str">
            <v/>
          </cell>
        </row>
        <row r="415">
          <cell r="P415" t="str">
            <v/>
          </cell>
        </row>
        <row r="416">
          <cell r="P416" t="str">
            <v/>
          </cell>
        </row>
        <row r="417">
          <cell r="P417" t="str">
            <v/>
          </cell>
        </row>
        <row r="418">
          <cell r="P418" t="str">
            <v/>
          </cell>
        </row>
        <row r="419">
          <cell r="P419" t="str">
            <v/>
          </cell>
        </row>
        <row r="420">
          <cell r="P420" t="str">
            <v/>
          </cell>
        </row>
        <row r="421">
          <cell r="P421" t="str">
            <v/>
          </cell>
        </row>
        <row r="422">
          <cell r="P422" t="str">
            <v/>
          </cell>
        </row>
        <row r="423">
          <cell r="P423" t="str">
            <v/>
          </cell>
        </row>
        <row r="424">
          <cell r="P424" t="str">
            <v/>
          </cell>
        </row>
        <row r="425">
          <cell r="P425" t="str">
            <v/>
          </cell>
        </row>
        <row r="426">
          <cell r="P426" t="str">
            <v/>
          </cell>
        </row>
        <row r="427">
          <cell r="P427" t="str">
            <v/>
          </cell>
        </row>
        <row r="428">
          <cell r="P428" t="str">
            <v/>
          </cell>
        </row>
        <row r="429">
          <cell r="P429" t="str">
            <v/>
          </cell>
        </row>
        <row r="430">
          <cell r="P430" t="str">
            <v/>
          </cell>
        </row>
        <row r="431">
          <cell r="P431" t="str">
            <v/>
          </cell>
        </row>
        <row r="432">
          <cell r="P432" t="str">
            <v/>
          </cell>
        </row>
        <row r="433">
          <cell r="P433" t="str">
            <v/>
          </cell>
        </row>
        <row r="434">
          <cell r="P434" t="str">
            <v/>
          </cell>
        </row>
        <row r="435">
          <cell r="P435" t="str">
            <v/>
          </cell>
        </row>
        <row r="436">
          <cell r="P436" t="str">
            <v/>
          </cell>
        </row>
        <row r="437">
          <cell r="P437" t="str">
            <v/>
          </cell>
        </row>
        <row r="438">
          <cell r="P438" t="str">
            <v/>
          </cell>
        </row>
        <row r="439">
          <cell r="P439" t="str">
            <v/>
          </cell>
        </row>
        <row r="440">
          <cell r="P440" t="str">
            <v/>
          </cell>
        </row>
        <row r="441">
          <cell r="P441" t="str">
            <v/>
          </cell>
        </row>
        <row r="442">
          <cell r="P442" t="str">
            <v/>
          </cell>
        </row>
        <row r="443">
          <cell r="P443" t="str">
            <v/>
          </cell>
        </row>
        <row r="444">
          <cell r="P444" t="str">
            <v/>
          </cell>
        </row>
        <row r="445">
          <cell r="P445" t="str">
            <v/>
          </cell>
        </row>
        <row r="446">
          <cell r="P446" t="str">
            <v/>
          </cell>
        </row>
        <row r="447">
          <cell r="P447" t="str">
            <v/>
          </cell>
        </row>
        <row r="448">
          <cell r="P448" t="str">
            <v/>
          </cell>
        </row>
        <row r="449">
          <cell r="P449" t="str">
            <v/>
          </cell>
        </row>
        <row r="450">
          <cell r="P450" t="str">
            <v/>
          </cell>
        </row>
        <row r="451">
          <cell r="P451" t="str">
            <v/>
          </cell>
        </row>
        <row r="452">
          <cell r="P452" t="str">
            <v/>
          </cell>
        </row>
        <row r="453">
          <cell r="P453" t="str">
            <v/>
          </cell>
        </row>
        <row r="454">
          <cell r="P454" t="str">
            <v/>
          </cell>
        </row>
        <row r="455">
          <cell r="P455" t="str">
            <v/>
          </cell>
        </row>
        <row r="456">
          <cell r="P456" t="str">
            <v/>
          </cell>
        </row>
        <row r="457">
          <cell r="P457" t="str">
            <v/>
          </cell>
        </row>
        <row r="458">
          <cell r="P458" t="str">
            <v/>
          </cell>
        </row>
        <row r="459">
          <cell r="P459" t="str">
            <v/>
          </cell>
        </row>
        <row r="460">
          <cell r="P460" t="str">
            <v/>
          </cell>
        </row>
        <row r="461">
          <cell r="P461" t="str">
            <v/>
          </cell>
        </row>
        <row r="462">
          <cell r="P462" t="str">
            <v/>
          </cell>
        </row>
        <row r="463">
          <cell r="P463" t="str">
            <v/>
          </cell>
        </row>
        <row r="464">
          <cell r="P464" t="str">
            <v/>
          </cell>
        </row>
        <row r="465">
          <cell r="P465" t="str">
            <v/>
          </cell>
        </row>
        <row r="466">
          <cell r="P466" t="str">
            <v/>
          </cell>
        </row>
        <row r="467">
          <cell r="P467" t="str">
            <v/>
          </cell>
        </row>
        <row r="468">
          <cell r="P468" t="str">
            <v/>
          </cell>
        </row>
        <row r="469">
          <cell r="P469" t="str">
            <v/>
          </cell>
        </row>
        <row r="470">
          <cell r="P470" t="str">
            <v/>
          </cell>
        </row>
        <row r="471">
          <cell r="P471" t="str">
            <v/>
          </cell>
        </row>
        <row r="472">
          <cell r="P472" t="str">
            <v/>
          </cell>
        </row>
        <row r="473">
          <cell r="P473" t="str">
            <v/>
          </cell>
        </row>
        <row r="474">
          <cell r="P474" t="str">
            <v/>
          </cell>
        </row>
        <row r="475">
          <cell r="P475" t="str">
            <v/>
          </cell>
        </row>
        <row r="476">
          <cell r="P476" t="str">
            <v/>
          </cell>
        </row>
        <row r="477">
          <cell r="P477" t="str">
            <v/>
          </cell>
        </row>
        <row r="478">
          <cell r="P478" t="str">
            <v/>
          </cell>
        </row>
        <row r="479">
          <cell r="P479" t="str">
            <v/>
          </cell>
        </row>
        <row r="480">
          <cell r="P480" t="str">
            <v/>
          </cell>
        </row>
        <row r="481">
          <cell r="P481" t="str">
            <v/>
          </cell>
        </row>
        <row r="482">
          <cell r="P482" t="str">
            <v/>
          </cell>
        </row>
        <row r="483">
          <cell r="P483" t="str">
            <v/>
          </cell>
        </row>
        <row r="484">
          <cell r="P484" t="str">
            <v/>
          </cell>
        </row>
        <row r="485">
          <cell r="P485" t="str">
            <v/>
          </cell>
        </row>
        <row r="486">
          <cell r="P486" t="str">
            <v/>
          </cell>
        </row>
        <row r="487">
          <cell r="P487" t="str">
            <v/>
          </cell>
        </row>
        <row r="488">
          <cell r="P488" t="str">
            <v/>
          </cell>
        </row>
        <row r="489">
          <cell r="P489" t="str">
            <v/>
          </cell>
        </row>
        <row r="490">
          <cell r="P490" t="str">
            <v/>
          </cell>
        </row>
        <row r="491">
          <cell r="P491" t="str">
            <v/>
          </cell>
        </row>
        <row r="492">
          <cell r="P492" t="str">
            <v/>
          </cell>
        </row>
        <row r="493">
          <cell r="P493" t="str">
            <v/>
          </cell>
        </row>
        <row r="494">
          <cell r="P494" t="str">
            <v/>
          </cell>
        </row>
        <row r="495">
          <cell r="P495" t="str">
            <v/>
          </cell>
        </row>
        <row r="496">
          <cell r="P496" t="str">
            <v/>
          </cell>
        </row>
        <row r="497">
          <cell r="P497" t="str">
            <v/>
          </cell>
        </row>
        <row r="498">
          <cell r="P498" t="str">
            <v/>
          </cell>
        </row>
        <row r="499">
          <cell r="P499" t="str">
            <v/>
          </cell>
        </row>
        <row r="500">
          <cell r="P500" t="str">
            <v/>
          </cell>
        </row>
        <row r="501">
          <cell r="P501" t="str">
            <v/>
          </cell>
        </row>
        <row r="502">
          <cell r="P502" t="str">
            <v/>
          </cell>
        </row>
        <row r="503">
          <cell r="P503" t="str">
            <v/>
          </cell>
        </row>
        <row r="504">
          <cell r="P504" t="str">
            <v/>
          </cell>
        </row>
        <row r="505">
          <cell r="P505" t="str">
            <v/>
          </cell>
        </row>
        <row r="506">
          <cell r="P506" t="str">
            <v/>
          </cell>
        </row>
        <row r="507">
          <cell r="P507" t="str">
            <v/>
          </cell>
        </row>
        <row r="508">
          <cell r="P508" t="str">
            <v/>
          </cell>
        </row>
        <row r="509">
          <cell r="P509" t="str">
            <v/>
          </cell>
        </row>
        <row r="510">
          <cell r="P510" t="str">
            <v/>
          </cell>
        </row>
        <row r="511">
          <cell r="P511" t="str">
            <v/>
          </cell>
        </row>
        <row r="512">
          <cell r="P512" t="str">
            <v/>
          </cell>
        </row>
        <row r="513">
          <cell r="P513" t="str">
            <v/>
          </cell>
        </row>
        <row r="514">
          <cell r="P514" t="str">
            <v/>
          </cell>
        </row>
        <row r="515">
          <cell r="P515" t="str">
            <v/>
          </cell>
        </row>
        <row r="516">
          <cell r="P516" t="str">
            <v/>
          </cell>
        </row>
        <row r="517">
          <cell r="P517" t="str">
            <v/>
          </cell>
        </row>
        <row r="518">
          <cell r="P518" t="str">
            <v/>
          </cell>
        </row>
        <row r="519">
          <cell r="P519" t="str">
            <v/>
          </cell>
        </row>
        <row r="520">
          <cell r="P520" t="str">
            <v/>
          </cell>
        </row>
        <row r="521">
          <cell r="P521" t="str">
            <v/>
          </cell>
        </row>
        <row r="522">
          <cell r="P522" t="str">
            <v/>
          </cell>
        </row>
        <row r="523">
          <cell r="P523" t="str">
            <v/>
          </cell>
        </row>
        <row r="524">
          <cell r="P524" t="str">
            <v/>
          </cell>
        </row>
        <row r="525">
          <cell r="P525" t="str">
            <v/>
          </cell>
        </row>
        <row r="526">
          <cell r="P526" t="str">
            <v/>
          </cell>
        </row>
        <row r="527">
          <cell r="P527" t="str">
            <v/>
          </cell>
        </row>
        <row r="528">
          <cell r="P528" t="str">
            <v/>
          </cell>
        </row>
        <row r="529">
          <cell r="P529" t="str">
            <v/>
          </cell>
        </row>
        <row r="530">
          <cell r="P530" t="str">
            <v/>
          </cell>
        </row>
        <row r="531">
          <cell r="P531" t="str">
            <v/>
          </cell>
        </row>
        <row r="532">
          <cell r="P532" t="str">
            <v/>
          </cell>
        </row>
        <row r="533">
          <cell r="P533" t="str">
            <v/>
          </cell>
        </row>
        <row r="534">
          <cell r="P534" t="str">
            <v/>
          </cell>
        </row>
        <row r="535">
          <cell r="P535" t="str">
            <v/>
          </cell>
        </row>
        <row r="536">
          <cell r="P536" t="str">
            <v/>
          </cell>
        </row>
        <row r="537">
          <cell r="P537" t="str">
            <v/>
          </cell>
        </row>
        <row r="538">
          <cell r="P538" t="str">
            <v/>
          </cell>
        </row>
        <row r="539">
          <cell r="P539" t="str">
            <v/>
          </cell>
        </row>
        <row r="540">
          <cell r="P540" t="str">
            <v/>
          </cell>
        </row>
        <row r="541">
          <cell r="P541" t="str">
            <v/>
          </cell>
        </row>
        <row r="542">
          <cell r="P542" t="str">
            <v/>
          </cell>
        </row>
        <row r="543">
          <cell r="P543" t="str">
            <v/>
          </cell>
        </row>
        <row r="544">
          <cell r="P544" t="str">
            <v/>
          </cell>
        </row>
        <row r="545">
          <cell r="P545" t="str">
            <v/>
          </cell>
        </row>
        <row r="546">
          <cell r="P546" t="str">
            <v/>
          </cell>
        </row>
        <row r="547">
          <cell r="P547" t="str">
            <v/>
          </cell>
        </row>
        <row r="548">
          <cell r="P548" t="str">
            <v/>
          </cell>
        </row>
        <row r="549">
          <cell r="P549" t="str">
            <v/>
          </cell>
        </row>
        <row r="550">
          <cell r="P550" t="str">
            <v/>
          </cell>
        </row>
        <row r="551">
          <cell r="P551" t="str">
            <v/>
          </cell>
        </row>
        <row r="552">
          <cell r="P552" t="str">
            <v/>
          </cell>
        </row>
        <row r="553">
          <cell r="P553" t="str">
            <v/>
          </cell>
        </row>
        <row r="554">
          <cell r="P554" t="str">
            <v/>
          </cell>
        </row>
        <row r="555">
          <cell r="P555" t="str">
            <v/>
          </cell>
        </row>
        <row r="556">
          <cell r="P556" t="str">
            <v/>
          </cell>
        </row>
        <row r="557">
          <cell r="P557" t="str">
            <v/>
          </cell>
        </row>
        <row r="558">
          <cell r="P558" t="str">
            <v/>
          </cell>
        </row>
        <row r="559">
          <cell r="P559" t="str">
            <v/>
          </cell>
        </row>
        <row r="560">
          <cell r="P560" t="str">
            <v/>
          </cell>
        </row>
        <row r="561">
          <cell r="P561" t="str">
            <v/>
          </cell>
        </row>
        <row r="562">
          <cell r="P562" t="str">
            <v/>
          </cell>
        </row>
        <row r="563">
          <cell r="P563" t="str">
            <v/>
          </cell>
        </row>
        <row r="564">
          <cell r="P564" t="str">
            <v/>
          </cell>
        </row>
        <row r="565">
          <cell r="P565" t="str">
            <v/>
          </cell>
        </row>
        <row r="566">
          <cell r="P566" t="str">
            <v/>
          </cell>
        </row>
        <row r="567">
          <cell r="P567" t="str">
            <v/>
          </cell>
        </row>
        <row r="568">
          <cell r="P568" t="str">
            <v/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9F7B-E8F0-453D-B985-FF7ADDE16E62}">
  <sheetPr codeName="Hoja1"/>
  <dimension ref="A1:AL227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44512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43864</v>
      </c>
      <c r="F9" s="22">
        <v>43868</v>
      </c>
      <c r="G9" s="23">
        <v>25967583</v>
      </c>
      <c r="H9" s="24">
        <v>0</v>
      </c>
      <c r="I9" s="25"/>
      <c r="J9" s="24">
        <v>25967583</v>
      </c>
      <c r="K9" s="24">
        <v>0</v>
      </c>
      <c r="L9" s="24">
        <v>0</v>
      </c>
      <c r="M9" s="24">
        <v>0</v>
      </c>
      <c r="N9" s="24">
        <v>25967583</v>
      </c>
      <c r="O9" s="24">
        <v>0</v>
      </c>
      <c r="P9" s="26">
        <v>133634</v>
      </c>
      <c r="Q9" s="23">
        <v>25967583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IF(D9&lt;&gt;"",IF(AK9&lt;&gt;"OK",IF(IFERROR(VLOOKUP(C9&amp;D9,[1]Radicacion!$J$2:$EI$30174,2,0),VLOOKUP(D9,[1]Radicacion!$J$2:$L$30174,2,0))&lt;&gt;"","NO EXIGIBLES"),""),"")</f>
        <v/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49</v>
      </c>
      <c r="E10" s="22">
        <v>44084</v>
      </c>
      <c r="F10" s="22">
        <v>44084</v>
      </c>
      <c r="G10" s="23">
        <v>71200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71200</v>
      </c>
      <c r="P10" s="26" t="s">
        <v>47</v>
      </c>
      <c r="Q10" s="23">
        <v>0</v>
      </c>
      <c r="R10" s="24">
        <v>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50</v>
      </c>
      <c r="E11" s="22">
        <v>44067</v>
      </c>
      <c r="F11" s="22">
        <v>44083</v>
      </c>
      <c r="G11" s="23">
        <v>65300</v>
      </c>
      <c r="H11" s="24">
        <v>0</v>
      </c>
      <c r="I11" s="31"/>
      <c r="J11" s="24">
        <v>57774</v>
      </c>
      <c r="K11" s="24">
        <v>0</v>
      </c>
      <c r="L11" s="24">
        <v>0</v>
      </c>
      <c r="M11" s="24">
        <v>0</v>
      </c>
      <c r="N11" s="24">
        <v>57774</v>
      </c>
      <c r="O11" s="24">
        <v>7526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-57774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IF(D11&lt;&gt;"",IF(AK11&lt;&gt;"OK",IF(IFERROR(VLOOKUP(C11&amp;D11,[1]Radicacion!$J$2:$EI$30174,2,0),VLOOKUP(D11,[1]Radicacion!$J$2:$L$30174,2,0))&lt;&gt;"","NO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51</v>
      </c>
      <c r="E12" s="22">
        <v>44175</v>
      </c>
      <c r="F12" s="22">
        <v>44175</v>
      </c>
      <c r="G12" s="23">
        <v>512900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512900</v>
      </c>
      <c r="P12" s="26" t="s">
        <v>47</v>
      </c>
      <c r="Q12" s="23">
        <v>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52</v>
      </c>
      <c r="E13" s="22">
        <v>44175</v>
      </c>
      <c r="F13" s="22">
        <v>44175</v>
      </c>
      <c r="G13" s="23">
        <v>563900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563900</v>
      </c>
      <c r="P13" s="26" t="s">
        <v>47</v>
      </c>
      <c r="Q13" s="23">
        <v>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53</v>
      </c>
      <c r="E14" s="22">
        <v>44175</v>
      </c>
      <c r="F14" s="22">
        <v>44175</v>
      </c>
      <c r="G14" s="23">
        <v>108000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108000</v>
      </c>
      <c r="P14" s="26" t="s">
        <v>47</v>
      </c>
      <c r="Q14" s="23">
        <v>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54</v>
      </c>
      <c r="E15" s="22">
        <v>44175</v>
      </c>
      <c r="F15" s="22">
        <v>44175</v>
      </c>
      <c r="G15" s="23">
        <v>7400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7400</v>
      </c>
      <c r="P15" s="26" t="s">
        <v>47</v>
      </c>
      <c r="Q15" s="23">
        <v>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55</v>
      </c>
      <c r="E16" s="22">
        <v>44175</v>
      </c>
      <c r="F16" s="22">
        <v>44175</v>
      </c>
      <c r="G16" s="23">
        <v>635500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635500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56</v>
      </c>
      <c r="E17" s="22">
        <v>44141</v>
      </c>
      <c r="F17" s="22">
        <v>44298</v>
      </c>
      <c r="G17" s="23">
        <v>30400</v>
      </c>
      <c r="H17" s="24">
        <v>0</v>
      </c>
      <c r="I17" s="31"/>
      <c r="J17" s="24">
        <v>30400</v>
      </c>
      <c r="K17" s="24">
        <v>0</v>
      </c>
      <c r="L17" s="24">
        <v>0</v>
      </c>
      <c r="M17" s="24">
        <v>0</v>
      </c>
      <c r="N17" s="24">
        <v>30400</v>
      </c>
      <c r="O17" s="24">
        <v>0</v>
      </c>
      <c r="P17" s="26">
        <v>137742</v>
      </c>
      <c r="Q17" s="23">
        <v>30400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OK</v>
      </c>
      <c r="AL17" t="str">
        <f>IF(D17&lt;&gt;"",IF(AK17&lt;&gt;"OK",IF(IFERROR(VLOOKUP(C17&amp;D17,[1]Radicacion!$J$2:$EI$30174,2,0),VLOOKUP(D17,[1]Radicacion!$J$2:$L$30174,2,0))&lt;&gt;"","NO EXIGIBLES"),""),"")</f>
        <v/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57</v>
      </c>
      <c r="E18" s="22">
        <v>44175</v>
      </c>
      <c r="F18" s="22">
        <v>44175</v>
      </c>
      <c r="G18" s="23">
        <v>36000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36000</v>
      </c>
      <c r="P18" s="26" t="s">
        <v>47</v>
      </c>
      <c r="Q18" s="23">
        <v>0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58</v>
      </c>
      <c r="E19" s="22">
        <v>44175</v>
      </c>
      <c r="F19" s="22">
        <v>44175</v>
      </c>
      <c r="G19" s="23">
        <v>35600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35600</v>
      </c>
      <c r="P19" s="26" t="s">
        <v>47</v>
      </c>
      <c r="Q19" s="23">
        <v>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59</v>
      </c>
      <c r="E20" s="22">
        <v>44175</v>
      </c>
      <c r="F20" s="22">
        <v>44175</v>
      </c>
      <c r="G20" s="23">
        <v>35600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35600</v>
      </c>
      <c r="P20" s="26" t="s">
        <v>47</v>
      </c>
      <c r="Q20" s="23">
        <v>0</v>
      </c>
      <c r="R20" s="24">
        <v>0</v>
      </c>
      <c r="S20" s="24">
        <v>0</v>
      </c>
      <c r="T20" s="22" t="s">
        <v>47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60</v>
      </c>
      <c r="E21" s="22">
        <v>44175</v>
      </c>
      <c r="F21" s="22">
        <v>44175</v>
      </c>
      <c r="G21" s="23">
        <v>35600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35600</v>
      </c>
      <c r="P21" s="26" t="s">
        <v>47</v>
      </c>
      <c r="Q21" s="23">
        <v>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61</v>
      </c>
      <c r="E22" s="22">
        <v>44175</v>
      </c>
      <c r="F22" s="22">
        <v>44175</v>
      </c>
      <c r="G22" s="23">
        <v>42900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42900</v>
      </c>
      <c r="P22" s="26" t="s">
        <v>47</v>
      </c>
      <c r="Q22" s="23">
        <v>0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62</v>
      </c>
      <c r="D23" s="20" t="s">
        <v>63</v>
      </c>
      <c r="E23" s="22">
        <v>44204</v>
      </c>
      <c r="F23" s="22">
        <v>44204</v>
      </c>
      <c r="G23" s="23">
        <v>71200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71200</v>
      </c>
      <c r="P23" s="26" t="s">
        <v>47</v>
      </c>
      <c r="Q23" s="23">
        <v>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str">
        <f>IF(D23&lt;&gt;"",IF(AK23&lt;&gt;"OK",IF(IFERROR(VLOOKUP(C23&amp;D23,[1]Radicacion!$J$2:$EI$30174,2,0),VLOOKUP(D23,[1]Radicacion!$J$2:$L$30174,2,0))&lt;&gt;"","NO EXIGIBLES"),""),"")</f>
        <v>NO EXIGIBLES</v>
      </c>
    </row>
    <row r="24" spans="1:38" x14ac:dyDescent="0.25">
      <c r="A24" s="20">
        <v>16</v>
      </c>
      <c r="B24" s="21" t="s">
        <v>46</v>
      </c>
      <c r="C24" s="20" t="s">
        <v>62</v>
      </c>
      <c r="D24" s="20" t="s">
        <v>64</v>
      </c>
      <c r="E24" s="22">
        <v>44204</v>
      </c>
      <c r="F24" s="22">
        <v>44204</v>
      </c>
      <c r="G24" s="23">
        <v>71200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71200</v>
      </c>
      <c r="P24" s="26" t="s">
        <v>47</v>
      </c>
      <c r="Q24" s="23">
        <v>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str">
        <f>IF(D24&lt;&gt;"",IF(AK24&lt;&gt;"OK",IF(IFERROR(VLOOKUP(C24&amp;D24,[1]Radicacion!$J$2:$EI$30174,2,0),VLOOKUP(D24,[1]Radicacion!$J$2:$L$30174,2,0))&lt;&gt;"","NO EXIGIBLES"),""),"")</f>
        <v>NO EXIGIBLES</v>
      </c>
    </row>
    <row r="25" spans="1:38" x14ac:dyDescent="0.25">
      <c r="A25" s="20">
        <v>17</v>
      </c>
      <c r="B25" s="21" t="s">
        <v>46</v>
      </c>
      <c r="C25" s="20" t="s">
        <v>62</v>
      </c>
      <c r="D25" s="20" t="s">
        <v>65</v>
      </c>
      <c r="E25" s="22">
        <v>44204</v>
      </c>
      <c r="F25" s="22">
        <v>44204</v>
      </c>
      <c r="G25" s="23">
        <v>71200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71200</v>
      </c>
      <c r="P25" s="26" t="s">
        <v>47</v>
      </c>
      <c r="Q25" s="23">
        <v>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str">
        <f>IF(D25&lt;&gt;"",IF(AK25&lt;&gt;"OK",IF(IFERROR(VLOOKUP(C25&amp;D25,[1]Radicacion!$J$2:$EI$30174,2,0),VLOOKUP(D25,[1]Radicacion!$J$2:$L$30174,2,0))&lt;&gt;"","NO EXIGIBLES"),""),"")</f>
        <v>NO EXIGIBLES</v>
      </c>
    </row>
    <row r="26" spans="1:38" x14ac:dyDescent="0.25">
      <c r="A26" s="20">
        <v>18</v>
      </c>
      <c r="B26" s="21" t="s">
        <v>46</v>
      </c>
      <c r="C26" s="20" t="s">
        <v>62</v>
      </c>
      <c r="D26" s="20" t="s">
        <v>66</v>
      </c>
      <c r="E26" s="22">
        <v>44204</v>
      </c>
      <c r="F26" s="22">
        <v>44204</v>
      </c>
      <c r="G26" s="23">
        <v>71200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71200</v>
      </c>
      <c r="P26" s="26" t="s">
        <v>47</v>
      </c>
      <c r="Q26" s="23">
        <v>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str">
        <f>IF(D26&lt;&gt;"",IF(AK26&lt;&gt;"OK",IF(IFERROR(VLOOKUP(C26&amp;D26,[1]Radicacion!$J$2:$EI$30174,2,0),VLOOKUP(D26,[1]Radicacion!$J$2:$L$30174,2,0))&lt;&gt;"","NO EXIGIBLES"),""),"")</f>
        <v>NO EXIGIBLES</v>
      </c>
    </row>
    <row r="27" spans="1:38" x14ac:dyDescent="0.25">
      <c r="A27" s="20">
        <v>19</v>
      </c>
      <c r="B27" s="21" t="s">
        <v>46</v>
      </c>
      <c r="C27" s="20" t="s">
        <v>62</v>
      </c>
      <c r="D27" s="20" t="s">
        <v>67</v>
      </c>
      <c r="E27" s="22">
        <v>44204</v>
      </c>
      <c r="F27" s="22">
        <v>44204</v>
      </c>
      <c r="G27" s="23">
        <v>71200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71200</v>
      </c>
      <c r="P27" s="26" t="s">
        <v>47</v>
      </c>
      <c r="Q27" s="23">
        <v>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str">
        <f>IF(D27&lt;&gt;"",IF(AK27&lt;&gt;"OK",IF(IFERROR(VLOOKUP(C27&amp;D27,[1]Radicacion!$J$2:$EI$30174,2,0),VLOOKUP(D27,[1]Radicacion!$J$2:$L$30174,2,0))&lt;&gt;"","NO EXIGIBLES"),""),"")</f>
        <v>NO EXIGIBLES</v>
      </c>
    </row>
    <row r="28" spans="1:38" x14ac:dyDescent="0.25">
      <c r="A28" s="20">
        <v>20</v>
      </c>
      <c r="B28" s="21" t="s">
        <v>46</v>
      </c>
      <c r="C28" s="20" t="s">
        <v>62</v>
      </c>
      <c r="D28" s="20" t="s">
        <v>68</v>
      </c>
      <c r="E28" s="22">
        <v>44204</v>
      </c>
      <c r="F28" s="22">
        <v>44204</v>
      </c>
      <c r="G28" s="23">
        <v>71200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71200</v>
      </c>
      <c r="P28" s="26" t="s">
        <v>47</v>
      </c>
      <c r="Q28" s="23">
        <v>0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IF(D28&lt;&gt;"",IF(AK28&lt;&gt;"OK",IF(IFERROR(VLOOKUP(C28&amp;D28,[1]Radicacion!$J$2:$EI$30174,2,0),VLOOKUP(D28,[1]Radicacion!$J$2:$L$30174,2,0))&lt;&gt;"","NO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62</v>
      </c>
      <c r="D29" s="20" t="s">
        <v>69</v>
      </c>
      <c r="E29" s="22">
        <v>44204</v>
      </c>
      <c r="F29" s="22">
        <v>44204</v>
      </c>
      <c r="G29" s="23">
        <v>71200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71200</v>
      </c>
      <c r="P29" s="26" t="s">
        <v>47</v>
      </c>
      <c r="Q29" s="23">
        <v>0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str">
        <f>IF(D29&lt;&gt;"",IF(AK29&lt;&gt;"OK",IF(IFERROR(VLOOKUP(C29&amp;D29,[1]Radicacion!$J$2:$EI$30174,2,0),VLOOKUP(D29,[1]Radicacion!$J$2:$L$30174,2,0))&lt;&gt;"","NO EXIGIBLES"),""),"")</f>
        <v>NO EXIGIBLES</v>
      </c>
    </row>
    <row r="30" spans="1:38" x14ac:dyDescent="0.25">
      <c r="A30" s="20">
        <v>22</v>
      </c>
      <c r="B30" s="21" t="s">
        <v>46</v>
      </c>
      <c r="C30" s="20" t="s">
        <v>62</v>
      </c>
      <c r="D30" s="20" t="s">
        <v>70</v>
      </c>
      <c r="E30" s="22">
        <v>44204</v>
      </c>
      <c r="F30" s="22">
        <v>44204</v>
      </c>
      <c r="G30" s="23">
        <v>71200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71200</v>
      </c>
      <c r="P30" s="26" t="s">
        <v>47</v>
      </c>
      <c r="Q30" s="23">
        <v>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str">
        <f>IF(D30&lt;&gt;"",IF(AK30&lt;&gt;"OK",IF(IFERROR(VLOOKUP(C30&amp;D30,[1]Radicacion!$J$2:$EI$30174,2,0),VLOOKUP(D30,[1]Radicacion!$J$2:$L$30174,2,0))&lt;&gt;"","NO EXIGIBLES"),""),"")</f>
        <v>NO EXIGIBLES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71</v>
      </c>
      <c r="E31" s="22">
        <v>44136</v>
      </c>
      <c r="F31" s="22">
        <v>44176</v>
      </c>
      <c r="G31" s="23">
        <v>25135671</v>
      </c>
      <c r="H31" s="24">
        <v>0</v>
      </c>
      <c r="I31" s="31"/>
      <c r="J31" s="24">
        <v>25135671</v>
      </c>
      <c r="K31" s="24">
        <v>0</v>
      </c>
      <c r="L31" s="24">
        <v>0</v>
      </c>
      <c r="M31" s="24">
        <v>0</v>
      </c>
      <c r="N31" s="24">
        <v>25135671</v>
      </c>
      <c r="O31" s="24">
        <v>0</v>
      </c>
      <c r="P31" s="26">
        <v>138189</v>
      </c>
      <c r="Q31" s="23">
        <v>25135671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OK</v>
      </c>
      <c r="AL31" t="str">
        <f>IF(D31&lt;&gt;"",IF(AK31&lt;&gt;"OK",IF(IFERROR(VLOOKUP(C31&amp;D31,[1]Radicacion!$J$2:$EI$30174,2,0),VLOOKUP(D31,[1]Radicacion!$J$2:$L$30174,2,0))&lt;&gt;"","NO EXIGIBLES"),""),"")</f>
        <v/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72</v>
      </c>
      <c r="E32" s="22">
        <v>44136</v>
      </c>
      <c r="F32" s="22">
        <v>44176</v>
      </c>
      <c r="G32" s="23">
        <v>2568779</v>
      </c>
      <c r="H32" s="24">
        <v>0</v>
      </c>
      <c r="I32" s="31"/>
      <c r="J32" s="24">
        <v>2568779</v>
      </c>
      <c r="K32" s="24">
        <v>0</v>
      </c>
      <c r="L32" s="24">
        <v>0</v>
      </c>
      <c r="M32" s="24">
        <v>0</v>
      </c>
      <c r="N32" s="24">
        <v>2568779</v>
      </c>
      <c r="O32" s="24">
        <v>0</v>
      </c>
      <c r="P32" s="26">
        <v>138192</v>
      </c>
      <c r="Q32" s="23">
        <v>2568779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OK</v>
      </c>
      <c r="AL32" t="str">
        <f>IF(D32&lt;&gt;"",IF(AK32&lt;&gt;"OK",IF(IFERROR(VLOOKUP(C32&amp;D32,[1]Radicacion!$J$2:$EI$30174,2,0),VLOOKUP(D32,[1]Radicacion!$J$2:$L$30174,2,0))&lt;&gt;"","NO EXIGIBLES"),""),"")</f>
        <v/>
      </c>
    </row>
    <row r="33" spans="1:38" x14ac:dyDescent="0.25">
      <c r="A33" s="20">
        <v>25</v>
      </c>
      <c r="B33" s="21" t="s">
        <v>46</v>
      </c>
      <c r="C33" s="20" t="s">
        <v>62</v>
      </c>
      <c r="D33" s="20" t="s">
        <v>73</v>
      </c>
      <c r="E33" s="22">
        <v>44203</v>
      </c>
      <c r="F33" s="22">
        <v>44231</v>
      </c>
      <c r="G33" s="23">
        <v>530900</v>
      </c>
      <c r="H33" s="24">
        <v>0</v>
      </c>
      <c r="I33" s="31"/>
      <c r="J33" s="24">
        <v>530900</v>
      </c>
      <c r="K33" s="24">
        <v>0</v>
      </c>
      <c r="L33" s="24">
        <v>0</v>
      </c>
      <c r="M33" s="24">
        <v>0</v>
      </c>
      <c r="N33" s="24">
        <v>530900</v>
      </c>
      <c r="O33" s="24">
        <v>0</v>
      </c>
      <c r="P33" s="26" t="s">
        <v>74</v>
      </c>
      <c r="Q33" s="23">
        <v>530900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OK</v>
      </c>
      <c r="AL33" t="str">
        <f>IF(D33&lt;&gt;"",IF(AK33&lt;&gt;"OK",IF(IFERROR(VLOOKUP(C33&amp;D33,[1]Radicacion!$J$2:$EI$30174,2,0),VLOOKUP(D33,[1]Radicacion!$J$2:$L$30174,2,0))&lt;&gt;"","NO EXIGIBLES"),""),"")</f>
        <v/>
      </c>
    </row>
    <row r="34" spans="1:38" x14ac:dyDescent="0.25">
      <c r="A34" s="20">
        <v>26</v>
      </c>
      <c r="B34" s="21" t="s">
        <v>46</v>
      </c>
      <c r="C34" s="20" t="s">
        <v>62</v>
      </c>
      <c r="D34" s="20" t="s">
        <v>75</v>
      </c>
      <c r="E34" s="22">
        <v>44207</v>
      </c>
      <c r="F34" s="22">
        <v>44231</v>
      </c>
      <c r="G34" s="23">
        <v>583600</v>
      </c>
      <c r="H34" s="24">
        <v>0</v>
      </c>
      <c r="I34" s="31"/>
      <c r="J34" s="24">
        <v>583600</v>
      </c>
      <c r="K34" s="24">
        <v>0</v>
      </c>
      <c r="L34" s="24">
        <v>0</v>
      </c>
      <c r="M34" s="24">
        <v>0</v>
      </c>
      <c r="N34" s="24">
        <v>583600</v>
      </c>
      <c r="O34" s="24">
        <v>0</v>
      </c>
      <c r="P34" s="26" t="s">
        <v>76</v>
      </c>
      <c r="Q34" s="23">
        <v>583600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OK</v>
      </c>
      <c r="AL34" t="str">
        <f>IF(D34&lt;&gt;"",IF(AK34&lt;&gt;"OK",IF(IFERROR(VLOOKUP(C34&amp;D34,[1]Radicacion!$J$2:$EI$30174,2,0),VLOOKUP(D34,[1]Radicacion!$J$2:$L$30174,2,0))&lt;&gt;"","NO EXIGIBLES"),""),"")</f>
        <v/>
      </c>
    </row>
    <row r="35" spans="1:38" x14ac:dyDescent="0.25">
      <c r="A35" s="20">
        <v>27</v>
      </c>
      <c r="B35" s="21" t="s">
        <v>46</v>
      </c>
      <c r="C35" s="20" t="s">
        <v>62</v>
      </c>
      <c r="D35" s="20" t="s">
        <v>77</v>
      </c>
      <c r="E35" s="22">
        <v>44252</v>
      </c>
      <c r="F35" s="22">
        <v>44419</v>
      </c>
      <c r="G35" s="23">
        <v>99423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99423</v>
      </c>
      <c r="P35" s="26" t="s">
        <v>78</v>
      </c>
      <c r="Q35" s="23">
        <v>99423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99423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IF(D35&lt;&gt;"",IF(AK35&lt;&gt;"OK",IF(IFERROR(VLOOKUP(C35&amp;D35,[1]Radicacion!$J$2:$EI$30174,2,0),VLOOKUP(D35,[1]Radicacion!$J$2:$L$30174,2,0))&lt;&gt;"","NO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62</v>
      </c>
      <c r="D36" s="20" t="s">
        <v>79</v>
      </c>
      <c r="E36" s="22">
        <v>44252</v>
      </c>
      <c r="F36" s="22">
        <v>44419</v>
      </c>
      <c r="G36" s="23">
        <v>99423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99423</v>
      </c>
      <c r="P36" s="26" t="s">
        <v>80</v>
      </c>
      <c r="Q36" s="23">
        <v>99423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99423</v>
      </c>
      <c r="AH36" s="29"/>
      <c r="AI36" s="29"/>
      <c r="AJ36" s="30"/>
      <c r="AK36" s="2" t="str">
        <f t="shared" si="0"/>
        <v>OK</v>
      </c>
      <c r="AL36" t="str">
        <f>IF(D36&lt;&gt;"",IF(AK36&lt;&gt;"OK",IF(IFERROR(VLOOKUP(C36&amp;D36,[1]Radicacion!$J$2:$EI$30174,2,0),VLOOKUP(D36,[1]Radicacion!$J$2:$L$30174,2,0))&lt;&gt;"","NO EXIGIBLES"),""),"")</f>
        <v/>
      </c>
    </row>
    <row r="37" spans="1:38" x14ac:dyDescent="0.25">
      <c r="A37" s="20">
        <v>29</v>
      </c>
      <c r="B37" s="21" t="s">
        <v>46</v>
      </c>
      <c r="C37" s="20" t="s">
        <v>62</v>
      </c>
      <c r="D37" s="20" t="s">
        <v>81</v>
      </c>
      <c r="E37" s="22">
        <v>44252</v>
      </c>
      <c r="F37" s="22">
        <v>44419</v>
      </c>
      <c r="G37" s="23">
        <v>99423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99423</v>
      </c>
      <c r="P37" s="26" t="s">
        <v>47</v>
      </c>
      <c r="Q37" s="23">
        <v>0</v>
      </c>
      <c r="R37" s="24">
        <v>0</v>
      </c>
      <c r="S37" s="24">
        <v>99423</v>
      </c>
      <c r="T37" s="22">
        <v>44260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IF(D37&lt;&gt;"",IF(AK37&lt;&gt;"OK",IF(IFERROR(VLOOKUP(C37&amp;D37,[1]Radicacion!$J$2:$EI$30174,2,0),VLOOKUP(D37,[1]Radicacion!$J$2:$L$30174,2,0))&lt;&gt;"","NO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62</v>
      </c>
      <c r="D38" s="20" t="s">
        <v>82</v>
      </c>
      <c r="E38" s="22">
        <v>44252</v>
      </c>
      <c r="F38" s="22">
        <v>44419</v>
      </c>
      <c r="G38" s="23">
        <v>99423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99423</v>
      </c>
      <c r="P38" s="26" t="s">
        <v>47</v>
      </c>
      <c r="Q38" s="23">
        <v>0</v>
      </c>
      <c r="R38" s="24">
        <v>0</v>
      </c>
      <c r="S38" s="24">
        <v>99423</v>
      </c>
      <c r="T38" s="22">
        <v>44260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62</v>
      </c>
      <c r="D39" s="20" t="s">
        <v>83</v>
      </c>
      <c r="E39" s="22">
        <v>44252</v>
      </c>
      <c r="F39" s="22">
        <v>44419</v>
      </c>
      <c r="G39" s="23">
        <v>99423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99423</v>
      </c>
      <c r="P39" s="26" t="s">
        <v>47</v>
      </c>
      <c r="Q39" s="23">
        <v>0</v>
      </c>
      <c r="R39" s="24">
        <v>0</v>
      </c>
      <c r="S39" s="24">
        <v>99423</v>
      </c>
      <c r="T39" s="22">
        <v>44260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62</v>
      </c>
      <c r="D40" s="20" t="s">
        <v>84</v>
      </c>
      <c r="E40" s="22">
        <v>44252</v>
      </c>
      <c r="F40" s="22">
        <v>44419</v>
      </c>
      <c r="G40" s="23">
        <v>99423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99423</v>
      </c>
      <c r="P40" s="26" t="s">
        <v>47</v>
      </c>
      <c r="Q40" s="23">
        <v>0</v>
      </c>
      <c r="R40" s="24">
        <v>0</v>
      </c>
      <c r="S40" s="24">
        <v>99423</v>
      </c>
      <c r="T40" s="22">
        <v>44260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46</v>
      </c>
      <c r="C41" s="20" t="s">
        <v>62</v>
      </c>
      <c r="D41" s="20" t="s">
        <v>85</v>
      </c>
      <c r="E41" s="22">
        <v>44252</v>
      </c>
      <c r="F41" s="22">
        <v>44419</v>
      </c>
      <c r="G41" s="23">
        <v>99423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99423</v>
      </c>
      <c r="P41" s="26" t="s">
        <v>47</v>
      </c>
      <c r="Q41" s="23">
        <v>0</v>
      </c>
      <c r="R41" s="24">
        <v>0</v>
      </c>
      <c r="S41" s="24">
        <v>99423</v>
      </c>
      <c r="T41" s="22">
        <v>44260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62</v>
      </c>
      <c r="D42" s="20" t="s">
        <v>86</v>
      </c>
      <c r="E42" s="22">
        <v>44252</v>
      </c>
      <c r="F42" s="22">
        <v>44419</v>
      </c>
      <c r="G42" s="23">
        <v>99423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99423</v>
      </c>
      <c r="P42" s="26" t="s">
        <v>47</v>
      </c>
      <c r="Q42" s="23">
        <v>0</v>
      </c>
      <c r="R42" s="24">
        <v>0</v>
      </c>
      <c r="S42" s="24">
        <v>99423</v>
      </c>
      <c r="T42" s="22">
        <v>44260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62</v>
      </c>
      <c r="D43" s="20" t="s">
        <v>87</v>
      </c>
      <c r="E43" s="22">
        <v>44252</v>
      </c>
      <c r="F43" s="22">
        <v>44419</v>
      </c>
      <c r="G43" s="23">
        <v>99423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99423</v>
      </c>
      <c r="P43" s="26" t="s">
        <v>47</v>
      </c>
      <c r="Q43" s="23">
        <v>0</v>
      </c>
      <c r="R43" s="24">
        <v>0</v>
      </c>
      <c r="S43" s="24">
        <v>99423</v>
      </c>
      <c r="T43" s="22">
        <v>44260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62</v>
      </c>
      <c r="D44" s="20" t="s">
        <v>88</v>
      </c>
      <c r="E44" s="22">
        <v>44252</v>
      </c>
      <c r="F44" s="22">
        <v>44419</v>
      </c>
      <c r="G44" s="23">
        <v>99423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99423</v>
      </c>
      <c r="P44" s="26" t="s">
        <v>47</v>
      </c>
      <c r="Q44" s="23">
        <v>0</v>
      </c>
      <c r="R44" s="24">
        <v>0</v>
      </c>
      <c r="S44" s="24">
        <v>99423</v>
      </c>
      <c r="T44" s="22">
        <v>44260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62</v>
      </c>
      <c r="D45" s="20" t="s">
        <v>89</v>
      </c>
      <c r="E45" s="22">
        <v>44252</v>
      </c>
      <c r="F45" s="22">
        <v>44419</v>
      </c>
      <c r="G45" s="23">
        <v>99423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99423</v>
      </c>
      <c r="P45" s="26" t="s">
        <v>47</v>
      </c>
      <c r="Q45" s="23">
        <v>0</v>
      </c>
      <c r="R45" s="24">
        <v>0</v>
      </c>
      <c r="S45" s="24">
        <v>99423</v>
      </c>
      <c r="T45" s="22">
        <v>44260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62</v>
      </c>
      <c r="D46" s="20" t="s">
        <v>90</v>
      </c>
      <c r="E46" s="22">
        <v>44252</v>
      </c>
      <c r="F46" s="22">
        <v>44419</v>
      </c>
      <c r="G46" s="23">
        <v>99423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99423</v>
      </c>
      <c r="P46" s="26" t="s">
        <v>47</v>
      </c>
      <c r="Q46" s="23">
        <v>0</v>
      </c>
      <c r="R46" s="24">
        <v>0</v>
      </c>
      <c r="S46" s="24">
        <v>99423</v>
      </c>
      <c r="T46" s="22">
        <v>44260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IF(D46&lt;&gt;"",IF(AK46&lt;&gt;"OK",IF(IFERROR(VLOOKUP(C46&amp;D46,[1]Radicacion!$J$2:$EI$30174,2,0),VLOOKUP(D46,[1]Radicacion!$J$2:$L$30174,2,0))&lt;&gt;"","NO EXIGIBLES"),""),"")</f>
        <v>#N/A</v>
      </c>
    </row>
    <row r="47" spans="1:38" x14ac:dyDescent="0.25">
      <c r="A47" s="20">
        <v>39</v>
      </c>
      <c r="B47" s="21" t="s">
        <v>46</v>
      </c>
      <c r="C47" s="20" t="s">
        <v>62</v>
      </c>
      <c r="D47" s="20" t="s">
        <v>91</v>
      </c>
      <c r="E47" s="22">
        <v>44252</v>
      </c>
      <c r="F47" s="22">
        <v>44419</v>
      </c>
      <c r="G47" s="23">
        <v>99423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99423</v>
      </c>
      <c r="P47" s="26" t="s">
        <v>47</v>
      </c>
      <c r="Q47" s="23">
        <v>0</v>
      </c>
      <c r="R47" s="24">
        <v>0</v>
      </c>
      <c r="S47" s="24">
        <v>99423</v>
      </c>
      <c r="T47" s="22">
        <v>44260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62</v>
      </c>
      <c r="D48" s="20" t="s">
        <v>92</v>
      </c>
      <c r="E48" s="22">
        <v>44252</v>
      </c>
      <c r="F48" s="22">
        <v>44419</v>
      </c>
      <c r="G48" s="23">
        <v>99423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99423</v>
      </c>
      <c r="P48" s="26" t="s">
        <v>47</v>
      </c>
      <c r="Q48" s="23">
        <v>0</v>
      </c>
      <c r="R48" s="24">
        <v>0</v>
      </c>
      <c r="S48" s="24">
        <v>99423</v>
      </c>
      <c r="T48" s="22">
        <v>44260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62</v>
      </c>
      <c r="D49" s="20" t="s">
        <v>93</v>
      </c>
      <c r="E49" s="22">
        <v>44252</v>
      </c>
      <c r="F49" s="22">
        <v>44419</v>
      </c>
      <c r="G49" s="23">
        <v>99423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99423</v>
      </c>
      <c r="P49" s="26" t="s">
        <v>47</v>
      </c>
      <c r="Q49" s="23">
        <v>0</v>
      </c>
      <c r="R49" s="24">
        <v>0</v>
      </c>
      <c r="S49" s="24">
        <v>99423</v>
      </c>
      <c r="T49" s="22">
        <v>44260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62</v>
      </c>
      <c r="D50" s="20" t="s">
        <v>94</v>
      </c>
      <c r="E50" s="22">
        <v>44252</v>
      </c>
      <c r="F50" s="22">
        <v>44419</v>
      </c>
      <c r="G50" s="23">
        <v>99423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99423</v>
      </c>
      <c r="P50" s="26" t="s">
        <v>47</v>
      </c>
      <c r="Q50" s="23">
        <v>0</v>
      </c>
      <c r="R50" s="24">
        <v>0</v>
      </c>
      <c r="S50" s="24">
        <v>99423</v>
      </c>
      <c r="T50" s="22">
        <v>44260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62</v>
      </c>
      <c r="D51" s="20" t="s">
        <v>95</v>
      </c>
      <c r="E51" s="22">
        <v>44252</v>
      </c>
      <c r="F51" s="22">
        <v>44419</v>
      </c>
      <c r="G51" s="23">
        <v>99423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99423</v>
      </c>
      <c r="P51" s="26" t="s">
        <v>47</v>
      </c>
      <c r="Q51" s="23">
        <v>0</v>
      </c>
      <c r="R51" s="24">
        <v>0</v>
      </c>
      <c r="S51" s="24">
        <v>99423</v>
      </c>
      <c r="T51" s="22">
        <v>44260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62</v>
      </c>
      <c r="D52" s="20" t="s">
        <v>96</v>
      </c>
      <c r="E52" s="22">
        <v>44252</v>
      </c>
      <c r="F52" s="22">
        <v>44419</v>
      </c>
      <c r="G52" s="23">
        <v>99423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99423</v>
      </c>
      <c r="P52" s="26" t="s">
        <v>47</v>
      </c>
      <c r="Q52" s="23">
        <v>0</v>
      </c>
      <c r="R52" s="24">
        <v>0</v>
      </c>
      <c r="S52" s="24">
        <v>99423</v>
      </c>
      <c r="T52" s="22">
        <v>44260</v>
      </c>
      <c r="U52" s="24">
        <v>0</v>
      </c>
      <c r="V52" s="23">
        <v>0</v>
      </c>
      <c r="W52" s="22" t="s">
        <v>47</v>
      </c>
      <c r="X52" s="24">
        <v>0</v>
      </c>
      <c r="Y52" s="22" t="s">
        <v>47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IF(D52&lt;&gt;"",IF(AK52&lt;&gt;"OK",IF(IFERROR(VLOOKUP(C52&amp;D52,[1]Radicacion!$J$2:$EI$30174,2,0),VLOOKUP(D52,[1]Radicacion!$J$2:$L$30174,2,0))&lt;&gt;"","NO EXIGIBLES"),""),"")</f>
        <v>#N/A</v>
      </c>
    </row>
    <row r="53" spans="1:38" x14ac:dyDescent="0.25">
      <c r="A53" s="20">
        <v>45</v>
      </c>
      <c r="B53" s="21" t="s">
        <v>46</v>
      </c>
      <c r="C53" s="20" t="s">
        <v>62</v>
      </c>
      <c r="D53" s="20" t="s">
        <v>97</v>
      </c>
      <c r="E53" s="22">
        <v>44252</v>
      </c>
      <c r="F53" s="22">
        <v>44419</v>
      </c>
      <c r="G53" s="23">
        <v>99423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99423</v>
      </c>
      <c r="P53" s="26" t="s">
        <v>47</v>
      </c>
      <c r="Q53" s="23">
        <v>0</v>
      </c>
      <c r="R53" s="24">
        <v>0</v>
      </c>
      <c r="S53" s="24">
        <v>99423</v>
      </c>
      <c r="T53" s="22">
        <v>44260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62</v>
      </c>
      <c r="D54" s="20" t="s">
        <v>98</v>
      </c>
      <c r="E54" s="22">
        <v>44252</v>
      </c>
      <c r="F54" s="22">
        <v>44419</v>
      </c>
      <c r="G54" s="23">
        <v>99423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99423</v>
      </c>
      <c r="P54" s="26" t="s">
        <v>99</v>
      </c>
      <c r="Q54" s="23">
        <v>99423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99423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62</v>
      </c>
      <c r="D55" s="20" t="s">
        <v>100</v>
      </c>
      <c r="E55" s="22">
        <v>44252</v>
      </c>
      <c r="F55" s="22">
        <v>44419</v>
      </c>
      <c r="G55" s="23">
        <v>99423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99423</v>
      </c>
      <c r="P55" s="26" t="s">
        <v>101</v>
      </c>
      <c r="Q55" s="23">
        <v>99423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99423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62</v>
      </c>
      <c r="D56" s="20" t="s">
        <v>102</v>
      </c>
      <c r="E56" s="22">
        <v>44252</v>
      </c>
      <c r="F56" s="22">
        <v>44419</v>
      </c>
      <c r="G56" s="23">
        <v>99423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99423</v>
      </c>
      <c r="P56" s="26" t="s">
        <v>47</v>
      </c>
      <c r="Q56" s="23">
        <v>0</v>
      </c>
      <c r="R56" s="24">
        <v>0</v>
      </c>
      <c r="S56" s="24">
        <v>99423</v>
      </c>
      <c r="T56" s="22">
        <v>44260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IF(D56&lt;&gt;"",IF(AK56&lt;&gt;"OK",IF(IFERROR(VLOOKUP(C56&amp;D56,[1]Radicacion!$J$2:$EI$30174,2,0),VLOOKUP(D56,[1]Radicacion!$J$2:$L$30174,2,0))&lt;&gt;"","NO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62</v>
      </c>
      <c r="D57" s="20" t="s">
        <v>103</v>
      </c>
      <c r="E57" s="22">
        <v>44252</v>
      </c>
      <c r="F57" s="22">
        <v>44419</v>
      </c>
      <c r="G57" s="23">
        <v>99423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99423</v>
      </c>
      <c r="P57" s="26" t="s">
        <v>47</v>
      </c>
      <c r="Q57" s="23">
        <v>0</v>
      </c>
      <c r="R57" s="24">
        <v>0</v>
      </c>
      <c r="S57" s="24">
        <v>99423</v>
      </c>
      <c r="T57" s="22">
        <v>44260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62</v>
      </c>
      <c r="D58" s="20" t="s">
        <v>104</v>
      </c>
      <c r="E58" s="22">
        <v>44252</v>
      </c>
      <c r="F58" s="22">
        <v>44419</v>
      </c>
      <c r="G58" s="23">
        <v>99423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99423</v>
      </c>
      <c r="P58" s="26" t="s">
        <v>105</v>
      </c>
      <c r="Q58" s="23">
        <v>99423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99423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IF(D58&lt;&gt;"",IF(AK58&lt;&gt;"OK",IF(IFERROR(VLOOKUP(C58&amp;D58,[1]Radicacion!$J$2:$EI$30174,2,0),VLOOKUP(D58,[1]Radicacion!$J$2:$L$30174,2,0))&lt;&gt;"","NO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62</v>
      </c>
      <c r="D59" s="20" t="s">
        <v>106</v>
      </c>
      <c r="E59" s="22">
        <v>44256</v>
      </c>
      <c r="F59" s="22">
        <v>44358</v>
      </c>
      <c r="G59" s="23">
        <v>916158</v>
      </c>
      <c r="H59" s="24">
        <v>0</v>
      </c>
      <c r="I59" s="31"/>
      <c r="J59" s="24">
        <v>905958</v>
      </c>
      <c r="K59" s="24">
        <v>0</v>
      </c>
      <c r="L59" s="24">
        <v>0</v>
      </c>
      <c r="M59" s="24">
        <v>0</v>
      </c>
      <c r="N59" s="24">
        <v>905958</v>
      </c>
      <c r="O59" s="24">
        <v>10200</v>
      </c>
      <c r="P59" s="26" t="s">
        <v>107</v>
      </c>
      <c r="Q59" s="23">
        <v>916158</v>
      </c>
      <c r="R59" s="24">
        <v>0</v>
      </c>
      <c r="S59" s="24">
        <v>0</v>
      </c>
      <c r="T59" s="22" t="s">
        <v>47</v>
      </c>
      <c r="U59" s="24">
        <v>0</v>
      </c>
      <c r="V59" s="23" t="s">
        <v>108</v>
      </c>
      <c r="W59" s="22">
        <v>44379</v>
      </c>
      <c r="X59" s="24">
        <v>10200</v>
      </c>
      <c r="Y59" s="22" t="s">
        <v>109</v>
      </c>
      <c r="Z59" s="24">
        <v>0</v>
      </c>
      <c r="AA59" s="31"/>
      <c r="AB59" s="24">
        <v>10200</v>
      </c>
      <c r="AC59" s="24">
        <v>0</v>
      </c>
      <c r="AD59" s="31"/>
      <c r="AE59" s="23">
        <v>0</v>
      </c>
      <c r="AF59" s="23">
        <v>0</v>
      </c>
      <c r="AG59" s="23">
        <v>10200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IF(D59&lt;&gt;"",IF(AK59&lt;&gt;"OK",IF(IFERROR(VLOOKUP(C59&amp;D59,[1]Radicacion!$J$2:$EI$30174,2,0),VLOOKUP(D59,[1]Radicacion!$J$2:$L$30174,2,0))&lt;&gt;"","NO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62</v>
      </c>
      <c r="D60" s="20" t="s">
        <v>110</v>
      </c>
      <c r="E60" s="22">
        <v>44263</v>
      </c>
      <c r="F60" s="22">
        <v>44419</v>
      </c>
      <c r="G60" s="23">
        <v>99423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99423</v>
      </c>
      <c r="P60" s="26" t="s">
        <v>111</v>
      </c>
      <c r="Q60" s="23">
        <v>99423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99423</v>
      </c>
      <c r="AH60" s="29"/>
      <c r="AI60" s="29"/>
      <c r="AJ60" s="30"/>
      <c r="AK60" s="2" t="str">
        <f t="shared" si="0"/>
        <v>OK</v>
      </c>
      <c r="AL60" t="str">
        <f>IF(D60&lt;&gt;"",IF(AK60&lt;&gt;"OK",IF(IFERROR(VLOOKUP(C60&amp;D60,[1]Radicacion!$J$2:$EI$30174,2,0),VLOOKUP(D60,[1]Radicacion!$J$2:$L$30174,2,0))&lt;&gt;"","NO EXIGIBLES"),""),"")</f>
        <v/>
      </c>
    </row>
    <row r="61" spans="1:38" x14ac:dyDescent="0.25">
      <c r="A61" s="20">
        <v>53</v>
      </c>
      <c r="B61" s="21" t="s">
        <v>46</v>
      </c>
      <c r="C61" s="20" t="s">
        <v>62</v>
      </c>
      <c r="D61" s="20" t="s">
        <v>112</v>
      </c>
      <c r="E61" s="22">
        <v>44263</v>
      </c>
      <c r="F61" s="22">
        <v>44419</v>
      </c>
      <c r="G61" s="23">
        <v>99423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99423</v>
      </c>
      <c r="P61" s="26" t="s">
        <v>113</v>
      </c>
      <c r="Q61" s="23">
        <v>99423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99423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IF(D61&lt;&gt;"",IF(AK61&lt;&gt;"OK",IF(IFERROR(VLOOKUP(C61&amp;D61,[1]Radicacion!$J$2:$EI$30174,2,0),VLOOKUP(D61,[1]Radicacion!$J$2:$L$30174,2,0))&lt;&gt;"","NO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62</v>
      </c>
      <c r="D62" s="20" t="s">
        <v>114</v>
      </c>
      <c r="E62" s="22">
        <v>44263</v>
      </c>
      <c r="F62" s="22">
        <v>44419</v>
      </c>
      <c r="G62" s="23">
        <v>99423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99423</v>
      </c>
      <c r="P62" s="26" t="s">
        <v>115</v>
      </c>
      <c r="Q62" s="23">
        <v>99423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99423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IF(D62&lt;&gt;"",IF(AK62&lt;&gt;"OK",IF(IFERROR(VLOOKUP(C62&amp;D62,[1]Radicacion!$J$2:$EI$30174,2,0),VLOOKUP(D62,[1]Radicacion!$J$2:$L$30174,2,0))&lt;&gt;"","NO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62</v>
      </c>
      <c r="D63" s="20" t="s">
        <v>116</v>
      </c>
      <c r="E63" s="22">
        <v>44263</v>
      </c>
      <c r="F63" s="22">
        <v>44419</v>
      </c>
      <c r="G63" s="23">
        <v>99423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99423</v>
      </c>
      <c r="P63" s="26" t="s">
        <v>117</v>
      </c>
      <c r="Q63" s="23">
        <v>99423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99423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IF(D63&lt;&gt;"",IF(AK63&lt;&gt;"OK",IF(IFERROR(VLOOKUP(C63&amp;D63,[1]Radicacion!$J$2:$EI$30174,2,0),VLOOKUP(D63,[1]Radicacion!$J$2:$L$30174,2,0))&lt;&gt;"","NO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62</v>
      </c>
      <c r="D64" s="20" t="s">
        <v>118</v>
      </c>
      <c r="E64" s="22">
        <v>44263</v>
      </c>
      <c r="F64" s="22">
        <v>44419</v>
      </c>
      <c r="G64" s="23">
        <v>99423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99423</v>
      </c>
      <c r="P64" s="26" t="s">
        <v>119</v>
      </c>
      <c r="Q64" s="23">
        <v>99423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99423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IF(D64&lt;&gt;"",IF(AK64&lt;&gt;"OK",IF(IFERROR(VLOOKUP(C64&amp;D64,[1]Radicacion!$J$2:$EI$30174,2,0),VLOOKUP(D64,[1]Radicacion!$J$2:$L$30174,2,0))&lt;&gt;"","NO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62</v>
      </c>
      <c r="D65" s="20" t="s">
        <v>120</v>
      </c>
      <c r="E65" s="22">
        <v>44263</v>
      </c>
      <c r="F65" s="22">
        <v>44419</v>
      </c>
      <c r="G65" s="23">
        <v>99423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99423</v>
      </c>
      <c r="P65" s="26" t="s">
        <v>121</v>
      </c>
      <c r="Q65" s="23">
        <v>99423</v>
      </c>
      <c r="R65" s="24">
        <v>0</v>
      </c>
      <c r="S65" s="24">
        <v>0</v>
      </c>
      <c r="T65" s="22" t="s">
        <v>47</v>
      </c>
      <c r="U65" s="24">
        <v>0</v>
      </c>
      <c r="V65" s="23">
        <v>0</v>
      </c>
      <c r="W65" s="22" t="s">
        <v>47</v>
      </c>
      <c r="X65" s="24">
        <v>0</v>
      </c>
      <c r="Y65" s="22" t="s">
        <v>47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99423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IF(D65&lt;&gt;"",IF(AK65&lt;&gt;"OK",IF(IFERROR(VLOOKUP(C65&amp;D65,[1]Radicacion!$J$2:$EI$30174,2,0),VLOOKUP(D65,[1]Radicacion!$J$2:$L$30174,2,0))&lt;&gt;"","NO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62</v>
      </c>
      <c r="D66" s="20" t="s">
        <v>122</v>
      </c>
      <c r="E66" s="22">
        <v>44263</v>
      </c>
      <c r="F66" s="22">
        <v>44419</v>
      </c>
      <c r="G66" s="23">
        <v>99423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99423</v>
      </c>
      <c r="P66" s="26" t="s">
        <v>123</v>
      </c>
      <c r="Q66" s="23">
        <v>99423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99423</v>
      </c>
      <c r="AH66" s="29"/>
      <c r="AI66" s="29"/>
      <c r="AJ66" s="30"/>
      <c r="AK66" s="2" t="str">
        <f t="shared" si="0"/>
        <v>OK</v>
      </c>
      <c r="AL66" t="str">
        <f>IF(D66&lt;&gt;"",IF(AK66&lt;&gt;"OK",IF(IFERROR(VLOOKUP(C66&amp;D66,[1]Radicacion!$J$2:$EI$30174,2,0),VLOOKUP(D66,[1]Radicacion!$J$2:$L$30174,2,0))&lt;&gt;"","NO EXIGIBLES"),""),"")</f>
        <v/>
      </c>
    </row>
    <row r="67" spans="1:38" x14ac:dyDescent="0.25">
      <c r="A67" s="20">
        <v>59</v>
      </c>
      <c r="B67" s="21" t="s">
        <v>124</v>
      </c>
      <c r="C67" s="20" t="s">
        <v>62</v>
      </c>
      <c r="D67" s="20" t="s">
        <v>125</v>
      </c>
      <c r="E67" s="22">
        <v>44232</v>
      </c>
      <c r="F67" s="22">
        <v>44260</v>
      </c>
      <c r="G67" s="23">
        <v>28040528</v>
      </c>
      <c r="H67" s="24">
        <v>0</v>
      </c>
      <c r="I67" s="31"/>
      <c r="J67" s="24">
        <v>27982829</v>
      </c>
      <c r="K67" s="24">
        <v>0</v>
      </c>
      <c r="L67" s="24">
        <v>0</v>
      </c>
      <c r="M67" s="24">
        <v>0</v>
      </c>
      <c r="N67" s="24">
        <v>27982829</v>
      </c>
      <c r="O67" s="24">
        <v>57699</v>
      </c>
      <c r="P67" s="26" t="s">
        <v>126</v>
      </c>
      <c r="Q67" s="23">
        <v>28040528</v>
      </c>
      <c r="R67" s="24">
        <v>0</v>
      </c>
      <c r="S67" s="24">
        <v>0</v>
      </c>
      <c r="T67" s="22" t="s">
        <v>47</v>
      </c>
      <c r="U67" s="24">
        <v>0</v>
      </c>
      <c r="V67" s="23" t="s">
        <v>127</v>
      </c>
      <c r="W67" s="22">
        <v>44285</v>
      </c>
      <c r="X67" s="24">
        <v>57699</v>
      </c>
      <c r="Y67" s="22">
        <v>0</v>
      </c>
      <c r="Z67" s="24">
        <v>0</v>
      </c>
      <c r="AA67" s="31"/>
      <c r="AB67" s="24">
        <v>0</v>
      </c>
      <c r="AC67" s="24">
        <v>0</v>
      </c>
      <c r="AD67" s="31"/>
      <c r="AE67" s="23">
        <v>57699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62</v>
      </c>
      <c r="D68" s="20" t="s">
        <v>128</v>
      </c>
      <c r="E68" s="22">
        <v>44286</v>
      </c>
      <c r="F68" s="22">
        <v>44294</v>
      </c>
      <c r="G68" s="23">
        <v>1350000</v>
      </c>
      <c r="H68" s="24">
        <v>0</v>
      </c>
      <c r="I68" s="31"/>
      <c r="J68" s="24">
        <v>1350000</v>
      </c>
      <c r="K68" s="24">
        <v>0</v>
      </c>
      <c r="L68" s="24">
        <v>0</v>
      </c>
      <c r="M68" s="24">
        <v>0</v>
      </c>
      <c r="N68" s="24">
        <v>1350000</v>
      </c>
      <c r="O68" s="24">
        <v>0</v>
      </c>
      <c r="P68" s="26" t="s">
        <v>129</v>
      </c>
      <c r="Q68" s="23">
        <v>1350000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OK</v>
      </c>
      <c r="AL68" t="str">
        <f>IF(D68&lt;&gt;"",IF(AK68&lt;&gt;"OK",IF(IFERROR(VLOOKUP(C68&amp;D68,[1]Radicacion!$J$2:$EI$30174,2,0),VLOOKUP(D68,[1]Radicacion!$J$2:$L$30174,2,0))&lt;&gt;"","NO EXIGIBLES"),""),"")</f>
        <v/>
      </c>
    </row>
    <row r="69" spans="1:38" x14ac:dyDescent="0.25">
      <c r="A69" s="20">
        <v>61</v>
      </c>
      <c r="B69" s="21" t="s">
        <v>124</v>
      </c>
      <c r="C69" s="20" t="s">
        <v>62</v>
      </c>
      <c r="D69" s="20" t="s">
        <v>130</v>
      </c>
      <c r="E69" s="22">
        <v>44256</v>
      </c>
      <c r="F69" s="22">
        <v>44300</v>
      </c>
      <c r="G69" s="23">
        <v>27668839</v>
      </c>
      <c r="H69" s="24">
        <v>0</v>
      </c>
      <c r="I69" s="31"/>
      <c r="J69" s="24">
        <v>27420554</v>
      </c>
      <c r="K69" s="24">
        <v>0</v>
      </c>
      <c r="L69" s="24">
        <v>0</v>
      </c>
      <c r="M69" s="24">
        <v>0</v>
      </c>
      <c r="N69" s="24">
        <v>27420554</v>
      </c>
      <c r="O69" s="24">
        <v>248285</v>
      </c>
      <c r="P69" s="26" t="s">
        <v>131</v>
      </c>
      <c r="Q69" s="23">
        <v>27668839</v>
      </c>
      <c r="R69" s="24">
        <v>0</v>
      </c>
      <c r="S69" s="24">
        <v>0</v>
      </c>
      <c r="T69" s="22" t="s">
        <v>47</v>
      </c>
      <c r="U69" s="24">
        <v>0</v>
      </c>
      <c r="V69" s="23" t="s">
        <v>132</v>
      </c>
      <c r="W69" s="22">
        <v>44316</v>
      </c>
      <c r="X69" s="24">
        <v>248285</v>
      </c>
      <c r="Y69" s="22">
        <v>0</v>
      </c>
      <c r="Z69" s="24">
        <v>0</v>
      </c>
      <c r="AA69" s="31"/>
      <c r="AB69" s="24">
        <v>0</v>
      </c>
      <c r="AC69" s="24">
        <v>0</v>
      </c>
      <c r="AD69" s="31"/>
      <c r="AE69" s="23">
        <v>248285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124</v>
      </c>
      <c r="C70" s="20" t="s">
        <v>62</v>
      </c>
      <c r="D70" s="20" t="s">
        <v>133</v>
      </c>
      <c r="E70" s="22">
        <v>44291</v>
      </c>
      <c r="F70" s="22">
        <v>44326</v>
      </c>
      <c r="G70" s="23">
        <v>3367885</v>
      </c>
      <c r="H70" s="24">
        <v>0</v>
      </c>
      <c r="I70" s="31"/>
      <c r="J70" s="24">
        <v>3279153</v>
      </c>
      <c r="K70" s="24">
        <v>0</v>
      </c>
      <c r="L70" s="24">
        <v>0</v>
      </c>
      <c r="M70" s="24">
        <v>0</v>
      </c>
      <c r="N70" s="24">
        <v>3279153</v>
      </c>
      <c r="O70" s="24">
        <v>88732</v>
      </c>
      <c r="P70" s="26" t="s">
        <v>134</v>
      </c>
      <c r="Q70" s="23">
        <v>3367885</v>
      </c>
      <c r="R70" s="24">
        <v>0</v>
      </c>
      <c r="S70" s="24">
        <v>0</v>
      </c>
      <c r="T70" s="22" t="s">
        <v>47</v>
      </c>
      <c r="U70" s="24">
        <v>0</v>
      </c>
      <c r="V70" s="23" t="s">
        <v>135</v>
      </c>
      <c r="W70" s="22">
        <v>44346</v>
      </c>
      <c r="X70" s="24">
        <v>88732</v>
      </c>
      <c r="Y70" s="22">
        <v>0</v>
      </c>
      <c r="Z70" s="24">
        <v>0</v>
      </c>
      <c r="AA70" s="31"/>
      <c r="AB70" s="24">
        <v>0</v>
      </c>
      <c r="AC70" s="24">
        <v>0</v>
      </c>
      <c r="AD70" s="31"/>
      <c r="AE70" s="23">
        <v>88732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124</v>
      </c>
      <c r="C71" s="20" t="s">
        <v>62</v>
      </c>
      <c r="D71" s="20" t="s">
        <v>136</v>
      </c>
      <c r="E71" s="22">
        <v>44291</v>
      </c>
      <c r="F71" s="22">
        <v>44326</v>
      </c>
      <c r="G71" s="23">
        <v>25974239</v>
      </c>
      <c r="H71" s="24">
        <v>0</v>
      </c>
      <c r="I71" s="31"/>
      <c r="J71" s="24">
        <v>25077391</v>
      </c>
      <c r="K71" s="24">
        <v>0</v>
      </c>
      <c r="L71" s="24">
        <v>0</v>
      </c>
      <c r="M71" s="24">
        <v>0</v>
      </c>
      <c r="N71" s="24">
        <v>25077391</v>
      </c>
      <c r="O71" s="24">
        <v>896848</v>
      </c>
      <c r="P71" s="26" t="s">
        <v>137</v>
      </c>
      <c r="Q71" s="23">
        <v>25974239</v>
      </c>
      <c r="R71" s="24">
        <v>0</v>
      </c>
      <c r="S71" s="24">
        <v>0</v>
      </c>
      <c r="T71" s="22" t="s">
        <v>47</v>
      </c>
      <c r="U71" s="24">
        <v>0</v>
      </c>
      <c r="V71" s="23" t="s">
        <v>135</v>
      </c>
      <c r="W71" s="22">
        <v>44346</v>
      </c>
      <c r="X71" s="24">
        <v>896848</v>
      </c>
      <c r="Y71" s="22">
        <v>0</v>
      </c>
      <c r="Z71" s="24">
        <v>0</v>
      </c>
      <c r="AA71" s="31"/>
      <c r="AB71" s="24">
        <v>0</v>
      </c>
      <c r="AC71" s="24">
        <v>0</v>
      </c>
      <c r="AD71" s="31"/>
      <c r="AE71" s="23">
        <v>896848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62</v>
      </c>
      <c r="D72" s="20" t="s">
        <v>138</v>
      </c>
      <c r="E72" s="22">
        <v>44347</v>
      </c>
      <c r="F72" s="22">
        <v>44355</v>
      </c>
      <c r="G72" s="23">
        <v>1350000</v>
      </c>
      <c r="H72" s="24">
        <v>0</v>
      </c>
      <c r="I72" s="31"/>
      <c r="J72" s="24">
        <v>1350000</v>
      </c>
      <c r="K72" s="24">
        <v>0</v>
      </c>
      <c r="L72" s="24">
        <v>0</v>
      </c>
      <c r="M72" s="24">
        <v>0</v>
      </c>
      <c r="N72" s="24">
        <v>1350000</v>
      </c>
      <c r="O72" s="24">
        <v>0</v>
      </c>
      <c r="P72" s="26" t="s">
        <v>139</v>
      </c>
      <c r="Q72" s="23">
        <v>1350000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IF(D72&lt;&gt;"",IF(AK72&lt;&gt;"OK",IF(IFERROR(VLOOKUP(C72&amp;D72,[1]Radicacion!$J$2:$EI$30174,2,0),VLOOKUP(D72,[1]Radicacion!$J$2:$L$30174,2,0))&lt;&gt;"","NO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62</v>
      </c>
      <c r="D73" s="20" t="s">
        <v>140</v>
      </c>
      <c r="E73" s="22">
        <v>44347</v>
      </c>
      <c r="F73" s="22">
        <v>44355</v>
      </c>
      <c r="G73" s="23">
        <v>1350000</v>
      </c>
      <c r="H73" s="24">
        <v>0</v>
      </c>
      <c r="I73" s="31"/>
      <c r="J73" s="24">
        <v>1350000</v>
      </c>
      <c r="K73" s="24">
        <v>0</v>
      </c>
      <c r="L73" s="24">
        <v>0</v>
      </c>
      <c r="M73" s="24">
        <v>0</v>
      </c>
      <c r="N73" s="24">
        <v>1350000</v>
      </c>
      <c r="O73" s="24">
        <v>0</v>
      </c>
      <c r="P73" s="26" t="s">
        <v>141</v>
      </c>
      <c r="Q73" s="23">
        <v>1350000</v>
      </c>
      <c r="R73" s="24">
        <v>0</v>
      </c>
      <c r="S73" s="24">
        <v>0</v>
      </c>
      <c r="T73" s="22" t="s">
        <v>47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IF(D73&lt;&gt;"",IF(AK73&lt;&gt;"OK",IF(IFERROR(VLOOKUP(C73&amp;D73,[1]Radicacion!$J$2:$EI$30174,2,0),VLOOKUP(D73,[1]Radicacion!$J$2:$L$30174,2,0))&lt;&gt;"","NO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62</v>
      </c>
      <c r="D74" s="20" t="s">
        <v>142</v>
      </c>
      <c r="E74" s="22">
        <v>44348</v>
      </c>
      <c r="F74" s="22">
        <v>44385</v>
      </c>
      <c r="G74" s="23">
        <v>48000</v>
      </c>
      <c r="H74" s="24">
        <v>0</v>
      </c>
      <c r="I74" s="31"/>
      <c r="J74" s="24">
        <v>48000</v>
      </c>
      <c r="K74" s="24">
        <v>0</v>
      </c>
      <c r="L74" s="24">
        <v>0</v>
      </c>
      <c r="M74" s="24">
        <v>0</v>
      </c>
      <c r="N74" s="24">
        <v>48000</v>
      </c>
      <c r="O74" s="24">
        <v>0</v>
      </c>
      <c r="P74" s="26" t="s">
        <v>143</v>
      </c>
      <c r="Q74" s="23">
        <v>48000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IF(D74&lt;&gt;"",IF(AK74&lt;&gt;"OK",IF(IFERROR(VLOOKUP(C74&amp;D74,[1]Radicacion!$J$2:$EI$30174,2,0),VLOOKUP(D74,[1]Radicacion!$J$2:$L$30174,2,0))&lt;&gt;"","NO EXIGIBLES"),""),"")</f>
        <v/>
      </c>
    </row>
    <row r="75" spans="1:38" x14ac:dyDescent="0.25">
      <c r="A75" s="20">
        <v>67</v>
      </c>
      <c r="B75" s="21" t="s">
        <v>46</v>
      </c>
      <c r="C75" s="20" t="s">
        <v>62</v>
      </c>
      <c r="D75" s="20" t="s">
        <v>144</v>
      </c>
      <c r="E75" s="22">
        <v>44349</v>
      </c>
      <c r="F75" s="22">
        <v>44384</v>
      </c>
      <c r="G75" s="23">
        <v>99423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99423</v>
      </c>
      <c r="P75" s="26" t="s">
        <v>47</v>
      </c>
      <c r="Q75" s="23">
        <v>0</v>
      </c>
      <c r="R75" s="24">
        <v>0</v>
      </c>
      <c r="S75" s="24">
        <v>99423</v>
      </c>
      <c r="T75" s="22">
        <v>44384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62</v>
      </c>
      <c r="D76" s="20" t="s">
        <v>145</v>
      </c>
      <c r="E76" s="22">
        <v>44349</v>
      </c>
      <c r="F76" s="22">
        <v>44384</v>
      </c>
      <c r="G76" s="23">
        <v>99423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99423</v>
      </c>
      <c r="P76" s="26" t="s">
        <v>146</v>
      </c>
      <c r="Q76" s="23">
        <v>99423</v>
      </c>
      <c r="R76" s="24">
        <v>0</v>
      </c>
      <c r="S76" s="24">
        <v>0</v>
      </c>
      <c r="T76" s="22" t="s">
        <v>47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99423</v>
      </c>
      <c r="AH76" s="29"/>
      <c r="AI76" s="29"/>
      <c r="AJ76" s="30"/>
      <c r="AK76" s="2" t="str">
        <f t="shared" si="1"/>
        <v>OK</v>
      </c>
      <c r="AL76" t="str">
        <f>IF(D76&lt;&gt;"",IF(AK76&lt;&gt;"OK",IF(IFERROR(VLOOKUP(C76&amp;D76,[1]Radicacion!$J$2:$EI$30174,2,0),VLOOKUP(D76,[1]Radicacion!$J$2:$L$30174,2,0))&lt;&gt;"","NO EXIGIBLES"),""),"")</f>
        <v/>
      </c>
    </row>
    <row r="77" spans="1:38" x14ac:dyDescent="0.25">
      <c r="A77" s="20">
        <v>69</v>
      </c>
      <c r="B77" s="21" t="s">
        <v>46</v>
      </c>
      <c r="C77" s="20" t="s">
        <v>62</v>
      </c>
      <c r="D77" s="20" t="s">
        <v>147</v>
      </c>
      <c r="E77" s="22">
        <v>44349</v>
      </c>
      <c r="F77" s="22">
        <v>44384</v>
      </c>
      <c r="G77" s="23">
        <v>99423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99423</v>
      </c>
      <c r="P77" s="26" t="s">
        <v>47</v>
      </c>
      <c r="Q77" s="23">
        <v>0</v>
      </c>
      <c r="R77" s="24">
        <v>0</v>
      </c>
      <c r="S77" s="24">
        <v>99423</v>
      </c>
      <c r="T77" s="22">
        <v>44384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62</v>
      </c>
      <c r="D78" s="20" t="s">
        <v>148</v>
      </c>
      <c r="E78" s="22">
        <v>44350</v>
      </c>
      <c r="F78" s="22">
        <v>44385</v>
      </c>
      <c r="G78" s="23">
        <v>120000</v>
      </c>
      <c r="H78" s="24">
        <v>0</v>
      </c>
      <c r="I78" s="31"/>
      <c r="J78" s="24">
        <v>120000</v>
      </c>
      <c r="K78" s="24">
        <v>0</v>
      </c>
      <c r="L78" s="24">
        <v>0</v>
      </c>
      <c r="M78" s="24">
        <v>0</v>
      </c>
      <c r="N78" s="24">
        <v>120000</v>
      </c>
      <c r="O78" s="24">
        <v>0</v>
      </c>
      <c r="P78" s="26" t="s">
        <v>149</v>
      </c>
      <c r="Q78" s="23">
        <v>120000</v>
      </c>
      <c r="R78" s="24">
        <v>0</v>
      </c>
      <c r="S78" s="24">
        <v>0</v>
      </c>
      <c r="T78" s="22" t="s">
        <v>47</v>
      </c>
      <c r="U78" s="24">
        <v>0</v>
      </c>
      <c r="V78" s="23">
        <v>0</v>
      </c>
      <c r="W78" s="22" t="s">
        <v>47</v>
      </c>
      <c r="X78" s="24">
        <v>0</v>
      </c>
      <c r="Y78" s="22" t="s">
        <v>47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IF(D78&lt;&gt;"",IF(AK78&lt;&gt;"OK",IF(IFERROR(VLOOKUP(C78&amp;D78,[1]Radicacion!$J$2:$EI$30174,2,0),VLOOKUP(D78,[1]Radicacion!$J$2:$L$30174,2,0))&lt;&gt;"","NO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62</v>
      </c>
      <c r="D79" s="20" t="s">
        <v>150</v>
      </c>
      <c r="E79" s="22">
        <v>44351</v>
      </c>
      <c r="F79" s="22">
        <v>44385</v>
      </c>
      <c r="G79" s="23">
        <v>583600</v>
      </c>
      <c r="H79" s="24">
        <v>0</v>
      </c>
      <c r="I79" s="31"/>
      <c r="J79" s="24">
        <v>583600</v>
      </c>
      <c r="K79" s="24">
        <v>0</v>
      </c>
      <c r="L79" s="24">
        <v>0</v>
      </c>
      <c r="M79" s="24">
        <v>0</v>
      </c>
      <c r="N79" s="24">
        <v>583600</v>
      </c>
      <c r="O79" s="24">
        <v>0</v>
      </c>
      <c r="P79" s="26" t="s">
        <v>151</v>
      </c>
      <c r="Q79" s="23">
        <v>583600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OK</v>
      </c>
      <c r="AL79" t="str">
        <f>IF(D79&lt;&gt;"",IF(AK79&lt;&gt;"OK",IF(IFERROR(VLOOKUP(C79&amp;D79,[1]Radicacion!$J$2:$EI$30174,2,0),VLOOKUP(D79,[1]Radicacion!$J$2:$L$30174,2,0))&lt;&gt;"","NO EXIGIBLES"),""),"")</f>
        <v/>
      </c>
    </row>
    <row r="80" spans="1:38" x14ac:dyDescent="0.25">
      <c r="A80" s="20">
        <v>72</v>
      </c>
      <c r="B80" s="21" t="s">
        <v>46</v>
      </c>
      <c r="C80" s="20" t="s">
        <v>62</v>
      </c>
      <c r="D80" s="20" t="s">
        <v>152</v>
      </c>
      <c r="E80" s="22">
        <v>44351</v>
      </c>
      <c r="F80" s="22">
        <v>44385</v>
      </c>
      <c r="G80" s="23">
        <v>583600</v>
      </c>
      <c r="H80" s="24">
        <v>0</v>
      </c>
      <c r="I80" s="31"/>
      <c r="J80" s="24">
        <v>583600</v>
      </c>
      <c r="K80" s="24">
        <v>0</v>
      </c>
      <c r="L80" s="24">
        <v>0</v>
      </c>
      <c r="M80" s="24">
        <v>0</v>
      </c>
      <c r="N80" s="24">
        <v>583600</v>
      </c>
      <c r="O80" s="24">
        <v>0</v>
      </c>
      <c r="P80" s="26" t="s">
        <v>153</v>
      </c>
      <c r="Q80" s="23">
        <v>583600</v>
      </c>
      <c r="R80" s="24">
        <v>0</v>
      </c>
      <c r="S80" s="24">
        <v>0</v>
      </c>
      <c r="T80" s="22" t="s">
        <v>47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OK</v>
      </c>
      <c r="AL80" t="str">
        <f>IF(D80&lt;&gt;"",IF(AK80&lt;&gt;"OK",IF(IFERROR(VLOOKUP(C80&amp;D80,[1]Radicacion!$J$2:$EI$30174,2,0),VLOOKUP(D80,[1]Radicacion!$J$2:$L$30174,2,0))&lt;&gt;"","NO EXIGIBLES"),""),"")</f>
        <v/>
      </c>
    </row>
    <row r="81" spans="1:38" x14ac:dyDescent="0.25">
      <c r="A81" s="20">
        <v>73</v>
      </c>
      <c r="B81" s="21" t="s">
        <v>46</v>
      </c>
      <c r="C81" s="20" t="s">
        <v>62</v>
      </c>
      <c r="D81" s="20" t="s">
        <v>154</v>
      </c>
      <c r="E81" s="22">
        <v>44356</v>
      </c>
      <c r="F81" s="22">
        <v>44385</v>
      </c>
      <c r="G81" s="23">
        <v>81100</v>
      </c>
      <c r="H81" s="24">
        <v>0</v>
      </c>
      <c r="I81" s="31"/>
      <c r="J81" s="24">
        <v>81100</v>
      </c>
      <c r="K81" s="24">
        <v>0</v>
      </c>
      <c r="L81" s="24">
        <v>0</v>
      </c>
      <c r="M81" s="24">
        <v>0</v>
      </c>
      <c r="N81" s="24">
        <v>81100</v>
      </c>
      <c r="O81" s="24">
        <v>0</v>
      </c>
      <c r="P81" s="26" t="s">
        <v>155</v>
      </c>
      <c r="Q81" s="23">
        <v>81100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IF(D81&lt;&gt;"",IF(AK81&lt;&gt;"OK",IF(IFERROR(VLOOKUP(C81&amp;D81,[1]Radicacion!$J$2:$EI$30174,2,0),VLOOKUP(D81,[1]Radicacion!$J$2:$L$30174,2,0))&lt;&gt;"","NO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62</v>
      </c>
      <c r="D82" s="20" t="s">
        <v>156</v>
      </c>
      <c r="E82" s="22">
        <v>44357</v>
      </c>
      <c r="F82" s="22">
        <v>44385</v>
      </c>
      <c r="G82" s="23">
        <v>125500</v>
      </c>
      <c r="H82" s="24">
        <v>0</v>
      </c>
      <c r="I82" s="31"/>
      <c r="J82" s="24">
        <v>125500</v>
      </c>
      <c r="K82" s="24">
        <v>0</v>
      </c>
      <c r="L82" s="24">
        <v>0</v>
      </c>
      <c r="M82" s="24">
        <v>0</v>
      </c>
      <c r="N82" s="24">
        <v>125500</v>
      </c>
      <c r="O82" s="24">
        <v>0</v>
      </c>
      <c r="P82" s="26" t="s">
        <v>157</v>
      </c>
      <c r="Q82" s="23">
        <v>125500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IF(D82&lt;&gt;"",IF(AK82&lt;&gt;"OK",IF(IFERROR(VLOOKUP(C82&amp;D82,[1]Radicacion!$J$2:$EI$30174,2,0),VLOOKUP(D82,[1]Radicacion!$J$2:$L$30174,2,0))&lt;&gt;"","NO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62</v>
      </c>
      <c r="D83" s="20" t="s">
        <v>158</v>
      </c>
      <c r="E83" s="22">
        <v>44358</v>
      </c>
      <c r="F83" s="22">
        <v>44385</v>
      </c>
      <c r="G83" s="23">
        <v>604800</v>
      </c>
      <c r="H83" s="24">
        <v>0</v>
      </c>
      <c r="I83" s="31"/>
      <c r="J83" s="24">
        <v>604800</v>
      </c>
      <c r="K83" s="24">
        <v>0</v>
      </c>
      <c r="L83" s="24">
        <v>0</v>
      </c>
      <c r="M83" s="24">
        <v>0</v>
      </c>
      <c r="N83" s="24">
        <v>604800</v>
      </c>
      <c r="O83" s="24">
        <v>0</v>
      </c>
      <c r="P83" s="26" t="s">
        <v>159</v>
      </c>
      <c r="Q83" s="23">
        <v>604800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OK</v>
      </c>
      <c r="AL83" t="str">
        <f>IF(D83&lt;&gt;"",IF(AK83&lt;&gt;"OK",IF(IFERROR(VLOOKUP(C83&amp;D83,[1]Radicacion!$J$2:$EI$30174,2,0),VLOOKUP(D83,[1]Radicacion!$J$2:$L$30174,2,0))&lt;&gt;"","NO EXIGIBLES"),""),"")</f>
        <v/>
      </c>
    </row>
    <row r="84" spans="1:38" x14ac:dyDescent="0.25">
      <c r="A84" s="20">
        <v>76</v>
      </c>
      <c r="B84" s="21" t="s">
        <v>46</v>
      </c>
      <c r="C84" s="20" t="s">
        <v>62</v>
      </c>
      <c r="D84" s="20" t="s">
        <v>160</v>
      </c>
      <c r="E84" s="22">
        <v>44358</v>
      </c>
      <c r="F84" s="22">
        <v>44385</v>
      </c>
      <c r="G84" s="23">
        <v>604800</v>
      </c>
      <c r="H84" s="24">
        <v>0</v>
      </c>
      <c r="I84" s="31"/>
      <c r="J84" s="24">
        <v>604800</v>
      </c>
      <c r="K84" s="24">
        <v>0</v>
      </c>
      <c r="L84" s="24">
        <v>0</v>
      </c>
      <c r="M84" s="24">
        <v>0</v>
      </c>
      <c r="N84" s="24">
        <v>604800</v>
      </c>
      <c r="O84" s="24">
        <v>0</v>
      </c>
      <c r="P84" s="26" t="s">
        <v>161</v>
      </c>
      <c r="Q84" s="23">
        <v>604800</v>
      </c>
      <c r="R84" s="24">
        <v>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OK</v>
      </c>
      <c r="AL84" t="str">
        <f>IF(D84&lt;&gt;"",IF(AK84&lt;&gt;"OK",IF(IFERROR(VLOOKUP(C84&amp;D84,[1]Radicacion!$J$2:$EI$30174,2,0),VLOOKUP(D84,[1]Radicacion!$J$2:$L$30174,2,0))&lt;&gt;"","NO EXIGIBLES"),""),"")</f>
        <v/>
      </c>
    </row>
    <row r="85" spans="1:38" x14ac:dyDescent="0.25">
      <c r="A85" s="20">
        <v>77</v>
      </c>
      <c r="B85" s="21" t="s">
        <v>46</v>
      </c>
      <c r="C85" s="20" t="s">
        <v>62</v>
      </c>
      <c r="D85" s="20" t="s">
        <v>162</v>
      </c>
      <c r="E85" s="22">
        <v>44362</v>
      </c>
      <c r="F85" s="22">
        <v>44385</v>
      </c>
      <c r="G85" s="23">
        <v>530900</v>
      </c>
      <c r="H85" s="24">
        <v>0</v>
      </c>
      <c r="I85" s="31"/>
      <c r="J85" s="24">
        <v>530900</v>
      </c>
      <c r="K85" s="24">
        <v>0</v>
      </c>
      <c r="L85" s="24">
        <v>0</v>
      </c>
      <c r="M85" s="24">
        <v>0</v>
      </c>
      <c r="N85" s="24">
        <v>530900</v>
      </c>
      <c r="O85" s="24">
        <v>0</v>
      </c>
      <c r="P85" s="26" t="s">
        <v>163</v>
      </c>
      <c r="Q85" s="23">
        <v>530900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IF(D85&lt;&gt;"",IF(AK85&lt;&gt;"OK",IF(IFERROR(VLOOKUP(C85&amp;D85,[1]Radicacion!$J$2:$EI$30174,2,0),VLOOKUP(D85,[1]Radicacion!$J$2:$L$30174,2,0))&lt;&gt;"","NO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62</v>
      </c>
      <c r="D86" s="20" t="s">
        <v>164</v>
      </c>
      <c r="E86" s="22">
        <v>44365</v>
      </c>
      <c r="F86" s="22">
        <v>44385</v>
      </c>
      <c r="G86" s="23">
        <v>183400</v>
      </c>
      <c r="H86" s="24">
        <v>0</v>
      </c>
      <c r="I86" s="31"/>
      <c r="J86" s="24">
        <v>183400</v>
      </c>
      <c r="K86" s="24">
        <v>0</v>
      </c>
      <c r="L86" s="24">
        <v>0</v>
      </c>
      <c r="M86" s="24">
        <v>0</v>
      </c>
      <c r="N86" s="24">
        <v>183400</v>
      </c>
      <c r="O86" s="24">
        <v>0</v>
      </c>
      <c r="P86" s="26" t="s">
        <v>165</v>
      </c>
      <c r="Q86" s="23">
        <v>183400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IF(D86&lt;&gt;"",IF(AK86&lt;&gt;"OK",IF(IFERROR(VLOOKUP(C86&amp;D86,[1]Radicacion!$J$2:$EI$30174,2,0),VLOOKUP(D86,[1]Radicacion!$J$2:$L$30174,2,0))&lt;&gt;"","NO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62</v>
      </c>
      <c r="D87" s="20" t="s">
        <v>166</v>
      </c>
      <c r="E87" s="22">
        <v>44371</v>
      </c>
      <c r="F87" s="22">
        <v>44385</v>
      </c>
      <c r="G87" s="23">
        <v>44300</v>
      </c>
      <c r="H87" s="24">
        <v>0</v>
      </c>
      <c r="I87" s="31"/>
      <c r="J87" s="24">
        <v>44300</v>
      </c>
      <c r="K87" s="24">
        <v>0</v>
      </c>
      <c r="L87" s="24">
        <v>0</v>
      </c>
      <c r="M87" s="24">
        <v>0</v>
      </c>
      <c r="N87" s="24">
        <v>44300</v>
      </c>
      <c r="O87" s="24">
        <v>0</v>
      </c>
      <c r="P87" s="26" t="s">
        <v>167</v>
      </c>
      <c r="Q87" s="23">
        <v>44300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IF(D87&lt;&gt;"",IF(AK87&lt;&gt;"OK",IF(IFERROR(VLOOKUP(C87&amp;D87,[1]Radicacion!$J$2:$EI$30174,2,0),VLOOKUP(D87,[1]Radicacion!$J$2:$L$30174,2,0))&lt;&gt;"","NO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62</v>
      </c>
      <c r="D88" s="20" t="s">
        <v>168</v>
      </c>
      <c r="E88" s="22">
        <v>44371</v>
      </c>
      <c r="F88" s="22">
        <v>44385</v>
      </c>
      <c r="G88" s="23">
        <v>12100</v>
      </c>
      <c r="H88" s="24">
        <v>0</v>
      </c>
      <c r="I88" s="31"/>
      <c r="J88" s="24">
        <v>12100</v>
      </c>
      <c r="K88" s="24">
        <v>0</v>
      </c>
      <c r="L88" s="24">
        <v>0</v>
      </c>
      <c r="M88" s="24">
        <v>0</v>
      </c>
      <c r="N88" s="24">
        <v>12100</v>
      </c>
      <c r="O88" s="24">
        <v>0</v>
      </c>
      <c r="P88" s="26" t="s">
        <v>169</v>
      </c>
      <c r="Q88" s="23">
        <v>12100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IF(D88&lt;&gt;"",IF(AK88&lt;&gt;"OK",IF(IFERROR(VLOOKUP(C88&amp;D88,[1]Radicacion!$J$2:$EI$30174,2,0),VLOOKUP(D88,[1]Radicacion!$J$2:$L$30174,2,0))&lt;&gt;"","NO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62</v>
      </c>
      <c r="D89" s="20" t="s">
        <v>170</v>
      </c>
      <c r="E89" s="22">
        <v>44371</v>
      </c>
      <c r="F89" s="22">
        <v>44385</v>
      </c>
      <c r="G89" s="23">
        <v>81100</v>
      </c>
      <c r="H89" s="24">
        <v>0</v>
      </c>
      <c r="I89" s="31"/>
      <c r="J89" s="24">
        <v>81100</v>
      </c>
      <c r="K89" s="24">
        <v>0</v>
      </c>
      <c r="L89" s="24">
        <v>0</v>
      </c>
      <c r="M89" s="24">
        <v>0</v>
      </c>
      <c r="N89" s="24">
        <v>81100</v>
      </c>
      <c r="O89" s="24">
        <v>0</v>
      </c>
      <c r="P89" s="26" t="s">
        <v>171</v>
      </c>
      <c r="Q89" s="23">
        <v>81100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IF(D89&lt;&gt;"",IF(AK89&lt;&gt;"OK",IF(IFERROR(VLOOKUP(C89&amp;D89,[1]Radicacion!$J$2:$EI$30174,2,0),VLOOKUP(D89,[1]Radicacion!$J$2:$L$30174,2,0))&lt;&gt;"","NO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62</v>
      </c>
      <c r="D90" s="20" t="s">
        <v>172</v>
      </c>
      <c r="E90" s="22">
        <v>44371</v>
      </c>
      <c r="F90" s="22">
        <v>44385</v>
      </c>
      <c r="G90" s="23">
        <v>36800</v>
      </c>
      <c r="H90" s="24">
        <v>0</v>
      </c>
      <c r="I90" s="31"/>
      <c r="J90" s="24">
        <v>36800</v>
      </c>
      <c r="K90" s="24">
        <v>0</v>
      </c>
      <c r="L90" s="24">
        <v>0</v>
      </c>
      <c r="M90" s="24">
        <v>0</v>
      </c>
      <c r="N90" s="24">
        <v>36800</v>
      </c>
      <c r="O90" s="24">
        <v>0</v>
      </c>
      <c r="P90" s="26" t="s">
        <v>173</v>
      </c>
      <c r="Q90" s="23">
        <v>36800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IF(D90&lt;&gt;"",IF(AK90&lt;&gt;"OK",IF(IFERROR(VLOOKUP(C90&amp;D90,[1]Radicacion!$J$2:$EI$30174,2,0),VLOOKUP(D90,[1]Radicacion!$J$2:$L$30174,2,0))&lt;&gt;"","NO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62</v>
      </c>
      <c r="D91" s="20" t="s">
        <v>174</v>
      </c>
      <c r="E91" s="22">
        <v>44371</v>
      </c>
      <c r="F91" s="22">
        <v>44385</v>
      </c>
      <c r="G91" s="23">
        <v>36800</v>
      </c>
      <c r="H91" s="24">
        <v>0</v>
      </c>
      <c r="I91" s="31"/>
      <c r="J91" s="24">
        <v>36800</v>
      </c>
      <c r="K91" s="24">
        <v>0</v>
      </c>
      <c r="L91" s="24">
        <v>0</v>
      </c>
      <c r="M91" s="24">
        <v>0</v>
      </c>
      <c r="N91" s="24">
        <v>36800</v>
      </c>
      <c r="O91" s="24">
        <v>0</v>
      </c>
      <c r="P91" s="26" t="s">
        <v>175</v>
      </c>
      <c r="Q91" s="23">
        <v>36800</v>
      </c>
      <c r="R91" s="24">
        <v>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OK</v>
      </c>
      <c r="AL91" t="str">
        <f>IF(D91&lt;&gt;"",IF(AK91&lt;&gt;"OK",IF(IFERROR(VLOOKUP(C91&amp;D91,[1]Radicacion!$J$2:$EI$30174,2,0),VLOOKUP(D91,[1]Radicacion!$J$2:$L$30174,2,0))&lt;&gt;"","NO EXIGIBLES"),""),"")</f>
        <v/>
      </c>
    </row>
    <row r="92" spans="1:38" x14ac:dyDescent="0.25">
      <c r="A92" s="20">
        <v>84</v>
      </c>
      <c r="B92" s="21" t="s">
        <v>46</v>
      </c>
      <c r="C92" s="20" t="s">
        <v>62</v>
      </c>
      <c r="D92" s="20" t="s">
        <v>176</v>
      </c>
      <c r="E92" s="22">
        <v>44371</v>
      </c>
      <c r="F92" s="22">
        <v>44385</v>
      </c>
      <c r="G92" s="23">
        <v>125500</v>
      </c>
      <c r="H92" s="24">
        <v>0</v>
      </c>
      <c r="I92" s="31"/>
      <c r="J92" s="24">
        <v>125500</v>
      </c>
      <c r="K92" s="24">
        <v>0</v>
      </c>
      <c r="L92" s="24">
        <v>0</v>
      </c>
      <c r="M92" s="24">
        <v>0</v>
      </c>
      <c r="N92" s="24">
        <v>125500</v>
      </c>
      <c r="O92" s="24">
        <v>0</v>
      </c>
      <c r="P92" s="26" t="s">
        <v>177</v>
      </c>
      <c r="Q92" s="23">
        <v>125500</v>
      </c>
      <c r="R92" s="24">
        <v>0</v>
      </c>
      <c r="S92" s="24">
        <v>0</v>
      </c>
      <c r="T92" s="22" t="s">
        <v>47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OK</v>
      </c>
      <c r="AL92" t="str">
        <f>IF(D92&lt;&gt;"",IF(AK92&lt;&gt;"OK",IF(IFERROR(VLOOKUP(C92&amp;D92,[1]Radicacion!$J$2:$EI$30174,2,0),VLOOKUP(D92,[1]Radicacion!$J$2:$L$30174,2,0))&lt;&gt;"","NO EXIGIBLES"),""),"")</f>
        <v/>
      </c>
    </row>
    <row r="93" spans="1:38" x14ac:dyDescent="0.25">
      <c r="A93" s="20">
        <v>85</v>
      </c>
      <c r="B93" s="21" t="s">
        <v>46</v>
      </c>
      <c r="C93" s="20" t="s">
        <v>62</v>
      </c>
      <c r="D93" s="20" t="s">
        <v>178</v>
      </c>
      <c r="E93" s="22">
        <v>44371</v>
      </c>
      <c r="F93" s="22">
        <v>44385</v>
      </c>
      <c r="G93" s="23">
        <v>81100</v>
      </c>
      <c r="H93" s="24">
        <v>0</v>
      </c>
      <c r="I93" s="31"/>
      <c r="J93" s="24">
        <v>81100</v>
      </c>
      <c r="K93" s="24">
        <v>0</v>
      </c>
      <c r="L93" s="24">
        <v>0</v>
      </c>
      <c r="M93" s="24">
        <v>0</v>
      </c>
      <c r="N93" s="24">
        <v>81100</v>
      </c>
      <c r="O93" s="24">
        <v>0</v>
      </c>
      <c r="P93" s="26" t="s">
        <v>179</v>
      </c>
      <c r="Q93" s="23">
        <v>81100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IF(D93&lt;&gt;"",IF(AK93&lt;&gt;"OK",IF(IFERROR(VLOOKUP(C93&amp;D93,[1]Radicacion!$J$2:$EI$30174,2,0),VLOOKUP(D93,[1]Radicacion!$J$2:$L$30174,2,0))&lt;&gt;"","NO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62</v>
      </c>
      <c r="D94" s="20" t="s">
        <v>180</v>
      </c>
      <c r="E94" s="22">
        <v>44371</v>
      </c>
      <c r="F94" s="22">
        <v>44385</v>
      </c>
      <c r="G94" s="23">
        <v>44300</v>
      </c>
      <c r="H94" s="24">
        <v>0</v>
      </c>
      <c r="I94" s="31"/>
      <c r="J94" s="24">
        <v>44300</v>
      </c>
      <c r="K94" s="24">
        <v>0</v>
      </c>
      <c r="L94" s="24">
        <v>0</v>
      </c>
      <c r="M94" s="24">
        <v>0</v>
      </c>
      <c r="N94" s="24">
        <v>44300</v>
      </c>
      <c r="O94" s="24">
        <v>0</v>
      </c>
      <c r="P94" s="26" t="s">
        <v>181</v>
      </c>
      <c r="Q94" s="23">
        <v>44300</v>
      </c>
      <c r="R94" s="24">
        <v>0</v>
      </c>
      <c r="S94" s="24">
        <v>0</v>
      </c>
      <c r="T94" s="22" t="s">
        <v>47</v>
      </c>
      <c r="U94" s="24">
        <v>0</v>
      </c>
      <c r="V94" s="23">
        <v>0</v>
      </c>
      <c r="W94" s="22" t="s">
        <v>47</v>
      </c>
      <c r="X94" s="24">
        <v>0</v>
      </c>
      <c r="Y94" s="22" t="s">
        <v>47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IF(D94&lt;&gt;"",IF(AK94&lt;&gt;"OK",IF(IFERROR(VLOOKUP(C94&amp;D94,[1]Radicacion!$J$2:$EI$30174,2,0),VLOOKUP(D94,[1]Radicacion!$J$2:$L$30174,2,0))&lt;&gt;"","NO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62</v>
      </c>
      <c r="D95" s="20" t="s">
        <v>182</v>
      </c>
      <c r="E95" s="22">
        <v>44371</v>
      </c>
      <c r="F95" s="22">
        <v>44385</v>
      </c>
      <c r="G95" s="23">
        <v>36800</v>
      </c>
      <c r="H95" s="24">
        <v>0</v>
      </c>
      <c r="I95" s="31"/>
      <c r="J95" s="24">
        <v>36800</v>
      </c>
      <c r="K95" s="24">
        <v>0</v>
      </c>
      <c r="L95" s="24">
        <v>0</v>
      </c>
      <c r="M95" s="24">
        <v>0</v>
      </c>
      <c r="N95" s="24">
        <v>36800</v>
      </c>
      <c r="O95" s="24">
        <v>0</v>
      </c>
      <c r="P95" s="26" t="s">
        <v>183</v>
      </c>
      <c r="Q95" s="23">
        <v>36800</v>
      </c>
      <c r="R95" s="24">
        <v>0</v>
      </c>
      <c r="S95" s="24">
        <v>0</v>
      </c>
      <c r="T95" s="22" t="s">
        <v>47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IF(D95&lt;&gt;"",IF(AK95&lt;&gt;"OK",IF(IFERROR(VLOOKUP(C95&amp;D95,[1]Radicacion!$J$2:$EI$30174,2,0),VLOOKUP(D95,[1]Radicacion!$J$2:$L$30174,2,0))&lt;&gt;"","NO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62</v>
      </c>
      <c r="D96" s="20" t="s">
        <v>184</v>
      </c>
      <c r="E96" s="22">
        <v>44371</v>
      </c>
      <c r="F96" s="22">
        <v>44385</v>
      </c>
      <c r="G96" s="23">
        <v>125500</v>
      </c>
      <c r="H96" s="24">
        <v>0</v>
      </c>
      <c r="I96" s="31"/>
      <c r="J96" s="24">
        <v>125500</v>
      </c>
      <c r="K96" s="24">
        <v>0</v>
      </c>
      <c r="L96" s="24">
        <v>0</v>
      </c>
      <c r="M96" s="24">
        <v>0</v>
      </c>
      <c r="N96" s="24">
        <v>125500</v>
      </c>
      <c r="O96" s="24">
        <v>0</v>
      </c>
      <c r="P96" s="26" t="s">
        <v>185</v>
      </c>
      <c r="Q96" s="23">
        <v>125500</v>
      </c>
      <c r="R96" s="24">
        <v>0</v>
      </c>
      <c r="S96" s="24">
        <v>0</v>
      </c>
      <c r="T96" s="22" t="s">
        <v>47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OK</v>
      </c>
      <c r="AL96" t="str">
        <f>IF(D96&lt;&gt;"",IF(AK96&lt;&gt;"OK",IF(IFERROR(VLOOKUP(C96&amp;D96,[1]Radicacion!$J$2:$EI$30174,2,0),VLOOKUP(D96,[1]Radicacion!$J$2:$L$30174,2,0))&lt;&gt;"","NO EXIGIBLES"),""),"")</f>
        <v/>
      </c>
    </row>
    <row r="97" spans="1:38" x14ac:dyDescent="0.25">
      <c r="A97" s="20">
        <v>89</v>
      </c>
      <c r="B97" s="21" t="s">
        <v>46</v>
      </c>
      <c r="C97" s="20" t="s">
        <v>62</v>
      </c>
      <c r="D97" s="20" t="s">
        <v>186</v>
      </c>
      <c r="E97" s="22">
        <v>44371</v>
      </c>
      <c r="F97" s="22">
        <v>44385</v>
      </c>
      <c r="G97" s="23">
        <v>12100</v>
      </c>
      <c r="H97" s="24">
        <v>0</v>
      </c>
      <c r="I97" s="31"/>
      <c r="J97" s="24">
        <v>12100</v>
      </c>
      <c r="K97" s="24">
        <v>0</v>
      </c>
      <c r="L97" s="24">
        <v>0</v>
      </c>
      <c r="M97" s="24">
        <v>0</v>
      </c>
      <c r="N97" s="24">
        <v>12100</v>
      </c>
      <c r="O97" s="24">
        <v>0</v>
      </c>
      <c r="P97" s="26" t="s">
        <v>187</v>
      </c>
      <c r="Q97" s="23">
        <v>12100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OK</v>
      </c>
      <c r="AL97" t="str">
        <f>IF(D97&lt;&gt;"",IF(AK97&lt;&gt;"OK",IF(IFERROR(VLOOKUP(C97&amp;D97,[1]Radicacion!$J$2:$EI$30174,2,0),VLOOKUP(D97,[1]Radicacion!$J$2:$L$30174,2,0))&lt;&gt;"","NO EXIGIBLES"),""),"")</f>
        <v/>
      </c>
    </row>
    <row r="98" spans="1:38" x14ac:dyDescent="0.25">
      <c r="A98" s="20">
        <v>90</v>
      </c>
      <c r="B98" s="21" t="s">
        <v>46</v>
      </c>
      <c r="C98" s="20" t="s">
        <v>62</v>
      </c>
      <c r="D98" s="20" t="s">
        <v>188</v>
      </c>
      <c r="E98" s="22">
        <v>44371</v>
      </c>
      <c r="F98" s="22">
        <v>44385</v>
      </c>
      <c r="G98" s="23">
        <v>81100</v>
      </c>
      <c r="H98" s="24">
        <v>0</v>
      </c>
      <c r="I98" s="31"/>
      <c r="J98" s="24">
        <v>81100</v>
      </c>
      <c r="K98" s="24">
        <v>0</v>
      </c>
      <c r="L98" s="24">
        <v>0</v>
      </c>
      <c r="M98" s="24">
        <v>0</v>
      </c>
      <c r="N98" s="24">
        <v>81100</v>
      </c>
      <c r="O98" s="24">
        <v>0</v>
      </c>
      <c r="P98" s="26" t="s">
        <v>189</v>
      </c>
      <c r="Q98" s="23">
        <v>81100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OK</v>
      </c>
      <c r="AL98" t="str">
        <f>IF(D98&lt;&gt;"",IF(AK98&lt;&gt;"OK",IF(IFERROR(VLOOKUP(C98&amp;D98,[1]Radicacion!$J$2:$EI$30174,2,0),VLOOKUP(D98,[1]Radicacion!$J$2:$L$30174,2,0))&lt;&gt;"","NO EXIGIBLES"),""),"")</f>
        <v/>
      </c>
    </row>
    <row r="99" spans="1:38" x14ac:dyDescent="0.25">
      <c r="A99" s="20">
        <v>91</v>
      </c>
      <c r="B99" s="21" t="s">
        <v>46</v>
      </c>
      <c r="C99" s="20" t="s">
        <v>62</v>
      </c>
      <c r="D99" s="20" t="s">
        <v>190</v>
      </c>
      <c r="E99" s="22">
        <v>44371</v>
      </c>
      <c r="F99" s="22">
        <v>44385</v>
      </c>
      <c r="G99" s="23">
        <v>81100</v>
      </c>
      <c r="H99" s="24">
        <v>0</v>
      </c>
      <c r="I99" s="31"/>
      <c r="J99" s="24">
        <v>81100</v>
      </c>
      <c r="K99" s="24">
        <v>0</v>
      </c>
      <c r="L99" s="24">
        <v>0</v>
      </c>
      <c r="M99" s="24">
        <v>0</v>
      </c>
      <c r="N99" s="24">
        <v>81100</v>
      </c>
      <c r="O99" s="24">
        <v>0</v>
      </c>
      <c r="P99" s="26" t="s">
        <v>191</v>
      </c>
      <c r="Q99" s="23">
        <v>81100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OK</v>
      </c>
      <c r="AL99" t="str">
        <f>IF(D99&lt;&gt;"",IF(AK99&lt;&gt;"OK",IF(IFERROR(VLOOKUP(C99&amp;D99,[1]Radicacion!$J$2:$EI$30174,2,0),VLOOKUP(D99,[1]Radicacion!$J$2:$L$30174,2,0))&lt;&gt;"","NO EXIGIBLES"),""),"")</f>
        <v/>
      </c>
    </row>
    <row r="100" spans="1:38" x14ac:dyDescent="0.25">
      <c r="A100" s="20">
        <v>92</v>
      </c>
      <c r="B100" s="21" t="s">
        <v>46</v>
      </c>
      <c r="C100" s="20" t="s">
        <v>62</v>
      </c>
      <c r="D100" s="20" t="s">
        <v>192</v>
      </c>
      <c r="E100" s="22">
        <v>44371</v>
      </c>
      <c r="F100" s="22">
        <v>44385</v>
      </c>
      <c r="G100" s="23">
        <v>44300</v>
      </c>
      <c r="H100" s="24">
        <v>0</v>
      </c>
      <c r="I100" s="31"/>
      <c r="J100" s="24">
        <v>44300</v>
      </c>
      <c r="K100" s="24">
        <v>0</v>
      </c>
      <c r="L100" s="24">
        <v>0</v>
      </c>
      <c r="M100" s="24">
        <v>0</v>
      </c>
      <c r="N100" s="24">
        <v>44300</v>
      </c>
      <c r="O100" s="24">
        <v>0</v>
      </c>
      <c r="P100" s="26" t="s">
        <v>193</v>
      </c>
      <c r="Q100" s="23">
        <v>44300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OK</v>
      </c>
      <c r="AL100" t="str">
        <f>IF(D100&lt;&gt;"",IF(AK100&lt;&gt;"OK",IF(IFERROR(VLOOKUP(C100&amp;D100,[1]Radicacion!$J$2:$EI$30174,2,0),VLOOKUP(D100,[1]Radicacion!$J$2:$L$30174,2,0))&lt;&gt;"","NO EXIGIBLES"),""),"")</f>
        <v/>
      </c>
    </row>
    <row r="101" spans="1:38" x14ac:dyDescent="0.25">
      <c r="A101" s="20">
        <v>93</v>
      </c>
      <c r="B101" s="21" t="s">
        <v>46</v>
      </c>
      <c r="C101" s="20" t="s">
        <v>62</v>
      </c>
      <c r="D101" s="20" t="s">
        <v>194</v>
      </c>
      <c r="E101" s="22">
        <v>44371</v>
      </c>
      <c r="F101" s="22">
        <v>44385</v>
      </c>
      <c r="G101" s="23">
        <v>162300</v>
      </c>
      <c r="H101" s="24">
        <v>0</v>
      </c>
      <c r="I101" s="31"/>
      <c r="J101" s="24">
        <v>162300</v>
      </c>
      <c r="K101" s="24">
        <v>0</v>
      </c>
      <c r="L101" s="24">
        <v>0</v>
      </c>
      <c r="M101" s="24">
        <v>0</v>
      </c>
      <c r="N101" s="24">
        <v>162300</v>
      </c>
      <c r="O101" s="24">
        <v>0</v>
      </c>
      <c r="P101" s="26" t="s">
        <v>195</v>
      </c>
      <c r="Q101" s="23">
        <v>162300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OK</v>
      </c>
      <c r="AL101" t="str">
        <f>IF(D101&lt;&gt;"",IF(AK101&lt;&gt;"OK",IF(IFERROR(VLOOKUP(C101&amp;D101,[1]Radicacion!$J$2:$EI$30174,2,0),VLOOKUP(D101,[1]Radicacion!$J$2:$L$30174,2,0))&lt;&gt;"","NO EXIGIBLES"),""),"")</f>
        <v/>
      </c>
    </row>
    <row r="102" spans="1:38" x14ac:dyDescent="0.25">
      <c r="A102" s="20">
        <v>94</v>
      </c>
      <c r="B102" s="21" t="s">
        <v>46</v>
      </c>
      <c r="C102" s="20" t="s">
        <v>62</v>
      </c>
      <c r="D102" s="20" t="s">
        <v>196</v>
      </c>
      <c r="E102" s="22">
        <v>44371</v>
      </c>
      <c r="F102" s="22">
        <v>44385</v>
      </c>
      <c r="G102" s="23">
        <v>36800</v>
      </c>
      <c r="H102" s="24">
        <v>0</v>
      </c>
      <c r="I102" s="31"/>
      <c r="J102" s="24">
        <v>36800</v>
      </c>
      <c r="K102" s="24">
        <v>0</v>
      </c>
      <c r="L102" s="24">
        <v>0</v>
      </c>
      <c r="M102" s="24">
        <v>0</v>
      </c>
      <c r="N102" s="24">
        <v>36800</v>
      </c>
      <c r="O102" s="24">
        <v>0</v>
      </c>
      <c r="P102" s="26" t="s">
        <v>197</v>
      </c>
      <c r="Q102" s="23">
        <v>36800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IF(D102&lt;&gt;"",IF(AK102&lt;&gt;"OK",IF(IFERROR(VLOOKUP(C102&amp;D102,[1]Radicacion!$J$2:$EI$30174,2,0),VLOOKUP(D102,[1]Radicacion!$J$2:$L$30174,2,0))&lt;&gt;"","NO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62</v>
      </c>
      <c r="D103" s="20" t="s">
        <v>198</v>
      </c>
      <c r="E103" s="22">
        <v>44372</v>
      </c>
      <c r="F103" s="22">
        <v>44385</v>
      </c>
      <c r="G103" s="23">
        <v>125500</v>
      </c>
      <c r="H103" s="24">
        <v>0</v>
      </c>
      <c r="I103" s="31"/>
      <c r="J103" s="24">
        <v>125500</v>
      </c>
      <c r="K103" s="24">
        <v>0</v>
      </c>
      <c r="L103" s="24">
        <v>0</v>
      </c>
      <c r="M103" s="24">
        <v>0</v>
      </c>
      <c r="N103" s="24">
        <v>125500</v>
      </c>
      <c r="O103" s="24">
        <v>0</v>
      </c>
      <c r="P103" s="26" t="s">
        <v>199</v>
      </c>
      <c r="Q103" s="23">
        <v>125500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IF(D103&lt;&gt;"",IF(AK103&lt;&gt;"OK",IF(IFERROR(VLOOKUP(C103&amp;D103,[1]Radicacion!$J$2:$EI$30174,2,0),VLOOKUP(D103,[1]Radicacion!$J$2:$L$30174,2,0))&lt;&gt;"","NO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62</v>
      </c>
      <c r="D104" s="20" t="s">
        <v>200</v>
      </c>
      <c r="E104" s="22">
        <v>44375</v>
      </c>
      <c r="F104" s="22">
        <v>44385</v>
      </c>
      <c r="G104" s="23">
        <v>48000</v>
      </c>
      <c r="H104" s="24">
        <v>0</v>
      </c>
      <c r="I104" s="31"/>
      <c r="J104" s="24">
        <v>48000</v>
      </c>
      <c r="K104" s="24">
        <v>0</v>
      </c>
      <c r="L104" s="24">
        <v>0</v>
      </c>
      <c r="M104" s="24">
        <v>0</v>
      </c>
      <c r="N104" s="24">
        <v>48000</v>
      </c>
      <c r="O104" s="24">
        <v>0</v>
      </c>
      <c r="P104" s="26" t="s">
        <v>201</v>
      </c>
      <c r="Q104" s="23">
        <v>48000</v>
      </c>
      <c r="R104" s="24">
        <v>0</v>
      </c>
      <c r="S104" s="24">
        <v>0</v>
      </c>
      <c r="T104" s="22" t="s">
        <v>47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OK</v>
      </c>
      <c r="AL104" t="str">
        <f>IF(D104&lt;&gt;"",IF(AK104&lt;&gt;"OK",IF(IFERROR(VLOOKUP(C104&amp;D104,[1]Radicacion!$J$2:$EI$30174,2,0),VLOOKUP(D104,[1]Radicacion!$J$2:$L$30174,2,0))&lt;&gt;"","NO EXIGIBLES"),""),"")</f>
        <v/>
      </c>
    </row>
    <row r="105" spans="1:38" x14ac:dyDescent="0.25">
      <c r="A105" s="20">
        <v>97</v>
      </c>
      <c r="B105" s="21" t="s">
        <v>46</v>
      </c>
      <c r="C105" s="20" t="s">
        <v>62</v>
      </c>
      <c r="D105" s="20" t="s">
        <v>202</v>
      </c>
      <c r="E105" s="22">
        <v>44375</v>
      </c>
      <c r="F105" s="22">
        <v>44385</v>
      </c>
      <c r="G105" s="23">
        <v>96000</v>
      </c>
      <c r="H105" s="24">
        <v>0</v>
      </c>
      <c r="I105" s="31"/>
      <c r="J105" s="24">
        <v>96000</v>
      </c>
      <c r="K105" s="24">
        <v>0</v>
      </c>
      <c r="L105" s="24">
        <v>0</v>
      </c>
      <c r="M105" s="24">
        <v>0</v>
      </c>
      <c r="N105" s="24">
        <v>96000</v>
      </c>
      <c r="O105" s="24">
        <v>0</v>
      </c>
      <c r="P105" s="26" t="s">
        <v>203</v>
      </c>
      <c r="Q105" s="23">
        <v>96000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OK</v>
      </c>
      <c r="AL105" t="str">
        <f>IF(D105&lt;&gt;"",IF(AK105&lt;&gt;"OK",IF(IFERROR(VLOOKUP(C105&amp;D105,[1]Radicacion!$J$2:$EI$30174,2,0),VLOOKUP(D105,[1]Radicacion!$J$2:$L$30174,2,0))&lt;&gt;"","NO EXIGIBLES"),""),"")</f>
        <v/>
      </c>
    </row>
    <row r="106" spans="1:38" x14ac:dyDescent="0.25">
      <c r="A106" s="20">
        <v>98</v>
      </c>
      <c r="B106" s="21" t="s">
        <v>124</v>
      </c>
      <c r="C106" s="20" t="s">
        <v>62</v>
      </c>
      <c r="D106" s="20" t="s">
        <v>204</v>
      </c>
      <c r="E106" s="22">
        <v>44319</v>
      </c>
      <c r="F106" s="22">
        <v>44358</v>
      </c>
      <c r="G106" s="23">
        <v>23403534</v>
      </c>
      <c r="H106" s="24">
        <v>0</v>
      </c>
      <c r="I106" s="31"/>
      <c r="J106" s="24">
        <v>23081993</v>
      </c>
      <c r="K106" s="24">
        <v>0</v>
      </c>
      <c r="L106" s="24">
        <v>0</v>
      </c>
      <c r="M106" s="24">
        <v>0</v>
      </c>
      <c r="N106" s="24">
        <v>23081993</v>
      </c>
      <c r="O106" s="24">
        <v>321541</v>
      </c>
      <c r="P106" s="26" t="s">
        <v>205</v>
      </c>
      <c r="Q106" s="23">
        <v>23403534</v>
      </c>
      <c r="R106" s="24">
        <v>0</v>
      </c>
      <c r="S106" s="24">
        <v>0</v>
      </c>
      <c r="T106" s="22" t="s">
        <v>47</v>
      </c>
      <c r="U106" s="24">
        <v>0</v>
      </c>
      <c r="V106" s="23" t="s">
        <v>206</v>
      </c>
      <c r="W106" s="22">
        <v>44377</v>
      </c>
      <c r="X106" s="24">
        <v>321541</v>
      </c>
      <c r="Y106" s="22">
        <v>0</v>
      </c>
      <c r="Z106" s="24">
        <v>0</v>
      </c>
      <c r="AA106" s="31"/>
      <c r="AB106" s="24">
        <v>0</v>
      </c>
      <c r="AC106" s="24">
        <v>0</v>
      </c>
      <c r="AD106" s="31"/>
      <c r="AE106" s="23">
        <v>321541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IF(D106&lt;&gt;"",IF(AK106&lt;&gt;"OK",IF(IFERROR(VLOOKUP(C106&amp;D106,[1]Radicacion!$J$2:$EI$30174,2,0),VLOOKUP(D106,[1]Radicacion!$J$2:$L$30174,2,0))&lt;&gt;"","NO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62</v>
      </c>
      <c r="D107" s="20" t="s">
        <v>207</v>
      </c>
      <c r="E107" s="22">
        <v>44377</v>
      </c>
      <c r="F107" s="22">
        <v>44385</v>
      </c>
      <c r="G107" s="23">
        <v>675000</v>
      </c>
      <c r="H107" s="24">
        <v>0</v>
      </c>
      <c r="I107" s="31"/>
      <c r="J107" s="24">
        <v>675000</v>
      </c>
      <c r="K107" s="24">
        <v>0</v>
      </c>
      <c r="L107" s="24">
        <v>0</v>
      </c>
      <c r="M107" s="24">
        <v>0</v>
      </c>
      <c r="N107" s="24">
        <v>675000</v>
      </c>
      <c r="O107" s="24">
        <v>0</v>
      </c>
      <c r="P107" s="26" t="s">
        <v>208</v>
      </c>
      <c r="Q107" s="23">
        <v>675000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OK</v>
      </c>
      <c r="AL107" t="str">
        <f>IF(D107&lt;&gt;"",IF(AK107&lt;&gt;"OK",IF(IFERROR(VLOOKUP(C107&amp;D107,[1]Radicacion!$J$2:$EI$30174,2,0),VLOOKUP(D107,[1]Radicacion!$J$2:$L$30174,2,0))&lt;&gt;"","NO EXIGIBLES"),""),"")</f>
        <v/>
      </c>
    </row>
    <row r="108" spans="1:38" x14ac:dyDescent="0.25">
      <c r="A108" s="20">
        <v>100</v>
      </c>
      <c r="B108" s="21" t="s">
        <v>46</v>
      </c>
      <c r="C108" s="20" t="s">
        <v>62</v>
      </c>
      <c r="D108" s="20" t="s">
        <v>209</v>
      </c>
      <c r="E108" s="22">
        <v>44377</v>
      </c>
      <c r="F108" s="22">
        <v>44385</v>
      </c>
      <c r="G108" s="23">
        <v>1350000</v>
      </c>
      <c r="H108" s="24">
        <v>0</v>
      </c>
      <c r="I108" s="31"/>
      <c r="J108" s="24">
        <v>1350000</v>
      </c>
      <c r="K108" s="24">
        <v>0</v>
      </c>
      <c r="L108" s="24">
        <v>0</v>
      </c>
      <c r="M108" s="24">
        <v>0</v>
      </c>
      <c r="N108" s="24">
        <v>1350000</v>
      </c>
      <c r="O108" s="24">
        <v>0</v>
      </c>
      <c r="P108" s="26" t="s">
        <v>210</v>
      </c>
      <c r="Q108" s="23">
        <v>1350000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OK</v>
      </c>
      <c r="AL108" t="str">
        <f>IF(D108&lt;&gt;"",IF(AK108&lt;&gt;"OK",IF(IFERROR(VLOOKUP(C108&amp;D108,[1]Radicacion!$J$2:$EI$30174,2,0),VLOOKUP(D108,[1]Radicacion!$J$2:$L$30174,2,0))&lt;&gt;"","NO EXIGIBLES"),""),"")</f>
        <v/>
      </c>
    </row>
    <row r="109" spans="1:38" x14ac:dyDescent="0.25">
      <c r="A109" s="20">
        <v>101</v>
      </c>
      <c r="B109" s="21" t="s">
        <v>46</v>
      </c>
      <c r="C109" s="20" t="s">
        <v>62</v>
      </c>
      <c r="D109" s="20" t="s">
        <v>211</v>
      </c>
      <c r="E109" s="22">
        <v>44377</v>
      </c>
      <c r="F109" s="22">
        <v>44385</v>
      </c>
      <c r="G109" s="23">
        <v>1350000</v>
      </c>
      <c r="H109" s="24">
        <v>0</v>
      </c>
      <c r="I109" s="31"/>
      <c r="J109" s="24">
        <v>1350000</v>
      </c>
      <c r="K109" s="24">
        <v>0</v>
      </c>
      <c r="L109" s="24">
        <v>0</v>
      </c>
      <c r="M109" s="24">
        <v>0</v>
      </c>
      <c r="N109" s="24">
        <v>1350000</v>
      </c>
      <c r="O109" s="24">
        <v>0</v>
      </c>
      <c r="P109" s="26" t="s">
        <v>212</v>
      </c>
      <c r="Q109" s="23">
        <v>1350000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OK</v>
      </c>
      <c r="AL109" t="str">
        <f>IF(D109&lt;&gt;"",IF(AK109&lt;&gt;"OK",IF(IFERROR(VLOOKUP(C109&amp;D109,[1]Radicacion!$J$2:$EI$30174,2,0),VLOOKUP(D109,[1]Radicacion!$J$2:$L$30174,2,0))&lt;&gt;"","NO EXIGIBLES"),""),"")</f>
        <v/>
      </c>
    </row>
    <row r="110" spans="1:38" x14ac:dyDescent="0.25">
      <c r="A110" s="20">
        <v>102</v>
      </c>
      <c r="B110" s="21" t="s">
        <v>46</v>
      </c>
      <c r="C110" s="20" t="s">
        <v>62</v>
      </c>
      <c r="D110" s="20" t="s">
        <v>213</v>
      </c>
      <c r="E110" s="22">
        <v>44377</v>
      </c>
      <c r="F110" s="22">
        <v>44385</v>
      </c>
      <c r="G110" s="23">
        <v>1350000</v>
      </c>
      <c r="H110" s="24">
        <v>0</v>
      </c>
      <c r="I110" s="31"/>
      <c r="J110" s="24">
        <v>1350000</v>
      </c>
      <c r="K110" s="24">
        <v>0</v>
      </c>
      <c r="L110" s="24">
        <v>0</v>
      </c>
      <c r="M110" s="24">
        <v>0</v>
      </c>
      <c r="N110" s="24">
        <v>1350000</v>
      </c>
      <c r="O110" s="24">
        <v>0</v>
      </c>
      <c r="P110" s="26" t="s">
        <v>214</v>
      </c>
      <c r="Q110" s="23">
        <v>1350000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OK</v>
      </c>
      <c r="AL110" t="str">
        <f>IF(D110&lt;&gt;"",IF(AK110&lt;&gt;"OK",IF(IFERROR(VLOOKUP(C110&amp;D110,[1]Radicacion!$J$2:$EI$30174,2,0),VLOOKUP(D110,[1]Radicacion!$J$2:$L$30174,2,0))&lt;&gt;"","NO EXIGIBLES"),""),"")</f>
        <v/>
      </c>
    </row>
    <row r="111" spans="1:38" x14ac:dyDescent="0.25">
      <c r="A111" s="20">
        <v>103</v>
      </c>
      <c r="B111" s="21" t="s">
        <v>46</v>
      </c>
      <c r="C111" s="20" t="s">
        <v>62</v>
      </c>
      <c r="D111" s="20" t="s">
        <v>215</v>
      </c>
      <c r="E111" s="22">
        <v>44379</v>
      </c>
      <c r="F111" s="22">
        <v>44410</v>
      </c>
      <c r="G111" s="23">
        <v>530900</v>
      </c>
      <c r="H111" s="24">
        <v>0</v>
      </c>
      <c r="I111" s="31"/>
      <c r="J111" s="24">
        <v>530900</v>
      </c>
      <c r="K111" s="24">
        <v>0</v>
      </c>
      <c r="L111" s="24">
        <v>0</v>
      </c>
      <c r="M111" s="24">
        <v>0</v>
      </c>
      <c r="N111" s="24">
        <v>530900</v>
      </c>
      <c r="O111" s="24">
        <v>0</v>
      </c>
      <c r="P111" s="26" t="s">
        <v>216</v>
      </c>
      <c r="Q111" s="23">
        <v>530900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OK</v>
      </c>
      <c r="AL111" t="str">
        <f>IF(D111&lt;&gt;"",IF(AK111&lt;&gt;"OK",IF(IFERROR(VLOOKUP(C111&amp;D111,[1]Radicacion!$J$2:$EI$30174,2,0),VLOOKUP(D111,[1]Radicacion!$J$2:$L$30174,2,0))&lt;&gt;"","NO EXIGIBLES"),""),"")</f>
        <v/>
      </c>
    </row>
    <row r="112" spans="1:38" x14ac:dyDescent="0.25">
      <c r="A112" s="20">
        <v>104</v>
      </c>
      <c r="B112" s="21" t="s">
        <v>46</v>
      </c>
      <c r="C112" s="20" t="s">
        <v>62</v>
      </c>
      <c r="D112" s="20" t="s">
        <v>217</v>
      </c>
      <c r="E112" s="22">
        <v>44385</v>
      </c>
      <c r="F112" s="22">
        <v>44419</v>
      </c>
      <c r="G112" s="23">
        <v>36000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36000</v>
      </c>
      <c r="P112" s="26" t="s">
        <v>218</v>
      </c>
      <c r="Q112" s="23">
        <v>36000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36000</v>
      </c>
      <c r="AH112" s="29"/>
      <c r="AI112" s="29"/>
      <c r="AJ112" s="30"/>
      <c r="AK112" s="2" t="str">
        <f t="shared" si="1"/>
        <v>OK</v>
      </c>
      <c r="AL112" t="str">
        <f>IF(D112&lt;&gt;"",IF(AK112&lt;&gt;"OK",IF(IFERROR(VLOOKUP(C112&amp;D112,[1]Radicacion!$J$2:$EI$30174,2,0),VLOOKUP(D112,[1]Radicacion!$J$2:$L$30174,2,0))&lt;&gt;"","NO EXIGIBLES"),""),"")</f>
        <v/>
      </c>
    </row>
    <row r="113" spans="1:38" x14ac:dyDescent="0.25">
      <c r="A113" s="20">
        <v>105</v>
      </c>
      <c r="B113" s="21" t="s">
        <v>46</v>
      </c>
      <c r="C113" s="20" t="s">
        <v>62</v>
      </c>
      <c r="D113" s="20" t="s">
        <v>219</v>
      </c>
      <c r="E113" s="22">
        <v>44386</v>
      </c>
      <c r="F113" s="22">
        <v>44410</v>
      </c>
      <c r="G113" s="23">
        <v>14900</v>
      </c>
      <c r="H113" s="24">
        <v>0</v>
      </c>
      <c r="I113" s="31"/>
      <c r="J113" s="24">
        <v>14900</v>
      </c>
      <c r="K113" s="24">
        <v>0</v>
      </c>
      <c r="L113" s="24">
        <v>0</v>
      </c>
      <c r="M113" s="24">
        <v>0</v>
      </c>
      <c r="N113" s="24">
        <v>14900</v>
      </c>
      <c r="O113" s="24">
        <v>0</v>
      </c>
      <c r="P113" s="26" t="s">
        <v>220</v>
      </c>
      <c r="Q113" s="23">
        <v>14900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OK</v>
      </c>
      <c r="AL113" t="str">
        <f>IF(D113&lt;&gt;"",IF(AK113&lt;&gt;"OK",IF(IFERROR(VLOOKUP(C113&amp;D113,[1]Radicacion!$J$2:$EI$30174,2,0),VLOOKUP(D113,[1]Radicacion!$J$2:$L$30174,2,0))&lt;&gt;"","NO EXIGIBLES"),""),"")</f>
        <v/>
      </c>
    </row>
    <row r="114" spans="1:38" x14ac:dyDescent="0.25">
      <c r="A114" s="20">
        <v>106</v>
      </c>
      <c r="B114" s="21" t="s">
        <v>46</v>
      </c>
      <c r="C114" s="20" t="s">
        <v>62</v>
      </c>
      <c r="D114" s="20" t="s">
        <v>221</v>
      </c>
      <c r="E114" s="22">
        <v>44390</v>
      </c>
      <c r="F114" s="22">
        <v>44410</v>
      </c>
      <c r="G114" s="23">
        <v>820310</v>
      </c>
      <c r="H114" s="24">
        <v>0</v>
      </c>
      <c r="I114" s="31"/>
      <c r="J114" s="24">
        <v>820310</v>
      </c>
      <c r="K114" s="24">
        <v>0</v>
      </c>
      <c r="L114" s="24">
        <v>0</v>
      </c>
      <c r="M114" s="24">
        <v>0</v>
      </c>
      <c r="N114" s="24">
        <v>820310</v>
      </c>
      <c r="O114" s="24">
        <v>0</v>
      </c>
      <c r="P114" s="26" t="s">
        <v>222</v>
      </c>
      <c r="Q114" s="23">
        <v>820310</v>
      </c>
      <c r="R114" s="24">
        <v>0</v>
      </c>
      <c r="S114" s="24">
        <v>0</v>
      </c>
      <c r="T114" s="22" t="s">
        <v>47</v>
      </c>
      <c r="U114" s="24">
        <v>0</v>
      </c>
      <c r="V114" s="23" t="s">
        <v>223</v>
      </c>
      <c r="W114" s="22">
        <v>44426</v>
      </c>
      <c r="X114" s="24">
        <v>37300</v>
      </c>
      <c r="Y114" s="22" t="s">
        <v>109</v>
      </c>
      <c r="Z114" s="24">
        <v>0</v>
      </c>
      <c r="AA114" s="31"/>
      <c r="AB114" s="24">
        <v>37300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OK</v>
      </c>
      <c r="AL114" t="str">
        <f>IF(D114&lt;&gt;"",IF(AK114&lt;&gt;"OK",IF(IFERROR(VLOOKUP(C114&amp;D114,[1]Radicacion!$J$2:$EI$30174,2,0),VLOOKUP(D114,[1]Radicacion!$J$2:$L$30174,2,0))&lt;&gt;"","NO EXIGIBLES"),""),"")</f>
        <v/>
      </c>
    </row>
    <row r="115" spans="1:38" x14ac:dyDescent="0.25">
      <c r="A115" s="20">
        <v>107</v>
      </c>
      <c r="B115" s="21" t="s">
        <v>46</v>
      </c>
      <c r="C115" s="20" t="s">
        <v>62</v>
      </c>
      <c r="D115" s="20" t="s">
        <v>224</v>
      </c>
      <c r="E115" s="22">
        <v>44395</v>
      </c>
      <c r="F115" s="22">
        <v>44410</v>
      </c>
      <c r="G115" s="23">
        <v>583600</v>
      </c>
      <c r="H115" s="24">
        <v>0</v>
      </c>
      <c r="I115" s="31"/>
      <c r="J115" s="24">
        <v>583600</v>
      </c>
      <c r="K115" s="24">
        <v>0</v>
      </c>
      <c r="L115" s="24">
        <v>0</v>
      </c>
      <c r="M115" s="24">
        <v>0</v>
      </c>
      <c r="N115" s="24">
        <v>583600</v>
      </c>
      <c r="O115" s="24">
        <v>0</v>
      </c>
      <c r="P115" s="26" t="s">
        <v>225</v>
      </c>
      <c r="Q115" s="23">
        <v>583600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OK</v>
      </c>
      <c r="AL115" t="str">
        <f>IF(D115&lt;&gt;"",IF(AK115&lt;&gt;"OK",IF(IFERROR(VLOOKUP(C115&amp;D115,[1]Radicacion!$J$2:$EI$30174,2,0),VLOOKUP(D115,[1]Radicacion!$J$2:$L$30174,2,0))&lt;&gt;"","NO EXIGIBLES"),""),"")</f>
        <v/>
      </c>
    </row>
    <row r="116" spans="1:38" x14ac:dyDescent="0.25">
      <c r="A116" s="20">
        <v>108</v>
      </c>
      <c r="B116" s="21" t="s">
        <v>46</v>
      </c>
      <c r="C116" s="20" t="s">
        <v>62</v>
      </c>
      <c r="D116" s="20" t="s">
        <v>226</v>
      </c>
      <c r="E116" s="22">
        <v>44398</v>
      </c>
      <c r="F116" s="22">
        <v>44410</v>
      </c>
      <c r="G116" s="23">
        <v>27200</v>
      </c>
      <c r="H116" s="24">
        <v>0</v>
      </c>
      <c r="I116" s="31"/>
      <c r="J116" s="24">
        <v>27200</v>
      </c>
      <c r="K116" s="24">
        <v>0</v>
      </c>
      <c r="L116" s="24">
        <v>0</v>
      </c>
      <c r="M116" s="24">
        <v>0</v>
      </c>
      <c r="N116" s="24">
        <v>27200</v>
      </c>
      <c r="O116" s="24">
        <v>0</v>
      </c>
      <c r="P116" s="26" t="s">
        <v>227</v>
      </c>
      <c r="Q116" s="23">
        <v>27200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OK</v>
      </c>
      <c r="AL116" t="str">
        <f>IF(D116&lt;&gt;"",IF(AK116&lt;&gt;"OK",IF(IFERROR(VLOOKUP(C116&amp;D116,[1]Radicacion!$J$2:$EI$30174,2,0),VLOOKUP(D116,[1]Radicacion!$J$2:$L$30174,2,0))&lt;&gt;"","NO EXIGIBLES"),""),"")</f>
        <v/>
      </c>
    </row>
    <row r="117" spans="1:38" x14ac:dyDescent="0.25">
      <c r="A117" s="20">
        <v>109</v>
      </c>
      <c r="B117" s="21" t="s">
        <v>46</v>
      </c>
      <c r="C117" s="20" t="s">
        <v>62</v>
      </c>
      <c r="D117" s="20" t="s">
        <v>228</v>
      </c>
      <c r="E117" s="22">
        <v>44402</v>
      </c>
      <c r="F117" s="22">
        <v>44410</v>
      </c>
      <c r="G117" s="23">
        <v>44800</v>
      </c>
      <c r="H117" s="24">
        <v>0</v>
      </c>
      <c r="I117" s="31"/>
      <c r="J117" s="24">
        <v>44800</v>
      </c>
      <c r="K117" s="24">
        <v>0</v>
      </c>
      <c r="L117" s="24">
        <v>0</v>
      </c>
      <c r="M117" s="24">
        <v>0</v>
      </c>
      <c r="N117" s="24">
        <v>44800</v>
      </c>
      <c r="O117" s="24">
        <v>0</v>
      </c>
      <c r="P117" s="26" t="s">
        <v>229</v>
      </c>
      <c r="Q117" s="23">
        <v>44800</v>
      </c>
      <c r="R117" s="24">
        <v>0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OK</v>
      </c>
      <c r="AL117" t="str">
        <f>IF(D117&lt;&gt;"",IF(AK117&lt;&gt;"OK",IF(IFERROR(VLOOKUP(C117&amp;D117,[1]Radicacion!$J$2:$EI$30174,2,0),VLOOKUP(D117,[1]Radicacion!$J$2:$L$30174,2,0))&lt;&gt;"","NO EXIGIBLES"),""),"")</f>
        <v/>
      </c>
    </row>
    <row r="118" spans="1:38" x14ac:dyDescent="0.25">
      <c r="A118" s="20">
        <v>110</v>
      </c>
      <c r="B118" s="21" t="s">
        <v>46</v>
      </c>
      <c r="C118" s="20" t="s">
        <v>62</v>
      </c>
      <c r="D118" s="20" t="s">
        <v>230</v>
      </c>
      <c r="E118" s="22">
        <v>44404</v>
      </c>
      <c r="F118" s="22">
        <v>44410</v>
      </c>
      <c r="G118" s="23">
        <v>2564024</v>
      </c>
      <c r="H118" s="24">
        <v>0</v>
      </c>
      <c r="I118" s="31"/>
      <c r="J118" s="24">
        <v>2418124</v>
      </c>
      <c r="K118" s="24">
        <v>0</v>
      </c>
      <c r="L118" s="24">
        <v>0</v>
      </c>
      <c r="M118" s="24">
        <v>0</v>
      </c>
      <c r="N118" s="24">
        <v>2418124</v>
      </c>
      <c r="O118" s="24">
        <v>145900</v>
      </c>
      <c r="P118" s="26" t="s">
        <v>231</v>
      </c>
      <c r="Q118" s="23">
        <v>2564024</v>
      </c>
      <c r="R118" s="24">
        <v>0</v>
      </c>
      <c r="S118" s="24">
        <v>0</v>
      </c>
      <c r="T118" s="22" t="s">
        <v>47</v>
      </c>
      <c r="U118" s="24">
        <v>0</v>
      </c>
      <c r="V118" s="23" t="s">
        <v>232</v>
      </c>
      <c r="W118" s="22">
        <v>44427</v>
      </c>
      <c r="X118" s="24">
        <v>724500</v>
      </c>
      <c r="Y118" s="22" t="s">
        <v>109</v>
      </c>
      <c r="Z118" s="24">
        <v>0</v>
      </c>
      <c r="AA118" s="31"/>
      <c r="AB118" s="24">
        <v>578600</v>
      </c>
      <c r="AC118" s="24">
        <v>145900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IF(D118&lt;&gt;"",IF(AK118&lt;&gt;"OK",IF(IFERROR(VLOOKUP(C118&amp;D118,[1]Radicacion!$J$2:$EI$30174,2,0),VLOOKUP(D118,[1]Radicacion!$J$2:$L$30174,2,0))&lt;&gt;"","NO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62</v>
      </c>
      <c r="D119" s="20" t="s">
        <v>233</v>
      </c>
      <c r="E119" s="22">
        <v>44404</v>
      </c>
      <c r="F119" s="22">
        <v>44410</v>
      </c>
      <c r="G119" s="23">
        <v>99423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99423</v>
      </c>
      <c r="P119" s="26" t="s">
        <v>234</v>
      </c>
      <c r="Q119" s="23">
        <v>99423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99423</v>
      </c>
      <c r="AH119" s="29"/>
      <c r="AI119" s="29"/>
      <c r="AJ119" s="30"/>
      <c r="AK119" s="2" t="str">
        <f t="shared" si="1"/>
        <v>OK</v>
      </c>
      <c r="AL119" t="str">
        <f>IF(D119&lt;&gt;"",IF(AK119&lt;&gt;"OK",IF(IFERROR(VLOOKUP(C119&amp;D119,[1]Radicacion!$J$2:$EI$30174,2,0),VLOOKUP(D119,[1]Radicacion!$J$2:$L$30174,2,0))&lt;&gt;"","NO EXIGIBLES"),""),"")</f>
        <v/>
      </c>
    </row>
    <row r="120" spans="1:38" x14ac:dyDescent="0.25">
      <c r="A120" s="20">
        <v>112</v>
      </c>
      <c r="B120" s="21" t="s">
        <v>46</v>
      </c>
      <c r="C120" s="20" t="s">
        <v>62</v>
      </c>
      <c r="D120" s="20" t="s">
        <v>235</v>
      </c>
      <c r="E120" s="22">
        <v>44404</v>
      </c>
      <c r="F120" s="22">
        <v>44410</v>
      </c>
      <c r="G120" s="23">
        <v>99423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99423</v>
      </c>
      <c r="P120" s="26" t="s">
        <v>236</v>
      </c>
      <c r="Q120" s="23">
        <v>99423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99423</v>
      </c>
      <c r="AH120" s="29"/>
      <c r="AI120" s="29"/>
      <c r="AJ120" s="30"/>
      <c r="AK120" s="2" t="str">
        <f t="shared" si="1"/>
        <v>OK</v>
      </c>
      <c r="AL120" t="str">
        <f>IF(D120&lt;&gt;"",IF(AK120&lt;&gt;"OK",IF(IFERROR(VLOOKUP(C120&amp;D120,[1]Radicacion!$J$2:$EI$30174,2,0),VLOOKUP(D120,[1]Radicacion!$J$2:$L$30174,2,0))&lt;&gt;"","NO EXIGIBLES"),""),"")</f>
        <v/>
      </c>
    </row>
    <row r="121" spans="1:38" x14ac:dyDescent="0.25">
      <c r="A121" s="20">
        <v>113</v>
      </c>
      <c r="B121" s="21" t="s">
        <v>46</v>
      </c>
      <c r="C121" s="20" t="s">
        <v>62</v>
      </c>
      <c r="D121" s="20" t="s">
        <v>237</v>
      </c>
      <c r="E121" s="22">
        <v>44404</v>
      </c>
      <c r="F121" s="22">
        <v>44410</v>
      </c>
      <c r="G121" s="23">
        <v>99423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99423</v>
      </c>
      <c r="P121" s="26" t="s">
        <v>238</v>
      </c>
      <c r="Q121" s="23">
        <v>99423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99423</v>
      </c>
      <c r="AH121" s="29"/>
      <c r="AI121" s="29"/>
      <c r="AJ121" s="30"/>
      <c r="AK121" s="2" t="str">
        <f t="shared" si="1"/>
        <v>OK</v>
      </c>
      <c r="AL121" t="str">
        <f>IF(D121&lt;&gt;"",IF(AK121&lt;&gt;"OK",IF(IFERROR(VLOOKUP(C121&amp;D121,[1]Radicacion!$J$2:$EI$30174,2,0),VLOOKUP(D121,[1]Radicacion!$J$2:$L$30174,2,0))&lt;&gt;"","NO EXIGIBLES"),""),"")</f>
        <v/>
      </c>
    </row>
    <row r="122" spans="1:38" x14ac:dyDescent="0.25">
      <c r="A122" s="20">
        <v>114</v>
      </c>
      <c r="B122" s="21" t="s">
        <v>46</v>
      </c>
      <c r="C122" s="20" t="s">
        <v>62</v>
      </c>
      <c r="D122" s="20" t="s">
        <v>239</v>
      </c>
      <c r="E122" s="22">
        <v>44404</v>
      </c>
      <c r="F122" s="22">
        <v>44410</v>
      </c>
      <c r="G122" s="23">
        <v>99423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99423</v>
      </c>
      <c r="P122" s="26" t="s">
        <v>240</v>
      </c>
      <c r="Q122" s="23">
        <v>99423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99423</v>
      </c>
      <c r="AH122" s="29"/>
      <c r="AI122" s="29"/>
      <c r="AJ122" s="30"/>
      <c r="AK122" s="2" t="str">
        <f t="shared" si="1"/>
        <v>OK</v>
      </c>
      <c r="AL122" t="str">
        <f>IF(D122&lt;&gt;"",IF(AK122&lt;&gt;"OK",IF(IFERROR(VLOOKUP(C122&amp;D122,[1]Radicacion!$J$2:$EI$30174,2,0),VLOOKUP(D122,[1]Radicacion!$J$2:$L$30174,2,0))&lt;&gt;"","NO EXIGIBLES"),""),"")</f>
        <v/>
      </c>
    </row>
    <row r="123" spans="1:38" x14ac:dyDescent="0.25">
      <c r="A123" s="20">
        <v>115</v>
      </c>
      <c r="B123" s="21" t="s">
        <v>46</v>
      </c>
      <c r="C123" s="20" t="s">
        <v>62</v>
      </c>
      <c r="D123" s="20" t="s">
        <v>241</v>
      </c>
      <c r="E123" s="22">
        <v>44404</v>
      </c>
      <c r="F123" s="22">
        <v>44410</v>
      </c>
      <c r="G123" s="23">
        <v>99423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99423</v>
      </c>
      <c r="P123" s="26" t="s">
        <v>242</v>
      </c>
      <c r="Q123" s="23">
        <v>99423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99423</v>
      </c>
      <c r="AH123" s="29"/>
      <c r="AI123" s="29"/>
      <c r="AJ123" s="30"/>
      <c r="AK123" s="2" t="str">
        <f t="shared" si="1"/>
        <v>OK</v>
      </c>
      <c r="AL123" t="str">
        <f>IF(D123&lt;&gt;"",IF(AK123&lt;&gt;"OK",IF(IFERROR(VLOOKUP(C123&amp;D123,[1]Radicacion!$J$2:$EI$30174,2,0),VLOOKUP(D123,[1]Radicacion!$J$2:$L$30174,2,0))&lt;&gt;"","NO EXIGIBLES"),""),"")</f>
        <v/>
      </c>
    </row>
    <row r="124" spans="1:38" x14ac:dyDescent="0.25">
      <c r="A124" s="20">
        <v>116</v>
      </c>
      <c r="B124" s="21" t="s">
        <v>46</v>
      </c>
      <c r="C124" s="20" t="s">
        <v>62</v>
      </c>
      <c r="D124" s="20" t="s">
        <v>243</v>
      </c>
      <c r="E124" s="22">
        <v>44404</v>
      </c>
      <c r="F124" s="22">
        <v>44410</v>
      </c>
      <c r="G124" s="23">
        <v>99423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99423</v>
      </c>
      <c r="P124" s="26" t="s">
        <v>244</v>
      </c>
      <c r="Q124" s="23">
        <v>99423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99423</v>
      </c>
      <c r="AH124" s="29"/>
      <c r="AI124" s="29"/>
      <c r="AJ124" s="30"/>
      <c r="AK124" s="2" t="str">
        <f t="shared" si="1"/>
        <v>OK</v>
      </c>
      <c r="AL124" t="str">
        <f>IF(D124&lt;&gt;"",IF(AK124&lt;&gt;"OK",IF(IFERROR(VLOOKUP(C124&amp;D124,[1]Radicacion!$J$2:$EI$30174,2,0),VLOOKUP(D124,[1]Radicacion!$J$2:$L$30174,2,0))&lt;&gt;"","NO EXIGIBLES"),""),"")</f>
        <v/>
      </c>
    </row>
    <row r="125" spans="1:38" x14ac:dyDescent="0.25">
      <c r="A125" s="20">
        <v>117</v>
      </c>
      <c r="B125" s="21" t="s">
        <v>46</v>
      </c>
      <c r="C125" s="20" t="s">
        <v>62</v>
      </c>
      <c r="D125" s="20" t="s">
        <v>245</v>
      </c>
      <c r="E125" s="22">
        <v>44404</v>
      </c>
      <c r="F125" s="22">
        <v>44410</v>
      </c>
      <c r="G125" s="23">
        <v>99423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99423</v>
      </c>
      <c r="P125" s="26" t="s">
        <v>246</v>
      </c>
      <c r="Q125" s="23">
        <v>99423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99423</v>
      </c>
      <c r="AH125" s="29"/>
      <c r="AI125" s="29"/>
      <c r="AJ125" s="30"/>
      <c r="AK125" s="2" t="str">
        <f t="shared" si="1"/>
        <v>OK</v>
      </c>
      <c r="AL125" t="str">
        <f>IF(D125&lt;&gt;"",IF(AK125&lt;&gt;"OK",IF(IFERROR(VLOOKUP(C125&amp;D125,[1]Radicacion!$J$2:$EI$30174,2,0),VLOOKUP(D125,[1]Radicacion!$J$2:$L$30174,2,0))&lt;&gt;"","NO EXIGIBLES"),""),"")</f>
        <v/>
      </c>
    </row>
    <row r="126" spans="1:38" x14ac:dyDescent="0.25">
      <c r="A126" s="20">
        <v>118</v>
      </c>
      <c r="B126" s="21" t="s">
        <v>46</v>
      </c>
      <c r="C126" s="20" t="s">
        <v>62</v>
      </c>
      <c r="D126" s="20" t="s">
        <v>247</v>
      </c>
      <c r="E126" s="22">
        <v>44404</v>
      </c>
      <c r="F126" s="22">
        <v>44410</v>
      </c>
      <c r="G126" s="23">
        <v>99423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99423</v>
      </c>
      <c r="P126" s="26" t="s">
        <v>248</v>
      </c>
      <c r="Q126" s="23">
        <v>99423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99423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IF(D126&lt;&gt;"",IF(AK126&lt;&gt;"OK",IF(IFERROR(VLOOKUP(C126&amp;D126,[1]Radicacion!$J$2:$EI$30174,2,0),VLOOKUP(D126,[1]Radicacion!$J$2:$L$30174,2,0))&lt;&gt;"","NO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62</v>
      </c>
      <c r="D127" s="20" t="s">
        <v>249</v>
      </c>
      <c r="E127" s="22">
        <v>44404</v>
      </c>
      <c r="F127" s="22">
        <v>44410</v>
      </c>
      <c r="G127" s="23">
        <v>99423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99423</v>
      </c>
      <c r="P127" s="26" t="s">
        <v>250</v>
      </c>
      <c r="Q127" s="23">
        <v>99423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99423</v>
      </c>
      <c r="AH127" s="29"/>
      <c r="AI127" s="29"/>
      <c r="AJ127" s="30"/>
      <c r="AK127" s="2" t="str">
        <f t="shared" si="1"/>
        <v>OK</v>
      </c>
      <c r="AL127" t="str">
        <f>IF(D127&lt;&gt;"",IF(AK127&lt;&gt;"OK",IF(IFERROR(VLOOKUP(C127&amp;D127,[1]Radicacion!$J$2:$EI$30174,2,0),VLOOKUP(D127,[1]Radicacion!$J$2:$L$30174,2,0))&lt;&gt;"","NO EXIGIBLES"),""),"")</f>
        <v/>
      </c>
    </row>
    <row r="128" spans="1:38" x14ac:dyDescent="0.25">
      <c r="A128" s="20">
        <v>120</v>
      </c>
      <c r="B128" s="21" t="s">
        <v>46</v>
      </c>
      <c r="C128" s="20" t="s">
        <v>62</v>
      </c>
      <c r="D128" s="20" t="s">
        <v>251</v>
      </c>
      <c r="E128" s="22">
        <v>44404</v>
      </c>
      <c r="F128" s="22">
        <v>44410</v>
      </c>
      <c r="G128" s="23">
        <v>99423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99423</v>
      </c>
      <c r="P128" s="26" t="s">
        <v>252</v>
      </c>
      <c r="Q128" s="23">
        <v>99423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99423</v>
      </c>
      <c r="AH128" s="29"/>
      <c r="AI128" s="29"/>
      <c r="AJ128" s="30"/>
      <c r="AK128" s="2" t="str">
        <f t="shared" si="1"/>
        <v>OK</v>
      </c>
      <c r="AL128" t="str">
        <f>IF(D128&lt;&gt;"",IF(AK128&lt;&gt;"OK",IF(IFERROR(VLOOKUP(C128&amp;D128,[1]Radicacion!$J$2:$EI$30174,2,0),VLOOKUP(D128,[1]Radicacion!$J$2:$L$30174,2,0))&lt;&gt;"","NO EXIGIBLES"),""),"")</f>
        <v/>
      </c>
    </row>
    <row r="129" spans="1:38" x14ac:dyDescent="0.25">
      <c r="A129" s="20">
        <v>121</v>
      </c>
      <c r="B129" s="21" t="s">
        <v>46</v>
      </c>
      <c r="C129" s="20" t="s">
        <v>62</v>
      </c>
      <c r="D129" s="20" t="s">
        <v>253</v>
      </c>
      <c r="E129" s="22">
        <v>44404</v>
      </c>
      <c r="F129" s="22">
        <v>44410</v>
      </c>
      <c r="G129" s="23">
        <v>99423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99423</v>
      </c>
      <c r="P129" s="26" t="s">
        <v>254</v>
      </c>
      <c r="Q129" s="23">
        <v>99423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99423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IF(D129&lt;&gt;"",IF(AK129&lt;&gt;"OK",IF(IFERROR(VLOOKUP(C129&amp;D129,[1]Radicacion!$J$2:$EI$30174,2,0),VLOOKUP(D129,[1]Radicacion!$J$2:$L$30174,2,0))&lt;&gt;"","NO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62</v>
      </c>
      <c r="D130" s="20" t="s">
        <v>255</v>
      </c>
      <c r="E130" s="22">
        <v>44404</v>
      </c>
      <c r="F130" s="22">
        <v>44410</v>
      </c>
      <c r="G130" s="23">
        <v>99423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99423</v>
      </c>
      <c r="P130" s="26" t="s">
        <v>256</v>
      </c>
      <c r="Q130" s="23">
        <v>99423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99423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IF(D130&lt;&gt;"",IF(AK130&lt;&gt;"OK",IF(IFERROR(VLOOKUP(C130&amp;D130,[1]Radicacion!$J$2:$EI$30174,2,0),VLOOKUP(D130,[1]Radicacion!$J$2:$L$30174,2,0))&lt;&gt;"","NO EXIGIBLES"),""),"")</f>
        <v/>
      </c>
    </row>
    <row r="131" spans="1:38" x14ac:dyDescent="0.25">
      <c r="A131" s="20">
        <v>123</v>
      </c>
      <c r="B131" s="21" t="s">
        <v>46</v>
      </c>
      <c r="C131" s="20" t="s">
        <v>62</v>
      </c>
      <c r="D131" s="20" t="s">
        <v>257</v>
      </c>
      <c r="E131" s="22">
        <v>44404</v>
      </c>
      <c r="F131" s="22">
        <v>44410</v>
      </c>
      <c r="G131" s="23">
        <v>99423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99423</v>
      </c>
      <c r="P131" s="26" t="s">
        <v>258</v>
      </c>
      <c r="Q131" s="23">
        <v>99423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99423</v>
      </c>
      <c r="AH131" s="29"/>
      <c r="AI131" s="29"/>
      <c r="AJ131" s="30"/>
      <c r="AK131" s="2" t="str">
        <f t="shared" si="1"/>
        <v>OK</v>
      </c>
      <c r="AL131" t="str">
        <f>IF(D131&lt;&gt;"",IF(AK131&lt;&gt;"OK",IF(IFERROR(VLOOKUP(C131&amp;D131,[1]Radicacion!$J$2:$EI$30174,2,0),VLOOKUP(D131,[1]Radicacion!$J$2:$L$30174,2,0))&lt;&gt;"","NO EXIGIBLES"),""),"")</f>
        <v/>
      </c>
    </row>
    <row r="132" spans="1:38" x14ac:dyDescent="0.25">
      <c r="A132" s="20">
        <v>124</v>
      </c>
      <c r="B132" s="21" t="s">
        <v>46</v>
      </c>
      <c r="C132" s="20" t="s">
        <v>62</v>
      </c>
      <c r="D132" s="20" t="s">
        <v>259</v>
      </c>
      <c r="E132" s="22">
        <v>44404</v>
      </c>
      <c r="F132" s="22">
        <v>44410</v>
      </c>
      <c r="G132" s="23">
        <v>99423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99423</v>
      </c>
      <c r="P132" s="26" t="s">
        <v>260</v>
      </c>
      <c r="Q132" s="23">
        <v>99423</v>
      </c>
      <c r="R132" s="24">
        <v>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99423</v>
      </c>
      <c r="AH132" s="29"/>
      <c r="AI132" s="29"/>
      <c r="AJ132" s="30"/>
      <c r="AK132" s="2" t="str">
        <f t="shared" si="1"/>
        <v>OK</v>
      </c>
      <c r="AL132" t="str">
        <f>IF(D132&lt;&gt;"",IF(AK132&lt;&gt;"OK",IF(IFERROR(VLOOKUP(C132&amp;D132,[1]Radicacion!$J$2:$EI$30174,2,0),VLOOKUP(D132,[1]Radicacion!$J$2:$L$30174,2,0))&lt;&gt;"","NO EXIGIBLES"),""),"")</f>
        <v/>
      </c>
    </row>
    <row r="133" spans="1:38" x14ac:dyDescent="0.25">
      <c r="A133" s="20">
        <v>125</v>
      </c>
      <c r="B133" s="21" t="s">
        <v>46</v>
      </c>
      <c r="C133" s="20" t="s">
        <v>62</v>
      </c>
      <c r="D133" s="20" t="s">
        <v>261</v>
      </c>
      <c r="E133" s="22">
        <v>44404</v>
      </c>
      <c r="F133" s="22">
        <v>44410</v>
      </c>
      <c r="G133" s="23">
        <v>99423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99423</v>
      </c>
      <c r="P133" s="26" t="s">
        <v>262</v>
      </c>
      <c r="Q133" s="23">
        <v>99423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99423</v>
      </c>
      <c r="AH133" s="29"/>
      <c r="AI133" s="29"/>
      <c r="AJ133" s="30"/>
      <c r="AK133" s="2" t="str">
        <f t="shared" si="1"/>
        <v>OK</v>
      </c>
      <c r="AL133" t="str">
        <f>IF(D133&lt;&gt;"",IF(AK133&lt;&gt;"OK",IF(IFERROR(VLOOKUP(C133&amp;D133,[1]Radicacion!$J$2:$EI$30174,2,0),VLOOKUP(D133,[1]Radicacion!$J$2:$L$30174,2,0))&lt;&gt;"","NO EXIGIBLES"),""),"")</f>
        <v/>
      </c>
    </row>
    <row r="134" spans="1:38" x14ac:dyDescent="0.25">
      <c r="A134" s="20">
        <v>126</v>
      </c>
      <c r="B134" s="21" t="s">
        <v>46</v>
      </c>
      <c r="C134" s="20" t="s">
        <v>62</v>
      </c>
      <c r="D134" s="20" t="s">
        <v>263</v>
      </c>
      <c r="E134" s="22">
        <v>44404</v>
      </c>
      <c r="F134" s="22">
        <v>44410</v>
      </c>
      <c r="G134" s="23">
        <v>99423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99423</v>
      </c>
      <c r="P134" s="26" t="s">
        <v>264</v>
      </c>
      <c r="Q134" s="23">
        <v>99423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99423</v>
      </c>
      <c r="AH134" s="29"/>
      <c r="AI134" s="29"/>
      <c r="AJ134" s="30"/>
      <c r="AK134" s="2" t="str">
        <f t="shared" si="1"/>
        <v>OK</v>
      </c>
      <c r="AL134" t="str">
        <f>IF(D134&lt;&gt;"",IF(AK134&lt;&gt;"OK",IF(IFERROR(VLOOKUP(C134&amp;D134,[1]Radicacion!$J$2:$EI$30174,2,0),VLOOKUP(D134,[1]Radicacion!$J$2:$L$30174,2,0))&lt;&gt;"","NO EXIGIBLES"),""),"")</f>
        <v/>
      </c>
    </row>
    <row r="135" spans="1:38" x14ac:dyDescent="0.25">
      <c r="A135" s="20">
        <v>127</v>
      </c>
      <c r="B135" s="21" t="s">
        <v>46</v>
      </c>
      <c r="C135" s="20" t="s">
        <v>62</v>
      </c>
      <c r="D135" s="20" t="s">
        <v>265</v>
      </c>
      <c r="E135" s="22">
        <v>44404</v>
      </c>
      <c r="F135" s="22">
        <v>44410</v>
      </c>
      <c r="G135" s="23">
        <v>99423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99423</v>
      </c>
      <c r="P135" s="26" t="s">
        <v>266</v>
      </c>
      <c r="Q135" s="23">
        <v>99423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99423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IF(D135&lt;&gt;"",IF(AK135&lt;&gt;"OK",IF(IFERROR(VLOOKUP(C135&amp;D135,[1]Radicacion!$J$2:$EI$30174,2,0),VLOOKUP(D135,[1]Radicacion!$J$2:$L$30174,2,0))&lt;&gt;"","NO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62</v>
      </c>
      <c r="D136" s="20" t="s">
        <v>267</v>
      </c>
      <c r="E136" s="22">
        <v>44404</v>
      </c>
      <c r="F136" s="22">
        <v>44410</v>
      </c>
      <c r="G136" s="23">
        <v>99423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99423</v>
      </c>
      <c r="P136" s="26" t="s">
        <v>268</v>
      </c>
      <c r="Q136" s="23">
        <v>99423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99423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IF(D136&lt;&gt;"",IF(AK136&lt;&gt;"OK",IF(IFERROR(VLOOKUP(C136&amp;D136,[1]Radicacion!$J$2:$EI$30174,2,0),VLOOKUP(D136,[1]Radicacion!$J$2:$L$30174,2,0))&lt;&gt;"","NO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62</v>
      </c>
      <c r="D137" s="20" t="s">
        <v>269</v>
      </c>
      <c r="E137" s="22">
        <v>44404</v>
      </c>
      <c r="F137" s="22">
        <v>44410</v>
      </c>
      <c r="G137" s="23">
        <v>99423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99423</v>
      </c>
      <c r="P137" s="26" t="s">
        <v>270</v>
      </c>
      <c r="Q137" s="23">
        <v>99423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99423</v>
      </c>
      <c r="AH137" s="29"/>
      <c r="AI137" s="29"/>
      <c r="AJ137" s="30"/>
      <c r="AK137" s="2" t="str">
        <f t="shared" si="1"/>
        <v>OK</v>
      </c>
      <c r="AL137" t="str">
        <f>IF(D137&lt;&gt;"",IF(AK137&lt;&gt;"OK",IF(IFERROR(VLOOKUP(C137&amp;D137,[1]Radicacion!$J$2:$EI$30174,2,0),VLOOKUP(D137,[1]Radicacion!$J$2:$L$30174,2,0))&lt;&gt;"","NO EXIGIBLES"),""),"")</f>
        <v/>
      </c>
    </row>
    <row r="138" spans="1:38" x14ac:dyDescent="0.25">
      <c r="A138" s="20">
        <v>130</v>
      </c>
      <c r="B138" s="21" t="s">
        <v>46</v>
      </c>
      <c r="C138" s="20" t="s">
        <v>62</v>
      </c>
      <c r="D138" s="20" t="s">
        <v>271</v>
      </c>
      <c r="E138" s="22">
        <v>44404</v>
      </c>
      <c r="F138" s="22">
        <v>44410</v>
      </c>
      <c r="G138" s="23">
        <v>99423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99423</v>
      </c>
      <c r="P138" s="26" t="s">
        <v>272</v>
      </c>
      <c r="Q138" s="23">
        <v>99423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99423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IF(D138&lt;&gt;"",IF(AK138&lt;&gt;"OK",IF(IFERROR(VLOOKUP(C138&amp;D138,[1]Radicacion!$J$2:$EI$30174,2,0),VLOOKUP(D138,[1]Radicacion!$J$2:$L$30174,2,0))&lt;&gt;"","NO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62</v>
      </c>
      <c r="D139" s="20" t="s">
        <v>273</v>
      </c>
      <c r="E139" s="22">
        <v>44404</v>
      </c>
      <c r="F139" s="22">
        <v>44410</v>
      </c>
      <c r="G139" s="23">
        <v>99423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99423</v>
      </c>
      <c r="P139" s="26" t="s">
        <v>274</v>
      </c>
      <c r="Q139" s="23">
        <v>99423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99423</v>
      </c>
      <c r="AH139" s="29"/>
      <c r="AI139" s="29"/>
      <c r="AJ139" s="30"/>
      <c r="AK139" s="2" t="str">
        <f t="shared" si="2"/>
        <v>OK</v>
      </c>
      <c r="AL139" t="str">
        <f>IF(D139&lt;&gt;"",IF(AK139&lt;&gt;"OK",IF(IFERROR(VLOOKUP(C139&amp;D139,[1]Radicacion!$J$2:$EI$30174,2,0),VLOOKUP(D139,[1]Radicacion!$J$2:$L$30174,2,0))&lt;&gt;"","NO EXIGIBLES"),""),"")</f>
        <v/>
      </c>
    </row>
    <row r="140" spans="1:38" x14ac:dyDescent="0.25">
      <c r="A140" s="20">
        <v>132</v>
      </c>
      <c r="B140" s="21" t="s">
        <v>46</v>
      </c>
      <c r="C140" s="20" t="s">
        <v>62</v>
      </c>
      <c r="D140" s="20" t="s">
        <v>275</v>
      </c>
      <c r="E140" s="22">
        <v>44404</v>
      </c>
      <c r="F140" s="22">
        <v>44410</v>
      </c>
      <c r="G140" s="23">
        <v>99423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99423</v>
      </c>
      <c r="P140" s="26" t="s">
        <v>276</v>
      </c>
      <c r="Q140" s="23">
        <v>99423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99423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IF(D140&lt;&gt;"",IF(AK140&lt;&gt;"OK",IF(IFERROR(VLOOKUP(C140&amp;D140,[1]Radicacion!$J$2:$EI$30174,2,0),VLOOKUP(D140,[1]Radicacion!$J$2:$L$30174,2,0))&lt;&gt;"","NO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62</v>
      </c>
      <c r="D141" s="20" t="s">
        <v>277</v>
      </c>
      <c r="E141" s="22">
        <v>44404</v>
      </c>
      <c r="F141" s="22">
        <v>44410</v>
      </c>
      <c r="G141" s="23">
        <v>99423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99423</v>
      </c>
      <c r="P141" s="26" t="s">
        <v>278</v>
      </c>
      <c r="Q141" s="23">
        <v>99423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99423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IF(D141&lt;&gt;"",IF(AK141&lt;&gt;"OK",IF(IFERROR(VLOOKUP(C141&amp;D141,[1]Radicacion!$J$2:$EI$30174,2,0),VLOOKUP(D141,[1]Radicacion!$J$2:$L$30174,2,0))&lt;&gt;"","NO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62</v>
      </c>
      <c r="D142" s="20" t="s">
        <v>279</v>
      </c>
      <c r="E142" s="22">
        <v>44404</v>
      </c>
      <c r="F142" s="22">
        <v>44410</v>
      </c>
      <c r="G142" s="23">
        <v>99423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99423</v>
      </c>
      <c r="P142" s="26" t="s">
        <v>280</v>
      </c>
      <c r="Q142" s="23">
        <v>99423</v>
      </c>
      <c r="R142" s="24">
        <v>0</v>
      </c>
      <c r="S142" s="24">
        <v>0</v>
      </c>
      <c r="T142" s="22" t="s">
        <v>47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99423</v>
      </c>
      <c r="AH142" s="29"/>
      <c r="AI142" s="29"/>
      <c r="AJ142" s="30"/>
      <c r="AK142" s="2" t="str">
        <f t="shared" si="2"/>
        <v>OK</v>
      </c>
      <c r="AL142" t="str">
        <f>IF(D142&lt;&gt;"",IF(AK142&lt;&gt;"OK",IF(IFERROR(VLOOKUP(C142&amp;D142,[1]Radicacion!$J$2:$EI$30174,2,0),VLOOKUP(D142,[1]Radicacion!$J$2:$L$30174,2,0))&lt;&gt;"","NO EXIGIBLES"),""),"")</f>
        <v/>
      </c>
    </row>
    <row r="143" spans="1:38" x14ac:dyDescent="0.25">
      <c r="A143" s="20">
        <v>135</v>
      </c>
      <c r="B143" s="21" t="s">
        <v>124</v>
      </c>
      <c r="C143" s="20" t="s">
        <v>62</v>
      </c>
      <c r="D143" s="20" t="s">
        <v>281</v>
      </c>
      <c r="E143" s="22">
        <v>44348</v>
      </c>
      <c r="F143" s="22">
        <v>44389</v>
      </c>
      <c r="G143" s="23">
        <v>27701200</v>
      </c>
      <c r="H143" s="24">
        <v>0</v>
      </c>
      <c r="I143" s="31"/>
      <c r="J143" s="24">
        <v>26187601</v>
      </c>
      <c r="K143" s="24">
        <v>0</v>
      </c>
      <c r="L143" s="24">
        <v>0</v>
      </c>
      <c r="M143" s="24">
        <v>0</v>
      </c>
      <c r="N143" s="24">
        <v>26187601</v>
      </c>
      <c r="O143" s="24">
        <v>1513599</v>
      </c>
      <c r="P143" s="26" t="s">
        <v>282</v>
      </c>
      <c r="Q143" s="23">
        <v>27701200</v>
      </c>
      <c r="R143" s="24">
        <v>0</v>
      </c>
      <c r="S143" s="24">
        <v>0</v>
      </c>
      <c r="T143" s="22" t="s">
        <v>47</v>
      </c>
      <c r="U143" s="24">
        <v>0</v>
      </c>
      <c r="V143" s="23" t="s">
        <v>283</v>
      </c>
      <c r="W143" s="22">
        <v>44407</v>
      </c>
      <c r="X143" s="24">
        <v>1513599</v>
      </c>
      <c r="Y143" s="22">
        <v>0</v>
      </c>
      <c r="Z143" s="24">
        <v>0</v>
      </c>
      <c r="AA143" s="31"/>
      <c r="AB143" s="24">
        <v>0</v>
      </c>
      <c r="AC143" s="24">
        <v>0</v>
      </c>
      <c r="AD143" s="31"/>
      <c r="AE143" s="23">
        <v>1513599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124</v>
      </c>
      <c r="C144" s="20" t="s">
        <v>62</v>
      </c>
      <c r="D144" s="20" t="s">
        <v>284</v>
      </c>
      <c r="E144" s="22">
        <v>44348</v>
      </c>
      <c r="F144" s="22">
        <v>44386</v>
      </c>
      <c r="G144" s="23">
        <v>1249243</v>
      </c>
      <c r="H144" s="24">
        <v>0</v>
      </c>
      <c r="I144" s="31"/>
      <c r="J144" s="24">
        <v>869205</v>
      </c>
      <c r="K144" s="24">
        <v>0</v>
      </c>
      <c r="L144" s="24">
        <v>0</v>
      </c>
      <c r="M144" s="24">
        <v>0</v>
      </c>
      <c r="N144" s="24">
        <v>869205</v>
      </c>
      <c r="O144" s="24">
        <v>380038</v>
      </c>
      <c r="P144" s="26" t="s">
        <v>285</v>
      </c>
      <c r="Q144" s="23">
        <v>1249243</v>
      </c>
      <c r="R144" s="24">
        <v>0</v>
      </c>
      <c r="S144" s="24">
        <v>0</v>
      </c>
      <c r="T144" s="22" t="s">
        <v>47</v>
      </c>
      <c r="U144" s="24">
        <v>0</v>
      </c>
      <c r="V144" s="23" t="s">
        <v>283</v>
      </c>
      <c r="W144" s="22">
        <v>44407</v>
      </c>
      <c r="X144" s="24">
        <v>380038</v>
      </c>
      <c r="Y144" s="22">
        <v>0</v>
      </c>
      <c r="Z144" s="24">
        <v>0</v>
      </c>
      <c r="AA144" s="31"/>
      <c r="AB144" s="24">
        <v>0</v>
      </c>
      <c r="AC144" s="24">
        <v>0</v>
      </c>
      <c r="AD144" s="31"/>
      <c r="AE144" s="23">
        <v>380038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62</v>
      </c>
      <c r="D145" s="20" t="s">
        <v>286</v>
      </c>
      <c r="E145" s="22">
        <v>44408</v>
      </c>
      <c r="F145" s="22">
        <v>44419</v>
      </c>
      <c r="G145" s="23">
        <v>1350000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1350000</v>
      </c>
      <c r="P145" s="26" t="s">
        <v>287</v>
      </c>
      <c r="Q145" s="23">
        <v>1350000</v>
      </c>
      <c r="R145" s="24">
        <v>0</v>
      </c>
      <c r="S145" s="24">
        <v>0</v>
      </c>
      <c r="T145" s="22" t="s">
        <v>47</v>
      </c>
      <c r="U145" s="24">
        <v>0</v>
      </c>
      <c r="V145" s="23">
        <v>0</v>
      </c>
      <c r="W145" s="22" t="s">
        <v>47</v>
      </c>
      <c r="X145" s="24">
        <v>0</v>
      </c>
      <c r="Y145" s="22" t="s">
        <v>47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1350000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IF(D145&lt;&gt;"",IF(AK145&lt;&gt;"OK",IF(IFERROR(VLOOKUP(C145&amp;D145,[1]Radicacion!$J$2:$EI$30174,2,0),VLOOKUP(D145,[1]Radicacion!$J$2:$L$30174,2,0))&lt;&gt;"","NO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62</v>
      </c>
      <c r="D146" s="20" t="s">
        <v>288</v>
      </c>
      <c r="E146" s="22">
        <v>44408</v>
      </c>
      <c r="F146" s="22">
        <v>44410</v>
      </c>
      <c r="G146" s="23">
        <v>33100</v>
      </c>
      <c r="H146" s="24">
        <v>0</v>
      </c>
      <c r="I146" s="31"/>
      <c r="J146" s="24">
        <v>33100</v>
      </c>
      <c r="K146" s="24">
        <v>0</v>
      </c>
      <c r="L146" s="24">
        <v>0</v>
      </c>
      <c r="M146" s="24">
        <v>0</v>
      </c>
      <c r="N146" s="24">
        <v>33100</v>
      </c>
      <c r="O146" s="24">
        <v>0</v>
      </c>
      <c r="P146" s="26" t="s">
        <v>289</v>
      </c>
      <c r="Q146" s="23">
        <v>33100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OK</v>
      </c>
      <c r="AL146" t="str">
        <f>IF(D146&lt;&gt;"",IF(AK146&lt;&gt;"OK",IF(IFERROR(VLOOKUP(C146&amp;D146,[1]Radicacion!$J$2:$EI$30174,2,0),VLOOKUP(D146,[1]Radicacion!$J$2:$L$30174,2,0))&lt;&gt;"","NO EXIGIBLES"),""),"")</f>
        <v/>
      </c>
    </row>
    <row r="147" spans="1:38" x14ac:dyDescent="0.25">
      <c r="A147" s="20">
        <v>139</v>
      </c>
      <c r="B147" s="21" t="s">
        <v>46</v>
      </c>
      <c r="C147" s="20" t="s">
        <v>62</v>
      </c>
      <c r="D147" s="20" t="s">
        <v>290</v>
      </c>
      <c r="E147" s="22">
        <v>44412</v>
      </c>
      <c r="F147" s="22">
        <v>44446</v>
      </c>
      <c r="G147" s="23">
        <v>36800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36800</v>
      </c>
      <c r="P147" s="26" t="s">
        <v>291</v>
      </c>
      <c r="Q147" s="23">
        <v>36800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36800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IF(D147&lt;&gt;"",IF(AK147&lt;&gt;"OK",IF(IFERROR(VLOOKUP(C147&amp;D147,[1]Radicacion!$J$2:$EI$30174,2,0),VLOOKUP(D147,[1]Radicacion!$J$2:$L$30174,2,0))&lt;&gt;"","NO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62</v>
      </c>
      <c r="D148" s="20" t="s">
        <v>292</v>
      </c>
      <c r="E148" s="22">
        <v>44412</v>
      </c>
      <c r="F148" s="22">
        <v>44446</v>
      </c>
      <c r="G148" s="23">
        <v>36800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36800</v>
      </c>
      <c r="P148" s="26" t="s">
        <v>293</v>
      </c>
      <c r="Q148" s="23">
        <v>36800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36800</v>
      </c>
      <c r="AH148" s="29"/>
      <c r="AI148" s="29"/>
      <c r="AJ148" s="30"/>
      <c r="AK148" s="2" t="str">
        <f t="shared" si="2"/>
        <v>OK</v>
      </c>
      <c r="AL148" t="str">
        <f>IF(D148&lt;&gt;"",IF(AK148&lt;&gt;"OK",IF(IFERROR(VLOOKUP(C148&amp;D148,[1]Radicacion!$J$2:$EI$30174,2,0),VLOOKUP(D148,[1]Radicacion!$J$2:$L$30174,2,0))&lt;&gt;"","NO EXIGIBLES"),""),"")</f>
        <v/>
      </c>
    </row>
    <row r="149" spans="1:38" x14ac:dyDescent="0.25">
      <c r="A149" s="20">
        <v>141</v>
      </c>
      <c r="B149" s="21" t="s">
        <v>46</v>
      </c>
      <c r="C149" s="20" t="s">
        <v>62</v>
      </c>
      <c r="D149" s="20" t="s">
        <v>294</v>
      </c>
      <c r="E149" s="22">
        <v>44412</v>
      </c>
      <c r="F149" s="22">
        <v>44446</v>
      </c>
      <c r="G149" s="23">
        <v>36800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36800</v>
      </c>
      <c r="P149" s="26" t="s">
        <v>295</v>
      </c>
      <c r="Q149" s="23">
        <v>36800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36800</v>
      </c>
      <c r="AH149" s="29"/>
      <c r="AI149" s="29"/>
      <c r="AJ149" s="30"/>
      <c r="AK149" s="2" t="str">
        <f t="shared" si="2"/>
        <v>OK</v>
      </c>
      <c r="AL149" t="str">
        <f>IF(D149&lt;&gt;"",IF(AK149&lt;&gt;"OK",IF(IFERROR(VLOOKUP(C149&amp;D149,[1]Radicacion!$J$2:$EI$30174,2,0),VLOOKUP(D149,[1]Radicacion!$J$2:$L$30174,2,0))&lt;&gt;"","NO EXIGIBLES"),""),"")</f>
        <v/>
      </c>
    </row>
    <row r="150" spans="1:38" x14ac:dyDescent="0.25">
      <c r="A150" s="20">
        <v>142</v>
      </c>
      <c r="B150" s="21" t="s">
        <v>46</v>
      </c>
      <c r="C150" s="20" t="s">
        <v>62</v>
      </c>
      <c r="D150" s="20" t="s">
        <v>296</v>
      </c>
      <c r="E150" s="22">
        <v>44412</v>
      </c>
      <c r="F150" s="22">
        <v>44446</v>
      </c>
      <c r="G150" s="23">
        <v>44300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44300</v>
      </c>
      <c r="P150" s="26" t="s">
        <v>297</v>
      </c>
      <c r="Q150" s="23">
        <v>44300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44300</v>
      </c>
      <c r="AH150" s="29"/>
      <c r="AI150" s="29"/>
      <c r="AJ150" s="30"/>
      <c r="AK150" s="2" t="str">
        <f t="shared" si="2"/>
        <v>OK</v>
      </c>
      <c r="AL150" t="str">
        <f>IF(D150&lt;&gt;"",IF(AK150&lt;&gt;"OK",IF(IFERROR(VLOOKUP(C150&amp;D150,[1]Radicacion!$J$2:$EI$30174,2,0),VLOOKUP(D150,[1]Radicacion!$J$2:$L$30174,2,0))&lt;&gt;"","NO EXIGIBLES"),""),"")</f>
        <v/>
      </c>
    </row>
    <row r="151" spans="1:38" x14ac:dyDescent="0.25">
      <c r="A151" s="20">
        <v>143</v>
      </c>
      <c r="B151" s="21" t="s">
        <v>46</v>
      </c>
      <c r="C151" s="20" t="s">
        <v>62</v>
      </c>
      <c r="D151" s="20" t="s">
        <v>298</v>
      </c>
      <c r="E151" s="22">
        <v>44412</v>
      </c>
      <c r="F151" s="22">
        <v>44446</v>
      </c>
      <c r="G151" s="23">
        <v>36800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36800</v>
      </c>
      <c r="P151" s="26" t="s">
        <v>299</v>
      </c>
      <c r="Q151" s="23">
        <v>36800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36800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IF(D151&lt;&gt;"",IF(AK151&lt;&gt;"OK",IF(IFERROR(VLOOKUP(C151&amp;D151,[1]Radicacion!$J$2:$EI$30174,2,0),VLOOKUP(D151,[1]Radicacion!$J$2:$L$30174,2,0))&lt;&gt;"","NO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62</v>
      </c>
      <c r="D152" s="20" t="s">
        <v>300</v>
      </c>
      <c r="E152" s="22">
        <v>44412</v>
      </c>
      <c r="F152" s="22">
        <v>44446</v>
      </c>
      <c r="G152" s="23">
        <v>530900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530900</v>
      </c>
      <c r="P152" s="26" t="s">
        <v>301</v>
      </c>
      <c r="Q152" s="23">
        <v>530900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530900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IF(D152&lt;&gt;"",IF(AK152&lt;&gt;"OK",IF(IFERROR(VLOOKUP(C152&amp;D152,[1]Radicacion!$J$2:$EI$30174,2,0),VLOOKUP(D152,[1]Radicacion!$J$2:$L$30174,2,0))&lt;&gt;"","NO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62</v>
      </c>
      <c r="D153" s="20" t="s">
        <v>302</v>
      </c>
      <c r="E153" s="22">
        <v>44412</v>
      </c>
      <c r="F153" s="22">
        <v>44446</v>
      </c>
      <c r="G153" s="23">
        <v>657700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657700</v>
      </c>
      <c r="P153" s="26" t="s">
        <v>303</v>
      </c>
      <c r="Q153" s="23">
        <v>657700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657700</v>
      </c>
      <c r="AH153" s="29"/>
      <c r="AI153" s="29"/>
      <c r="AJ153" s="30"/>
      <c r="AK153" s="2" t="str">
        <f t="shared" si="2"/>
        <v>OK</v>
      </c>
      <c r="AL153" t="str">
        <f>IF(D153&lt;&gt;"",IF(AK153&lt;&gt;"OK",IF(IFERROR(VLOOKUP(C153&amp;D153,[1]Radicacion!$J$2:$EI$30174,2,0),VLOOKUP(D153,[1]Radicacion!$J$2:$L$30174,2,0))&lt;&gt;"","NO EXIGIBLES"),""),"")</f>
        <v/>
      </c>
    </row>
    <row r="154" spans="1:38" x14ac:dyDescent="0.25">
      <c r="A154" s="20">
        <v>146</v>
      </c>
      <c r="B154" s="21" t="s">
        <v>46</v>
      </c>
      <c r="C154" s="20" t="s">
        <v>62</v>
      </c>
      <c r="D154" s="20" t="s">
        <v>304</v>
      </c>
      <c r="E154" s="22">
        <v>44413</v>
      </c>
      <c r="F154" s="22">
        <v>44446</v>
      </c>
      <c r="G154" s="23">
        <v>125500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125500</v>
      </c>
      <c r="P154" s="26" t="s">
        <v>305</v>
      </c>
      <c r="Q154" s="23">
        <v>125500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125500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IF(D154&lt;&gt;"",IF(AK154&lt;&gt;"OK",IF(IFERROR(VLOOKUP(C154&amp;D154,[1]Radicacion!$J$2:$EI$30174,2,0),VLOOKUP(D154,[1]Radicacion!$J$2:$L$30174,2,0))&lt;&gt;"","NO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62</v>
      </c>
      <c r="D155" s="20" t="s">
        <v>306</v>
      </c>
      <c r="E155" s="22">
        <v>44413</v>
      </c>
      <c r="F155" s="22">
        <v>44446</v>
      </c>
      <c r="G155" s="23">
        <v>81100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81100</v>
      </c>
      <c r="P155" s="26" t="s">
        <v>307</v>
      </c>
      <c r="Q155" s="23">
        <v>81100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81100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IF(D155&lt;&gt;"",IF(AK155&lt;&gt;"OK",IF(IFERROR(VLOOKUP(C155&amp;D155,[1]Radicacion!$J$2:$EI$30174,2,0),VLOOKUP(D155,[1]Radicacion!$J$2:$L$30174,2,0))&lt;&gt;"","NO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62</v>
      </c>
      <c r="D156" s="20" t="s">
        <v>308</v>
      </c>
      <c r="E156" s="22">
        <v>44413</v>
      </c>
      <c r="F156" s="22">
        <v>44446</v>
      </c>
      <c r="G156" s="23">
        <v>36800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36800</v>
      </c>
      <c r="P156" s="26" t="s">
        <v>309</v>
      </c>
      <c r="Q156" s="23">
        <v>36800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36800</v>
      </c>
      <c r="AH156" s="29"/>
      <c r="AI156" s="29"/>
      <c r="AJ156" s="30"/>
      <c r="AK156" s="2" t="str">
        <f t="shared" si="2"/>
        <v>OK</v>
      </c>
      <c r="AL156" t="str">
        <f>IF(D156&lt;&gt;"",IF(AK156&lt;&gt;"OK",IF(IFERROR(VLOOKUP(C156&amp;D156,[1]Radicacion!$J$2:$EI$30174,2,0),VLOOKUP(D156,[1]Radicacion!$J$2:$L$30174,2,0))&lt;&gt;"","NO EXIGIBLES"),""),"")</f>
        <v/>
      </c>
    </row>
    <row r="157" spans="1:38" x14ac:dyDescent="0.25">
      <c r="A157" s="20">
        <v>149</v>
      </c>
      <c r="B157" s="21" t="s">
        <v>46</v>
      </c>
      <c r="C157" s="20" t="s">
        <v>62</v>
      </c>
      <c r="D157" s="20" t="s">
        <v>310</v>
      </c>
      <c r="E157" s="22">
        <v>44413</v>
      </c>
      <c r="F157" s="22">
        <v>44446</v>
      </c>
      <c r="G157" s="23">
        <v>44300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44300</v>
      </c>
      <c r="P157" s="26" t="s">
        <v>311</v>
      </c>
      <c r="Q157" s="23">
        <v>44300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44300</v>
      </c>
      <c r="AH157" s="29"/>
      <c r="AI157" s="29"/>
      <c r="AJ157" s="30"/>
      <c r="AK157" s="2" t="str">
        <f t="shared" si="2"/>
        <v>OK</v>
      </c>
      <c r="AL157" t="str">
        <f>IF(D157&lt;&gt;"",IF(AK157&lt;&gt;"OK",IF(IFERROR(VLOOKUP(C157&amp;D157,[1]Radicacion!$J$2:$EI$30174,2,0),VLOOKUP(D157,[1]Radicacion!$J$2:$L$30174,2,0))&lt;&gt;"","NO EXIGIBLES"),""),"")</f>
        <v/>
      </c>
    </row>
    <row r="158" spans="1:38" x14ac:dyDescent="0.25">
      <c r="A158" s="20">
        <v>150</v>
      </c>
      <c r="B158" s="21" t="s">
        <v>46</v>
      </c>
      <c r="C158" s="20" t="s">
        <v>62</v>
      </c>
      <c r="D158" s="20" t="s">
        <v>312</v>
      </c>
      <c r="E158" s="22">
        <v>44413</v>
      </c>
      <c r="F158" s="22">
        <v>44446</v>
      </c>
      <c r="G158" s="23">
        <v>583600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583600</v>
      </c>
      <c r="P158" s="26" t="s">
        <v>313</v>
      </c>
      <c r="Q158" s="23">
        <v>583600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583600</v>
      </c>
      <c r="AH158" s="29"/>
      <c r="AI158" s="29"/>
      <c r="AJ158" s="30"/>
      <c r="AK158" s="2" t="str">
        <f t="shared" si="2"/>
        <v>OK</v>
      </c>
      <c r="AL158" t="str">
        <f>IF(D158&lt;&gt;"",IF(AK158&lt;&gt;"OK",IF(IFERROR(VLOOKUP(C158&amp;D158,[1]Radicacion!$J$2:$EI$30174,2,0),VLOOKUP(D158,[1]Radicacion!$J$2:$L$30174,2,0))&lt;&gt;"","NO EXIGIBLES"),""),"")</f>
        <v/>
      </c>
    </row>
    <row r="159" spans="1:38" x14ac:dyDescent="0.25">
      <c r="A159" s="20">
        <v>151</v>
      </c>
      <c r="B159" s="21" t="s">
        <v>46</v>
      </c>
      <c r="C159" s="20" t="s">
        <v>62</v>
      </c>
      <c r="D159" s="20" t="s">
        <v>314</v>
      </c>
      <c r="E159" s="22">
        <v>44414</v>
      </c>
      <c r="F159" s="22">
        <v>44446</v>
      </c>
      <c r="G159" s="23">
        <v>583600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583600</v>
      </c>
      <c r="P159" s="26" t="s">
        <v>315</v>
      </c>
      <c r="Q159" s="23">
        <v>583600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583600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IF(D159&lt;&gt;"",IF(AK159&lt;&gt;"OK",IF(IFERROR(VLOOKUP(C159&amp;D159,[1]Radicacion!$J$2:$EI$30174,2,0),VLOOKUP(D159,[1]Radicacion!$J$2:$L$30174,2,0))&lt;&gt;"","NO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62</v>
      </c>
      <c r="D160" s="20" t="s">
        <v>316</v>
      </c>
      <c r="E160" s="22">
        <v>44416</v>
      </c>
      <c r="F160" s="22">
        <v>44446</v>
      </c>
      <c r="G160" s="23">
        <v>583600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583600</v>
      </c>
      <c r="P160" s="26" t="s">
        <v>317</v>
      </c>
      <c r="Q160" s="23">
        <v>583600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583600</v>
      </c>
      <c r="AH160" s="29"/>
      <c r="AI160" s="29"/>
      <c r="AJ160" s="30"/>
      <c r="AK160" s="2" t="str">
        <f t="shared" si="2"/>
        <v>OK</v>
      </c>
      <c r="AL160" t="str">
        <f>IF(D160&lt;&gt;"",IF(AK160&lt;&gt;"OK",IF(IFERROR(VLOOKUP(C160&amp;D160,[1]Radicacion!$J$2:$EI$30174,2,0),VLOOKUP(D160,[1]Radicacion!$J$2:$L$30174,2,0))&lt;&gt;"","NO EXIGIBLES"),""),"")</f>
        <v/>
      </c>
    </row>
    <row r="161" spans="1:38" x14ac:dyDescent="0.25">
      <c r="A161" s="20">
        <v>153</v>
      </c>
      <c r="B161" s="21" t="s">
        <v>46</v>
      </c>
      <c r="C161" s="20" t="s">
        <v>62</v>
      </c>
      <c r="D161" s="20" t="s">
        <v>318</v>
      </c>
      <c r="E161" s="22">
        <v>44416</v>
      </c>
      <c r="F161" s="22">
        <v>44446</v>
      </c>
      <c r="G161" s="23">
        <v>530900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530900</v>
      </c>
      <c r="P161" s="26" t="s">
        <v>319</v>
      </c>
      <c r="Q161" s="23">
        <v>530900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530900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IF(D161&lt;&gt;"",IF(AK161&lt;&gt;"OK",IF(IFERROR(VLOOKUP(C161&amp;D161,[1]Radicacion!$J$2:$EI$30174,2,0),VLOOKUP(D161,[1]Radicacion!$J$2:$L$30174,2,0))&lt;&gt;"","NO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62</v>
      </c>
      <c r="D162" s="20" t="s">
        <v>320</v>
      </c>
      <c r="E162" s="22">
        <v>44417</v>
      </c>
      <c r="F162" s="22">
        <v>44446</v>
      </c>
      <c r="G162" s="23">
        <v>44300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44300</v>
      </c>
      <c r="P162" s="26" t="s">
        <v>321</v>
      </c>
      <c r="Q162" s="23">
        <v>44300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44300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IF(D162&lt;&gt;"",IF(AK162&lt;&gt;"OK",IF(IFERROR(VLOOKUP(C162&amp;D162,[1]Radicacion!$J$2:$EI$30174,2,0),VLOOKUP(D162,[1]Radicacion!$J$2:$L$30174,2,0))&lt;&gt;"","NO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62</v>
      </c>
      <c r="D163" s="20" t="s">
        <v>322</v>
      </c>
      <c r="E163" s="22">
        <v>44417</v>
      </c>
      <c r="F163" s="22">
        <v>44446</v>
      </c>
      <c r="G163" s="23">
        <v>530900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530900</v>
      </c>
      <c r="P163" s="26" t="s">
        <v>323</v>
      </c>
      <c r="Q163" s="23">
        <v>530900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530900</v>
      </c>
      <c r="AH163" s="29"/>
      <c r="AI163" s="29"/>
      <c r="AJ163" s="30"/>
      <c r="AK163" s="2" t="str">
        <f t="shared" si="2"/>
        <v>OK</v>
      </c>
      <c r="AL163" t="str">
        <f>IF(D163&lt;&gt;"",IF(AK163&lt;&gt;"OK",IF(IFERROR(VLOOKUP(C163&amp;D163,[1]Radicacion!$J$2:$EI$30174,2,0),VLOOKUP(D163,[1]Radicacion!$J$2:$L$30174,2,0))&lt;&gt;"","NO EXIGIBLES"),""),"")</f>
        <v/>
      </c>
    </row>
    <row r="164" spans="1:38" x14ac:dyDescent="0.25">
      <c r="A164" s="20">
        <v>156</v>
      </c>
      <c r="B164" s="21" t="s">
        <v>46</v>
      </c>
      <c r="C164" s="20" t="s">
        <v>62</v>
      </c>
      <c r="D164" s="20" t="s">
        <v>324</v>
      </c>
      <c r="E164" s="22">
        <v>44418</v>
      </c>
      <c r="F164" s="22">
        <v>44446</v>
      </c>
      <c r="G164" s="23">
        <v>530900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530900</v>
      </c>
      <c r="P164" s="26" t="s">
        <v>325</v>
      </c>
      <c r="Q164" s="23">
        <v>530900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530900</v>
      </c>
      <c r="AH164" s="29"/>
      <c r="AI164" s="29"/>
      <c r="AJ164" s="30"/>
      <c r="AK164" s="2" t="str">
        <f t="shared" si="2"/>
        <v>OK</v>
      </c>
      <c r="AL164" t="str">
        <f>IF(D164&lt;&gt;"",IF(AK164&lt;&gt;"OK",IF(IFERROR(VLOOKUP(C164&amp;D164,[1]Radicacion!$J$2:$EI$30174,2,0),VLOOKUP(D164,[1]Radicacion!$J$2:$L$30174,2,0))&lt;&gt;"","NO EXIGIBLES"),""),"")</f>
        <v/>
      </c>
    </row>
    <row r="165" spans="1:38" x14ac:dyDescent="0.25">
      <c r="A165" s="20">
        <v>157</v>
      </c>
      <c r="B165" s="21" t="s">
        <v>46</v>
      </c>
      <c r="C165" s="20" t="s">
        <v>62</v>
      </c>
      <c r="D165" s="20" t="s">
        <v>326</v>
      </c>
      <c r="E165" s="22">
        <v>44418</v>
      </c>
      <c r="F165" s="22">
        <v>44446</v>
      </c>
      <c r="G165" s="23">
        <v>72000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72000</v>
      </c>
      <c r="P165" s="26" t="s">
        <v>327</v>
      </c>
      <c r="Q165" s="23">
        <v>72000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72000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IF(D165&lt;&gt;"",IF(AK165&lt;&gt;"OK",IF(IFERROR(VLOOKUP(C165&amp;D165,[1]Radicacion!$J$2:$EI$30174,2,0),VLOOKUP(D165,[1]Radicacion!$J$2:$L$30174,2,0))&lt;&gt;"","NO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62</v>
      </c>
      <c r="D166" s="20" t="s">
        <v>328</v>
      </c>
      <c r="E166" s="22">
        <v>44425</v>
      </c>
      <c r="F166" s="22">
        <v>44446</v>
      </c>
      <c r="G166" s="23">
        <v>604800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604800</v>
      </c>
      <c r="P166" s="26" t="s">
        <v>329</v>
      </c>
      <c r="Q166" s="23">
        <v>604800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604800</v>
      </c>
      <c r="AH166" s="29"/>
      <c r="AI166" s="29"/>
      <c r="AJ166" s="30"/>
      <c r="AK166" s="2" t="str">
        <f t="shared" si="2"/>
        <v>OK</v>
      </c>
      <c r="AL166" t="str">
        <f>IF(D166&lt;&gt;"",IF(AK166&lt;&gt;"OK",IF(IFERROR(VLOOKUP(C166&amp;D166,[1]Radicacion!$J$2:$EI$30174,2,0),VLOOKUP(D166,[1]Radicacion!$J$2:$L$30174,2,0))&lt;&gt;"","NO EXIGIBLES"),""),"")</f>
        <v/>
      </c>
    </row>
    <row r="167" spans="1:38" x14ac:dyDescent="0.25">
      <c r="A167" s="20">
        <v>159</v>
      </c>
      <c r="B167" s="21" t="s">
        <v>46</v>
      </c>
      <c r="C167" s="20" t="s">
        <v>62</v>
      </c>
      <c r="D167" s="20" t="s">
        <v>330</v>
      </c>
      <c r="E167" s="22">
        <v>44428</v>
      </c>
      <c r="F167" s="22">
        <v>44446</v>
      </c>
      <c r="G167" s="23">
        <v>120000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120000</v>
      </c>
      <c r="P167" s="26" t="s">
        <v>331</v>
      </c>
      <c r="Q167" s="23">
        <v>120000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120000</v>
      </c>
      <c r="AH167" s="29"/>
      <c r="AI167" s="29"/>
      <c r="AJ167" s="30"/>
      <c r="AK167" s="2" t="str">
        <f t="shared" si="2"/>
        <v>OK</v>
      </c>
      <c r="AL167" t="str">
        <f>IF(D167&lt;&gt;"",IF(AK167&lt;&gt;"OK",IF(IFERROR(VLOOKUP(C167&amp;D167,[1]Radicacion!$J$2:$EI$30174,2,0),VLOOKUP(D167,[1]Radicacion!$J$2:$L$30174,2,0))&lt;&gt;"","NO EXIGIBLES"),""),"")</f>
        <v/>
      </c>
    </row>
    <row r="168" spans="1:38" x14ac:dyDescent="0.25">
      <c r="A168" s="20">
        <v>160</v>
      </c>
      <c r="B168" s="21" t="s">
        <v>46</v>
      </c>
      <c r="C168" s="20" t="s">
        <v>62</v>
      </c>
      <c r="D168" s="20" t="s">
        <v>332</v>
      </c>
      <c r="E168" s="22">
        <v>44428</v>
      </c>
      <c r="F168" s="22">
        <v>44446</v>
      </c>
      <c r="G168" s="23">
        <v>60000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60000</v>
      </c>
      <c r="P168" s="26" t="s">
        <v>333</v>
      </c>
      <c r="Q168" s="23">
        <v>60000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60000</v>
      </c>
      <c r="AH168" s="29"/>
      <c r="AI168" s="29"/>
      <c r="AJ168" s="30"/>
      <c r="AK168" s="2" t="str">
        <f t="shared" si="2"/>
        <v>OK</v>
      </c>
      <c r="AL168" t="str">
        <f>IF(D168&lt;&gt;"",IF(AK168&lt;&gt;"OK",IF(IFERROR(VLOOKUP(C168&amp;D168,[1]Radicacion!$J$2:$EI$30174,2,0),VLOOKUP(D168,[1]Radicacion!$J$2:$L$30174,2,0))&lt;&gt;"","NO EXIGIBLES"),""),"")</f>
        <v/>
      </c>
    </row>
    <row r="169" spans="1:38" x14ac:dyDescent="0.25">
      <c r="A169" s="20">
        <v>161</v>
      </c>
      <c r="B169" s="21" t="s">
        <v>46</v>
      </c>
      <c r="C169" s="20" t="s">
        <v>62</v>
      </c>
      <c r="D169" s="20" t="s">
        <v>334</v>
      </c>
      <c r="E169" s="22">
        <v>44431</v>
      </c>
      <c r="F169" s="22">
        <v>44446</v>
      </c>
      <c r="G169" s="23">
        <v>604800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604800</v>
      </c>
      <c r="P169" s="26" t="s">
        <v>335</v>
      </c>
      <c r="Q169" s="23">
        <v>604800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604800</v>
      </c>
      <c r="AH169" s="29"/>
      <c r="AI169" s="29"/>
      <c r="AJ169" s="30"/>
      <c r="AK169" s="2" t="str">
        <f t="shared" si="2"/>
        <v>OK</v>
      </c>
      <c r="AL169" t="str">
        <f>IF(D169&lt;&gt;"",IF(AK169&lt;&gt;"OK",IF(IFERROR(VLOOKUP(C169&amp;D169,[1]Radicacion!$J$2:$EI$30174,2,0),VLOOKUP(D169,[1]Radicacion!$J$2:$L$30174,2,0))&lt;&gt;"","NO EXIGIBLES"),""),"")</f>
        <v/>
      </c>
    </row>
    <row r="170" spans="1:38" x14ac:dyDescent="0.25">
      <c r="A170" s="20">
        <v>162</v>
      </c>
      <c r="B170" s="21" t="s">
        <v>46</v>
      </c>
      <c r="C170" s="20" t="s">
        <v>62</v>
      </c>
      <c r="D170" s="20" t="s">
        <v>336</v>
      </c>
      <c r="E170" s="22">
        <v>44432</v>
      </c>
      <c r="F170" s="22">
        <v>44446</v>
      </c>
      <c r="G170" s="23">
        <v>530900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530900</v>
      </c>
      <c r="P170" s="26" t="s">
        <v>337</v>
      </c>
      <c r="Q170" s="23">
        <v>530900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530900</v>
      </c>
      <c r="AH170" s="29"/>
      <c r="AI170" s="29"/>
      <c r="AJ170" s="30"/>
      <c r="AK170" s="2" t="str">
        <f t="shared" si="2"/>
        <v>OK</v>
      </c>
      <c r="AL170" t="str">
        <f>IF(D170&lt;&gt;"",IF(AK170&lt;&gt;"OK",IF(IFERROR(VLOOKUP(C170&amp;D170,[1]Radicacion!$J$2:$EI$30174,2,0),VLOOKUP(D170,[1]Radicacion!$J$2:$L$30174,2,0))&lt;&gt;"","NO EXIGIBLES"),""),"")</f>
        <v/>
      </c>
    </row>
    <row r="171" spans="1:38" x14ac:dyDescent="0.25">
      <c r="A171" s="20">
        <v>163</v>
      </c>
      <c r="B171" s="21" t="s">
        <v>46</v>
      </c>
      <c r="C171" s="20" t="s">
        <v>62</v>
      </c>
      <c r="D171" s="20" t="s">
        <v>338</v>
      </c>
      <c r="E171" s="22">
        <v>44434</v>
      </c>
      <c r="F171" s="22">
        <v>44441</v>
      </c>
      <c r="G171" s="23">
        <v>1120249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1120249</v>
      </c>
      <c r="P171" s="26" t="s">
        <v>339</v>
      </c>
      <c r="Q171" s="23">
        <v>1120249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1120249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IF(D171&lt;&gt;"",IF(AK171&lt;&gt;"OK",IF(IFERROR(VLOOKUP(C171&amp;D171,[1]Radicacion!$J$2:$EI$30174,2,0),VLOOKUP(D171,[1]Radicacion!$J$2:$L$30174,2,0))&lt;&gt;"","NO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62</v>
      </c>
      <c r="D172" s="20" t="s">
        <v>340</v>
      </c>
      <c r="E172" s="22">
        <v>44434</v>
      </c>
      <c r="F172" s="22">
        <v>44446</v>
      </c>
      <c r="G172" s="23">
        <v>583600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583600</v>
      </c>
      <c r="P172" s="26" t="s">
        <v>341</v>
      </c>
      <c r="Q172" s="23">
        <v>583600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583600</v>
      </c>
      <c r="AH172" s="29"/>
      <c r="AI172" s="29"/>
      <c r="AJ172" s="30"/>
      <c r="AK172" s="2" t="str">
        <f t="shared" si="2"/>
        <v>OK</v>
      </c>
      <c r="AL172" t="str">
        <f>IF(D172&lt;&gt;"",IF(AK172&lt;&gt;"OK",IF(IFERROR(VLOOKUP(C172&amp;D172,[1]Radicacion!$J$2:$EI$30174,2,0),VLOOKUP(D172,[1]Radicacion!$J$2:$L$30174,2,0))&lt;&gt;"","NO EXIGIBLES"),""),"")</f>
        <v/>
      </c>
    </row>
    <row r="173" spans="1:38" x14ac:dyDescent="0.25">
      <c r="A173" s="20">
        <v>165</v>
      </c>
      <c r="B173" s="21" t="s">
        <v>124</v>
      </c>
      <c r="C173" s="20" t="s">
        <v>62</v>
      </c>
      <c r="D173" s="20" t="s">
        <v>342</v>
      </c>
      <c r="E173" s="22">
        <v>44439</v>
      </c>
      <c r="F173" s="22">
        <v>44439</v>
      </c>
      <c r="G173" s="23">
        <v>27074111</v>
      </c>
      <c r="H173" s="24">
        <v>0</v>
      </c>
      <c r="I173" s="31"/>
      <c r="J173" s="24">
        <v>26885085</v>
      </c>
      <c r="K173" s="24">
        <v>0</v>
      </c>
      <c r="L173" s="24">
        <v>0</v>
      </c>
      <c r="M173" s="24">
        <v>0</v>
      </c>
      <c r="N173" s="24">
        <v>26885085</v>
      </c>
      <c r="O173" s="24">
        <v>189026</v>
      </c>
      <c r="P173" s="26" t="s">
        <v>343</v>
      </c>
      <c r="Q173" s="23">
        <v>27074111</v>
      </c>
      <c r="R173" s="24">
        <v>0</v>
      </c>
      <c r="S173" s="24">
        <v>0</v>
      </c>
      <c r="T173" s="22" t="s">
        <v>47</v>
      </c>
      <c r="U173" s="24">
        <v>0</v>
      </c>
      <c r="V173" s="23" t="s">
        <v>344</v>
      </c>
      <c r="W173" s="22">
        <v>44438</v>
      </c>
      <c r="X173" s="24">
        <v>189026</v>
      </c>
      <c r="Y173" s="22">
        <v>0</v>
      </c>
      <c r="Z173" s="24">
        <v>0</v>
      </c>
      <c r="AA173" s="31"/>
      <c r="AB173" s="24">
        <v>0</v>
      </c>
      <c r="AC173" s="24">
        <v>0</v>
      </c>
      <c r="AD173" s="31"/>
      <c r="AE173" s="23">
        <v>189026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IF(D173&lt;&gt;"",IF(AK173&lt;&gt;"OK",IF(IFERROR(VLOOKUP(C173&amp;D173,[1]Radicacion!$J$2:$EI$30174,2,0),VLOOKUP(D173,[1]Radicacion!$J$2:$L$30174,2,0))&lt;&gt;"","NO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62</v>
      </c>
      <c r="D174" s="20" t="s">
        <v>345</v>
      </c>
      <c r="E174" s="22">
        <v>44439</v>
      </c>
      <c r="F174" s="22">
        <v>44446</v>
      </c>
      <c r="G174" s="23">
        <v>675000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675000</v>
      </c>
      <c r="P174" s="26" t="s">
        <v>346</v>
      </c>
      <c r="Q174" s="23">
        <v>675000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675000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IF(D174&lt;&gt;"",IF(AK174&lt;&gt;"OK",IF(IFERROR(VLOOKUP(C174&amp;D174,[1]Radicacion!$J$2:$EI$30174,2,0),VLOOKUP(D174,[1]Radicacion!$J$2:$L$30174,2,0))&lt;&gt;"","NO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62</v>
      </c>
      <c r="D175" s="20" t="s">
        <v>347</v>
      </c>
      <c r="E175" s="22">
        <v>44439</v>
      </c>
      <c r="F175" s="22">
        <v>44446</v>
      </c>
      <c r="G175" s="23">
        <v>1350000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1350000</v>
      </c>
      <c r="P175" s="26" t="s">
        <v>348</v>
      </c>
      <c r="Q175" s="23">
        <v>1350000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1350000</v>
      </c>
      <c r="AH175" s="29"/>
      <c r="AI175" s="29"/>
      <c r="AJ175" s="30"/>
      <c r="AK175" s="2" t="str">
        <f t="shared" si="2"/>
        <v>OK</v>
      </c>
      <c r="AL175" t="str">
        <f>IF(D175&lt;&gt;"",IF(AK175&lt;&gt;"OK",IF(IFERROR(VLOOKUP(C175&amp;D175,[1]Radicacion!$J$2:$EI$30174,2,0),VLOOKUP(D175,[1]Radicacion!$J$2:$L$30174,2,0))&lt;&gt;"","NO EXIGIBLES"),""),"")</f>
        <v/>
      </c>
    </row>
    <row r="176" spans="1:38" x14ac:dyDescent="0.25">
      <c r="A176" s="20">
        <v>168</v>
      </c>
      <c r="B176" s="21" t="s">
        <v>46</v>
      </c>
      <c r="C176" s="20" t="s">
        <v>62</v>
      </c>
      <c r="D176" s="20" t="s">
        <v>349</v>
      </c>
      <c r="E176" s="22">
        <v>44439</v>
      </c>
      <c r="F176" s="22">
        <v>44446</v>
      </c>
      <c r="G176" s="23">
        <v>1350000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1350000</v>
      </c>
      <c r="P176" s="26" t="s">
        <v>350</v>
      </c>
      <c r="Q176" s="23">
        <v>1350000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1350000</v>
      </c>
      <c r="AH176" s="29"/>
      <c r="AI176" s="29"/>
      <c r="AJ176" s="30"/>
      <c r="AK176" s="2" t="str">
        <f t="shared" si="2"/>
        <v>OK</v>
      </c>
      <c r="AL176" t="str">
        <f>IF(D176&lt;&gt;"",IF(AK176&lt;&gt;"OK",IF(IFERROR(VLOOKUP(C176&amp;D176,[1]Radicacion!$J$2:$EI$30174,2,0),VLOOKUP(D176,[1]Radicacion!$J$2:$L$30174,2,0))&lt;&gt;"","NO EXIGIBLES"),""),"")</f>
        <v/>
      </c>
    </row>
    <row r="177" spans="1:38" x14ac:dyDescent="0.25">
      <c r="A177" s="20">
        <v>169</v>
      </c>
      <c r="B177" s="21" t="s">
        <v>46</v>
      </c>
      <c r="C177" s="20" t="s">
        <v>62</v>
      </c>
      <c r="D177" s="20" t="s">
        <v>351</v>
      </c>
      <c r="E177" s="22">
        <v>44439</v>
      </c>
      <c r="F177" s="22">
        <v>44446</v>
      </c>
      <c r="G177" s="23">
        <v>1350000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1350000</v>
      </c>
      <c r="P177" s="26" t="s">
        <v>352</v>
      </c>
      <c r="Q177" s="23">
        <v>1350000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1350000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IF(D177&lt;&gt;"",IF(AK177&lt;&gt;"OK",IF(IFERROR(VLOOKUP(C177&amp;D177,[1]Radicacion!$J$2:$EI$30174,2,0),VLOOKUP(D177,[1]Radicacion!$J$2:$L$30174,2,0))&lt;&gt;"","NO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62</v>
      </c>
      <c r="D178" s="20" t="s">
        <v>353</v>
      </c>
      <c r="E178" s="22">
        <v>44439</v>
      </c>
      <c r="F178" s="22">
        <v>44446</v>
      </c>
      <c r="G178" s="23">
        <v>1350000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1350000</v>
      </c>
      <c r="P178" s="26" t="s">
        <v>354</v>
      </c>
      <c r="Q178" s="23">
        <v>1350000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1350000</v>
      </c>
      <c r="AH178" s="29"/>
      <c r="AI178" s="29"/>
      <c r="AJ178" s="30"/>
      <c r="AK178" s="2" t="str">
        <f t="shared" si="2"/>
        <v>OK</v>
      </c>
      <c r="AL178" t="str">
        <f>IF(D178&lt;&gt;"",IF(AK178&lt;&gt;"OK",IF(IFERROR(VLOOKUP(C178&amp;D178,[1]Radicacion!$J$2:$EI$30174,2,0),VLOOKUP(D178,[1]Radicacion!$J$2:$L$30174,2,0))&lt;&gt;"","NO EXIGIBLES"),""),"")</f>
        <v/>
      </c>
    </row>
    <row r="179" spans="1:38" x14ac:dyDescent="0.25">
      <c r="A179" s="20">
        <v>171</v>
      </c>
      <c r="B179" s="21" t="s">
        <v>46</v>
      </c>
      <c r="C179" s="20" t="s">
        <v>62</v>
      </c>
      <c r="D179" s="20" t="s">
        <v>355</v>
      </c>
      <c r="E179" s="22">
        <v>44439</v>
      </c>
      <c r="F179" s="22">
        <v>44446</v>
      </c>
      <c r="G179" s="23">
        <v>1350000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1350000</v>
      </c>
      <c r="P179" s="26" t="s">
        <v>356</v>
      </c>
      <c r="Q179" s="23">
        <v>1350000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1350000</v>
      </c>
      <c r="AH179" s="29"/>
      <c r="AI179" s="29"/>
      <c r="AJ179" s="30"/>
      <c r="AK179" s="2" t="str">
        <f t="shared" si="2"/>
        <v>OK</v>
      </c>
      <c r="AL179" t="str">
        <f>IF(D179&lt;&gt;"",IF(AK179&lt;&gt;"OK",IF(IFERROR(VLOOKUP(C179&amp;D179,[1]Radicacion!$J$2:$EI$30174,2,0),VLOOKUP(D179,[1]Radicacion!$J$2:$L$30174,2,0))&lt;&gt;"","NO EXIGIBLES"),""),"")</f>
        <v/>
      </c>
    </row>
    <row r="180" spans="1:38" x14ac:dyDescent="0.25">
      <c r="A180" s="20">
        <v>172</v>
      </c>
      <c r="B180" s="21" t="s">
        <v>46</v>
      </c>
      <c r="C180" s="20" t="s">
        <v>62</v>
      </c>
      <c r="D180" s="20" t="s">
        <v>357</v>
      </c>
      <c r="E180" s="22">
        <v>44439</v>
      </c>
      <c r="F180" s="22">
        <v>44446</v>
      </c>
      <c r="G180" s="23">
        <v>1350000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1350000</v>
      </c>
      <c r="P180" s="26" t="s">
        <v>358</v>
      </c>
      <c r="Q180" s="23">
        <v>1350000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1350000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IF(D180&lt;&gt;"",IF(AK180&lt;&gt;"OK",IF(IFERROR(VLOOKUP(C180&amp;D180,[1]Radicacion!$J$2:$EI$30174,2,0),VLOOKUP(D180,[1]Radicacion!$J$2:$L$30174,2,0))&lt;&gt;"","NO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62</v>
      </c>
      <c r="D181" s="20" t="s">
        <v>359</v>
      </c>
      <c r="E181" s="22">
        <v>44439</v>
      </c>
      <c r="F181" s="22">
        <v>44446</v>
      </c>
      <c r="G181" s="23">
        <v>1350000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1350000</v>
      </c>
      <c r="P181" s="26" t="s">
        <v>360</v>
      </c>
      <c r="Q181" s="23">
        <v>1350000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1350000</v>
      </c>
      <c r="AH181" s="29"/>
      <c r="AI181" s="29"/>
      <c r="AJ181" s="30"/>
      <c r="AK181" s="2" t="str">
        <f t="shared" si="2"/>
        <v>OK</v>
      </c>
      <c r="AL181" t="str">
        <f>IF(D181&lt;&gt;"",IF(AK181&lt;&gt;"OK",IF(IFERROR(VLOOKUP(C181&amp;D181,[1]Radicacion!$J$2:$EI$30174,2,0),VLOOKUP(D181,[1]Radicacion!$J$2:$L$30174,2,0))&lt;&gt;"","NO EXIGIBLES"),""),"")</f>
        <v/>
      </c>
    </row>
    <row r="182" spans="1:38" x14ac:dyDescent="0.25">
      <c r="A182" s="20">
        <v>174</v>
      </c>
      <c r="B182" s="21" t="s">
        <v>46</v>
      </c>
      <c r="C182" s="20" t="s">
        <v>62</v>
      </c>
      <c r="D182" s="20" t="s">
        <v>361</v>
      </c>
      <c r="E182" s="22">
        <v>44439</v>
      </c>
      <c r="F182" s="22">
        <v>44446</v>
      </c>
      <c r="G182" s="23">
        <v>1350000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1350000</v>
      </c>
      <c r="P182" s="26" t="s">
        <v>362</v>
      </c>
      <c r="Q182" s="23">
        <v>1350000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1350000</v>
      </c>
      <c r="AH182" s="29"/>
      <c r="AI182" s="29"/>
      <c r="AJ182" s="30"/>
      <c r="AK182" s="2" t="str">
        <f t="shared" si="2"/>
        <v>OK</v>
      </c>
      <c r="AL182" t="str">
        <f>IF(D182&lt;&gt;"",IF(AK182&lt;&gt;"OK",IF(IFERROR(VLOOKUP(C182&amp;D182,[1]Radicacion!$J$2:$EI$30174,2,0),VLOOKUP(D182,[1]Radicacion!$J$2:$L$30174,2,0))&lt;&gt;"","NO EXIGIBLES"),""),"")</f>
        <v/>
      </c>
    </row>
    <row r="183" spans="1:38" x14ac:dyDescent="0.25">
      <c r="A183" s="20">
        <v>175</v>
      </c>
      <c r="B183" s="21" t="s">
        <v>46</v>
      </c>
      <c r="C183" s="20" t="s">
        <v>62</v>
      </c>
      <c r="D183" s="20" t="s">
        <v>363</v>
      </c>
      <c r="E183" s="22">
        <v>44439</v>
      </c>
      <c r="F183" s="22">
        <v>44446</v>
      </c>
      <c r="G183" s="23">
        <v>1350000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1350000</v>
      </c>
      <c r="P183" s="26" t="s">
        <v>364</v>
      </c>
      <c r="Q183" s="23">
        <v>1350000</v>
      </c>
      <c r="R183" s="24">
        <v>0</v>
      </c>
      <c r="S183" s="24">
        <v>0</v>
      </c>
      <c r="T183" s="22" t="s">
        <v>47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1350000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IF(D183&lt;&gt;"",IF(AK183&lt;&gt;"OK",IF(IFERROR(VLOOKUP(C183&amp;D183,[1]Radicacion!$J$2:$EI$30174,2,0),VLOOKUP(D183,[1]Radicacion!$J$2:$L$30174,2,0))&lt;&gt;"","NO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62</v>
      </c>
      <c r="D184" s="20" t="s">
        <v>365</v>
      </c>
      <c r="E184" s="22">
        <v>44439</v>
      </c>
      <c r="F184" s="22">
        <v>44446</v>
      </c>
      <c r="G184" s="23">
        <v>1350000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1350000</v>
      </c>
      <c r="P184" s="26" t="s">
        <v>366</v>
      </c>
      <c r="Q184" s="23">
        <v>1350000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1350000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IF(D184&lt;&gt;"",IF(AK184&lt;&gt;"OK",IF(IFERROR(VLOOKUP(C184&amp;D184,[1]Radicacion!$J$2:$EI$30174,2,0),VLOOKUP(D184,[1]Radicacion!$J$2:$L$30174,2,0))&lt;&gt;"","NO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62</v>
      </c>
      <c r="D185" s="20" t="s">
        <v>367</v>
      </c>
      <c r="E185" s="22">
        <v>44439</v>
      </c>
      <c r="F185" s="22">
        <v>44446</v>
      </c>
      <c r="G185" s="23">
        <v>1350000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1350000</v>
      </c>
      <c r="P185" s="26" t="s">
        <v>368</v>
      </c>
      <c r="Q185" s="23">
        <v>1350000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1350000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IF(D185&lt;&gt;"",IF(AK185&lt;&gt;"OK",IF(IFERROR(VLOOKUP(C185&amp;D185,[1]Radicacion!$J$2:$EI$30174,2,0),VLOOKUP(D185,[1]Radicacion!$J$2:$L$30174,2,0))&lt;&gt;"","NO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62</v>
      </c>
      <c r="D186" s="20" t="s">
        <v>369</v>
      </c>
      <c r="E186" s="22">
        <v>44439</v>
      </c>
      <c r="F186" s="22">
        <v>44446</v>
      </c>
      <c r="G186" s="23">
        <v>1350000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1350000</v>
      </c>
      <c r="P186" s="26" t="s">
        <v>370</v>
      </c>
      <c r="Q186" s="23">
        <v>1350000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1350000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IF(D186&lt;&gt;"",IF(AK186&lt;&gt;"OK",IF(IFERROR(VLOOKUP(C186&amp;D186,[1]Radicacion!$J$2:$EI$30174,2,0),VLOOKUP(D186,[1]Radicacion!$J$2:$L$30174,2,0))&lt;&gt;"","NO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62</v>
      </c>
      <c r="D187" s="20" t="s">
        <v>371</v>
      </c>
      <c r="E187" s="22">
        <v>44439</v>
      </c>
      <c r="F187" s="22">
        <v>44446</v>
      </c>
      <c r="G187" s="23">
        <v>1350000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1350000</v>
      </c>
      <c r="P187" s="26" t="s">
        <v>372</v>
      </c>
      <c r="Q187" s="23">
        <v>1350000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1350000</v>
      </c>
      <c r="AH187" s="29"/>
      <c r="AI187" s="29"/>
      <c r="AJ187" s="30"/>
      <c r="AK187" s="2" t="str">
        <f t="shared" si="2"/>
        <v>OK</v>
      </c>
      <c r="AL187" t="str">
        <f>IF(D187&lt;&gt;"",IF(AK187&lt;&gt;"OK",IF(IFERROR(VLOOKUP(C187&amp;D187,[1]Radicacion!$J$2:$EI$30174,2,0),VLOOKUP(D187,[1]Radicacion!$J$2:$L$30174,2,0))&lt;&gt;"","NO EXIGIBLES"),""),"")</f>
        <v/>
      </c>
    </row>
    <row r="188" spans="1:38" x14ac:dyDescent="0.25">
      <c r="A188" s="20">
        <v>180</v>
      </c>
      <c r="B188" s="21" t="s">
        <v>46</v>
      </c>
      <c r="C188" s="20" t="s">
        <v>62</v>
      </c>
      <c r="D188" s="20" t="s">
        <v>373</v>
      </c>
      <c r="E188" s="22">
        <v>44439</v>
      </c>
      <c r="F188" s="22">
        <v>44446</v>
      </c>
      <c r="G188" s="23">
        <v>1350000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1350000</v>
      </c>
      <c r="P188" s="26" t="s">
        <v>374</v>
      </c>
      <c r="Q188" s="23">
        <v>1350000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1350000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IF(D188&lt;&gt;"",IF(AK188&lt;&gt;"OK",IF(IFERROR(VLOOKUP(C188&amp;D188,[1]Radicacion!$J$2:$EI$30174,2,0),VLOOKUP(D188,[1]Radicacion!$J$2:$L$30174,2,0))&lt;&gt;"","NO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62</v>
      </c>
      <c r="D189" s="20" t="s">
        <v>375</v>
      </c>
      <c r="E189" s="22">
        <v>44439</v>
      </c>
      <c r="F189" s="22">
        <v>44446</v>
      </c>
      <c r="G189" s="23">
        <v>1350000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1350000</v>
      </c>
      <c r="P189" s="26" t="s">
        <v>376</v>
      </c>
      <c r="Q189" s="23">
        <v>1350000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1350000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IF(D189&lt;&gt;"",IF(AK189&lt;&gt;"OK",IF(IFERROR(VLOOKUP(C189&amp;D189,[1]Radicacion!$J$2:$EI$30174,2,0),VLOOKUP(D189,[1]Radicacion!$J$2:$L$30174,2,0))&lt;&gt;"","NO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62</v>
      </c>
      <c r="D190" s="20" t="s">
        <v>377</v>
      </c>
      <c r="E190" s="22">
        <v>44439</v>
      </c>
      <c r="F190" s="22">
        <v>44446</v>
      </c>
      <c r="G190" s="23">
        <v>1350000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1350000</v>
      </c>
      <c r="P190" s="26" t="s">
        <v>378</v>
      </c>
      <c r="Q190" s="23">
        <v>1350000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1350000</v>
      </c>
      <c r="AH190" s="29"/>
      <c r="AI190" s="29"/>
      <c r="AJ190" s="30"/>
      <c r="AK190" s="2" t="str">
        <f t="shared" si="2"/>
        <v>OK</v>
      </c>
      <c r="AL190" t="str">
        <f>IF(D190&lt;&gt;"",IF(AK190&lt;&gt;"OK",IF(IFERROR(VLOOKUP(C190&amp;D190,[1]Radicacion!$J$2:$EI$30174,2,0),VLOOKUP(D190,[1]Radicacion!$J$2:$L$30174,2,0))&lt;&gt;"","NO EXIGIBLES"),""),"")</f>
        <v/>
      </c>
    </row>
    <row r="191" spans="1:38" x14ac:dyDescent="0.25">
      <c r="A191" s="20">
        <v>183</v>
      </c>
      <c r="B191" s="21" t="s">
        <v>46</v>
      </c>
      <c r="C191" s="20" t="s">
        <v>62</v>
      </c>
      <c r="D191" s="20" t="s">
        <v>379</v>
      </c>
      <c r="E191" s="22">
        <v>44439</v>
      </c>
      <c r="F191" s="22">
        <v>44446</v>
      </c>
      <c r="G191" s="23">
        <v>1350000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1350000</v>
      </c>
      <c r="P191" s="26" t="s">
        <v>380</v>
      </c>
      <c r="Q191" s="23">
        <v>1350000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1350000</v>
      </c>
      <c r="AH191" s="29"/>
      <c r="AI191" s="29"/>
      <c r="AJ191" s="30"/>
      <c r="AK191" s="2" t="str">
        <f t="shared" si="2"/>
        <v>OK</v>
      </c>
      <c r="AL191" t="str">
        <f>IF(D191&lt;&gt;"",IF(AK191&lt;&gt;"OK",IF(IFERROR(VLOOKUP(C191&amp;D191,[1]Radicacion!$J$2:$EI$30174,2,0),VLOOKUP(D191,[1]Radicacion!$J$2:$L$30174,2,0))&lt;&gt;"","NO EXIGIBLES"),""),"")</f>
        <v/>
      </c>
    </row>
    <row r="192" spans="1:38" x14ac:dyDescent="0.25">
      <c r="A192" s="20">
        <v>184</v>
      </c>
      <c r="B192" s="21" t="s">
        <v>46</v>
      </c>
      <c r="C192" s="20" t="s">
        <v>62</v>
      </c>
      <c r="D192" s="20" t="s">
        <v>381</v>
      </c>
      <c r="E192" s="22">
        <v>44439</v>
      </c>
      <c r="F192" s="22">
        <v>44446</v>
      </c>
      <c r="G192" s="23">
        <v>1350000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1350000</v>
      </c>
      <c r="P192" s="26" t="s">
        <v>382</v>
      </c>
      <c r="Q192" s="23">
        <v>1350000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1350000</v>
      </c>
      <c r="AH192" s="29"/>
      <c r="AI192" s="29"/>
      <c r="AJ192" s="30"/>
      <c r="AK192" s="2" t="str">
        <f t="shared" si="2"/>
        <v>OK</v>
      </c>
      <c r="AL192" t="str">
        <f>IF(D192&lt;&gt;"",IF(AK192&lt;&gt;"OK",IF(IFERROR(VLOOKUP(C192&amp;D192,[1]Radicacion!$J$2:$EI$30174,2,0),VLOOKUP(D192,[1]Radicacion!$J$2:$L$30174,2,0))&lt;&gt;"","NO EXIGIBLES"),""),"")</f>
        <v/>
      </c>
    </row>
    <row r="193" spans="1:38" x14ac:dyDescent="0.25">
      <c r="A193" s="20">
        <v>185</v>
      </c>
      <c r="B193" s="21" t="s">
        <v>46</v>
      </c>
      <c r="C193" s="20" t="s">
        <v>62</v>
      </c>
      <c r="D193" s="20" t="s">
        <v>383</v>
      </c>
      <c r="E193" s="22">
        <v>44439</v>
      </c>
      <c r="F193" s="22">
        <v>44441</v>
      </c>
      <c r="G193" s="23">
        <v>120000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120000</v>
      </c>
      <c r="P193" s="26" t="s">
        <v>384</v>
      </c>
      <c r="Q193" s="23">
        <v>120000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120000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IF(D193&lt;&gt;"",IF(AK193&lt;&gt;"OK",IF(IFERROR(VLOOKUP(C193&amp;D193,[1]Radicacion!$J$2:$EI$30174,2,0),VLOOKUP(D193,[1]Radicacion!$J$2:$L$30174,2,0))&lt;&gt;"","NO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62</v>
      </c>
      <c r="D194" s="20" t="s">
        <v>385</v>
      </c>
      <c r="E194" s="22">
        <v>44440</v>
      </c>
      <c r="F194" s="22">
        <v>44477</v>
      </c>
      <c r="G194" s="23">
        <v>171484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171484</v>
      </c>
      <c r="P194" s="26" t="s">
        <v>386</v>
      </c>
      <c r="Q194" s="23">
        <v>171484</v>
      </c>
      <c r="R194" s="24">
        <v>0</v>
      </c>
      <c r="S194" s="24">
        <v>0</v>
      </c>
      <c r="T194" s="22" t="s">
        <v>47</v>
      </c>
      <c r="U194" s="24">
        <v>171484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IF(D194&lt;&gt;"",IF(AK194&lt;&gt;"OK",IF(IFERROR(VLOOKUP(C194&amp;D194,[1]Radicacion!$J$2:$EI$30174,2,0),VLOOKUP(D194,[1]Radicacion!$J$2:$L$30174,2,0))&lt;&gt;"","NO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62</v>
      </c>
      <c r="D195" s="20" t="s">
        <v>387</v>
      </c>
      <c r="E195" s="22">
        <v>44441</v>
      </c>
      <c r="F195" s="22">
        <v>44477</v>
      </c>
      <c r="G195" s="23">
        <v>1256580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1256580</v>
      </c>
      <c r="P195" s="26" t="s">
        <v>388</v>
      </c>
      <c r="Q195" s="23">
        <v>1256580</v>
      </c>
      <c r="R195" s="24">
        <v>0</v>
      </c>
      <c r="S195" s="24">
        <v>0</v>
      </c>
      <c r="T195" s="22" t="s">
        <v>47</v>
      </c>
      <c r="U195" s="24">
        <v>1256580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IF(D195&lt;&gt;"",IF(AK195&lt;&gt;"OK",IF(IFERROR(VLOOKUP(C195&amp;D195,[1]Radicacion!$J$2:$EI$30174,2,0),VLOOKUP(D195,[1]Radicacion!$J$2:$L$30174,2,0))&lt;&gt;"","NO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62</v>
      </c>
      <c r="D196" s="20" t="s">
        <v>389</v>
      </c>
      <c r="E196" s="22">
        <v>44444</v>
      </c>
      <c r="F196" s="22">
        <v>44473</v>
      </c>
      <c r="G196" s="23">
        <v>99423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99423</v>
      </c>
      <c r="P196" s="26" t="s">
        <v>390</v>
      </c>
      <c r="Q196" s="23">
        <v>99423</v>
      </c>
      <c r="R196" s="24">
        <v>0</v>
      </c>
      <c r="S196" s="24">
        <v>0</v>
      </c>
      <c r="T196" s="22" t="s">
        <v>47</v>
      </c>
      <c r="U196" s="24">
        <v>99423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IF(D196&lt;&gt;"",IF(AK196&lt;&gt;"OK",IF(IFERROR(VLOOKUP(C196&amp;D196,[1]Radicacion!$J$2:$EI$30174,2,0),VLOOKUP(D196,[1]Radicacion!$J$2:$L$30174,2,0))&lt;&gt;"","NO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62</v>
      </c>
      <c r="D197" s="20" t="s">
        <v>391</v>
      </c>
      <c r="E197" s="22">
        <v>44444</v>
      </c>
      <c r="F197" s="22">
        <v>44473</v>
      </c>
      <c r="G197" s="23">
        <v>99423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99423</v>
      </c>
      <c r="P197" s="26" t="s">
        <v>392</v>
      </c>
      <c r="Q197" s="23">
        <v>99423</v>
      </c>
      <c r="R197" s="24">
        <v>0</v>
      </c>
      <c r="S197" s="24">
        <v>0</v>
      </c>
      <c r="T197" s="22" t="s">
        <v>47</v>
      </c>
      <c r="U197" s="24">
        <v>99423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IF(D197&lt;&gt;"",IF(AK197&lt;&gt;"OK",IF(IFERROR(VLOOKUP(C197&amp;D197,[1]Radicacion!$J$2:$EI$30174,2,0),VLOOKUP(D197,[1]Radicacion!$J$2:$L$30174,2,0))&lt;&gt;"","NO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62</v>
      </c>
      <c r="D198" s="20" t="s">
        <v>393</v>
      </c>
      <c r="E198" s="22">
        <v>44444</v>
      </c>
      <c r="F198" s="22">
        <v>44473</v>
      </c>
      <c r="G198" s="23">
        <v>99423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99423</v>
      </c>
      <c r="P198" s="26" t="s">
        <v>394</v>
      </c>
      <c r="Q198" s="23">
        <v>99423</v>
      </c>
      <c r="R198" s="24">
        <v>0</v>
      </c>
      <c r="S198" s="24">
        <v>0</v>
      </c>
      <c r="T198" s="22" t="s">
        <v>47</v>
      </c>
      <c r="U198" s="24">
        <v>99423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IF(D198&lt;&gt;"",IF(AK198&lt;&gt;"OK",IF(IFERROR(VLOOKUP(C198&amp;D198,[1]Radicacion!$J$2:$EI$30174,2,0),VLOOKUP(D198,[1]Radicacion!$J$2:$L$30174,2,0))&lt;&gt;"","NO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62</v>
      </c>
      <c r="D199" s="20" t="s">
        <v>395</v>
      </c>
      <c r="E199" s="22">
        <v>44444</v>
      </c>
      <c r="F199" s="22">
        <v>44473</v>
      </c>
      <c r="G199" s="23">
        <v>99423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99423</v>
      </c>
      <c r="P199" s="26" t="s">
        <v>396</v>
      </c>
      <c r="Q199" s="23">
        <v>99423</v>
      </c>
      <c r="R199" s="24">
        <v>0</v>
      </c>
      <c r="S199" s="24">
        <v>0</v>
      </c>
      <c r="T199" s="22" t="s">
        <v>47</v>
      </c>
      <c r="U199" s="24">
        <v>99423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IF(D199&lt;&gt;"",IF(AK199&lt;&gt;"OK",IF(IFERROR(VLOOKUP(C199&amp;D199,[1]Radicacion!$J$2:$EI$30174,2,0),VLOOKUP(D199,[1]Radicacion!$J$2:$L$30174,2,0))&lt;&gt;"","NO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62</v>
      </c>
      <c r="D200" s="20" t="s">
        <v>397</v>
      </c>
      <c r="E200" s="22">
        <v>44445</v>
      </c>
      <c r="F200" s="22">
        <v>44477</v>
      </c>
      <c r="G200" s="23">
        <v>103780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103780</v>
      </c>
      <c r="P200" s="26" t="s">
        <v>398</v>
      </c>
      <c r="Q200" s="23">
        <v>103780</v>
      </c>
      <c r="R200" s="24">
        <v>0</v>
      </c>
      <c r="S200" s="24">
        <v>0</v>
      </c>
      <c r="T200" s="22" t="s">
        <v>47</v>
      </c>
      <c r="U200" s="24">
        <v>103780</v>
      </c>
      <c r="V200" s="23">
        <v>0</v>
      </c>
      <c r="W200" s="22" t="s">
        <v>47</v>
      </c>
      <c r="X200" s="24">
        <v>0</v>
      </c>
      <c r="Y200" s="22" t="s">
        <v>47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IF(D200&lt;&gt;"",IF(AK200&lt;&gt;"OK",IF(IFERROR(VLOOKUP(C200&amp;D200,[1]Radicacion!$J$2:$EI$30174,2,0),VLOOKUP(D200,[1]Radicacion!$J$2:$L$30174,2,0))&lt;&gt;"","NO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62</v>
      </c>
      <c r="D201" s="20" t="s">
        <v>399</v>
      </c>
      <c r="E201" s="22">
        <v>44445</v>
      </c>
      <c r="F201" s="22">
        <v>44477</v>
      </c>
      <c r="G201" s="23">
        <v>69500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69500</v>
      </c>
      <c r="P201" s="26" t="s">
        <v>400</v>
      </c>
      <c r="Q201" s="23">
        <v>69500</v>
      </c>
      <c r="R201" s="24">
        <v>0</v>
      </c>
      <c r="S201" s="24">
        <v>0</v>
      </c>
      <c r="T201" s="22" t="s">
        <v>47</v>
      </c>
      <c r="U201" s="24">
        <v>69500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IF(D201&lt;&gt;"",IF(AK201&lt;&gt;"OK",IF(IFERROR(VLOOKUP(C201&amp;D201,[1]Radicacion!$J$2:$EI$30174,2,0),VLOOKUP(D201,[1]Radicacion!$J$2:$L$30174,2,0))&lt;&gt;"","NO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62</v>
      </c>
      <c r="D202" s="20" t="s">
        <v>401</v>
      </c>
      <c r="E202" s="22">
        <v>44446</v>
      </c>
      <c r="F202" s="22">
        <v>44473</v>
      </c>
      <c r="G202" s="23">
        <v>36800</v>
      </c>
      <c r="H202" s="24">
        <v>3500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33300</v>
      </c>
      <c r="P202" s="26" t="s">
        <v>402</v>
      </c>
      <c r="Q202" s="23">
        <v>36800</v>
      </c>
      <c r="R202" s="24">
        <v>3500</v>
      </c>
      <c r="S202" s="24">
        <v>0</v>
      </c>
      <c r="T202" s="22" t="s">
        <v>47</v>
      </c>
      <c r="U202" s="24">
        <v>36800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26" si="3">IF(A202&lt;&gt;"",IF(O202-AG202=0,"OK","Verificar Valores"),"")</f>
        <v>Verificar Valores</v>
      </c>
      <c r="AL202" t="e">
        <f>IF(D202&lt;&gt;"",IF(AK202&lt;&gt;"OK",IF(IFERROR(VLOOKUP(C202&amp;D202,[1]Radicacion!$J$2:$EI$30174,2,0),VLOOKUP(D202,[1]Radicacion!$J$2:$L$30174,2,0))&lt;&gt;"","NO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62</v>
      </c>
      <c r="D203" s="20" t="s">
        <v>403</v>
      </c>
      <c r="E203" s="22">
        <v>44447</v>
      </c>
      <c r="F203" s="22">
        <v>44477</v>
      </c>
      <c r="G203" s="23">
        <v>1252201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1252201</v>
      </c>
      <c r="P203" s="26" t="s">
        <v>404</v>
      </c>
      <c r="Q203" s="23">
        <v>1252201</v>
      </c>
      <c r="R203" s="24">
        <v>0</v>
      </c>
      <c r="S203" s="24">
        <v>0</v>
      </c>
      <c r="T203" s="22" t="s">
        <v>47</v>
      </c>
      <c r="U203" s="24">
        <v>1252201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IF(D203&lt;&gt;"",IF(AK203&lt;&gt;"OK",IF(IFERROR(VLOOKUP(C203&amp;D203,[1]Radicacion!$J$2:$EI$30174,2,0),VLOOKUP(D203,[1]Radicacion!$J$2:$L$30174,2,0))&lt;&gt;"","NO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62</v>
      </c>
      <c r="D204" s="20" t="s">
        <v>405</v>
      </c>
      <c r="E204" s="22">
        <v>44447</v>
      </c>
      <c r="F204" s="22">
        <v>44477</v>
      </c>
      <c r="G204" s="23">
        <v>259700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259700</v>
      </c>
      <c r="P204" s="26" t="s">
        <v>406</v>
      </c>
      <c r="Q204" s="23">
        <v>259700</v>
      </c>
      <c r="R204" s="24">
        <v>0</v>
      </c>
      <c r="S204" s="24">
        <v>0</v>
      </c>
      <c r="T204" s="22" t="s">
        <v>47</v>
      </c>
      <c r="U204" s="24">
        <v>259700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IF(D204&lt;&gt;"",IF(AK204&lt;&gt;"OK",IF(IFERROR(VLOOKUP(C204&amp;D204,[1]Radicacion!$J$2:$EI$30174,2,0),VLOOKUP(D204,[1]Radicacion!$J$2:$L$30174,2,0))&lt;&gt;"","NO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62</v>
      </c>
      <c r="D205" s="20" t="s">
        <v>407</v>
      </c>
      <c r="E205" s="22">
        <v>44447</v>
      </c>
      <c r="F205" s="22">
        <v>44477</v>
      </c>
      <c r="G205" s="23">
        <v>222200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222200</v>
      </c>
      <c r="P205" s="26" t="s">
        <v>408</v>
      </c>
      <c r="Q205" s="23">
        <v>222200</v>
      </c>
      <c r="R205" s="24">
        <v>0</v>
      </c>
      <c r="S205" s="24">
        <v>0</v>
      </c>
      <c r="T205" s="22" t="s">
        <v>47</v>
      </c>
      <c r="U205" s="24">
        <v>222200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IF(D205&lt;&gt;"",IF(AK205&lt;&gt;"OK",IF(IFERROR(VLOOKUP(C205&amp;D205,[1]Radicacion!$J$2:$EI$30174,2,0),VLOOKUP(D205,[1]Radicacion!$J$2:$L$30174,2,0))&lt;&gt;"","NO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62</v>
      </c>
      <c r="D206" s="20" t="s">
        <v>409</v>
      </c>
      <c r="E206" s="22">
        <v>44449</v>
      </c>
      <c r="F206" s="22">
        <v>44473</v>
      </c>
      <c r="G206" s="23">
        <v>72000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72000</v>
      </c>
      <c r="P206" s="26" t="s">
        <v>410</v>
      </c>
      <c r="Q206" s="23">
        <v>72000</v>
      </c>
      <c r="R206" s="24">
        <v>0</v>
      </c>
      <c r="S206" s="24">
        <v>0</v>
      </c>
      <c r="T206" s="22" t="s">
        <v>47</v>
      </c>
      <c r="U206" s="24">
        <v>72000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IF(D206&lt;&gt;"",IF(AK206&lt;&gt;"OK",IF(IFERROR(VLOOKUP(C206&amp;D206,[1]Radicacion!$J$2:$EI$30174,2,0),VLOOKUP(D206,[1]Radicacion!$J$2:$L$30174,2,0))&lt;&gt;"","NO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62</v>
      </c>
      <c r="D207" s="20" t="s">
        <v>411</v>
      </c>
      <c r="E207" s="22">
        <v>44449</v>
      </c>
      <c r="F207" s="22">
        <v>44473</v>
      </c>
      <c r="G207" s="23">
        <v>99423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99423</v>
      </c>
      <c r="P207" s="26" t="s">
        <v>412</v>
      </c>
      <c r="Q207" s="23">
        <v>99423</v>
      </c>
      <c r="R207" s="24">
        <v>0</v>
      </c>
      <c r="S207" s="24">
        <v>0</v>
      </c>
      <c r="T207" s="22" t="s">
        <v>47</v>
      </c>
      <c r="U207" s="24">
        <v>99423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IF(D207&lt;&gt;"",IF(AK207&lt;&gt;"OK",IF(IFERROR(VLOOKUP(C207&amp;D207,[1]Radicacion!$J$2:$EI$30174,2,0),VLOOKUP(D207,[1]Radicacion!$J$2:$L$30174,2,0))&lt;&gt;"","NO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62</v>
      </c>
      <c r="D208" s="20" t="s">
        <v>413</v>
      </c>
      <c r="E208" s="22">
        <v>44449</v>
      </c>
      <c r="F208" s="22">
        <v>44473</v>
      </c>
      <c r="G208" s="23">
        <v>99423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99423</v>
      </c>
      <c r="P208" s="26" t="s">
        <v>414</v>
      </c>
      <c r="Q208" s="23">
        <v>99423</v>
      </c>
      <c r="R208" s="24">
        <v>0</v>
      </c>
      <c r="S208" s="24">
        <v>0</v>
      </c>
      <c r="T208" s="22" t="s">
        <v>47</v>
      </c>
      <c r="U208" s="24">
        <v>99423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IF(D208&lt;&gt;"",IF(AK208&lt;&gt;"OK",IF(IFERROR(VLOOKUP(C208&amp;D208,[1]Radicacion!$J$2:$EI$30174,2,0),VLOOKUP(D208,[1]Radicacion!$J$2:$L$30174,2,0))&lt;&gt;"","NO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62</v>
      </c>
      <c r="D209" s="20" t="s">
        <v>415</v>
      </c>
      <c r="E209" s="22">
        <v>44449</v>
      </c>
      <c r="F209" s="22">
        <v>44473</v>
      </c>
      <c r="G209" s="23">
        <v>99423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99423</v>
      </c>
      <c r="P209" s="26" t="s">
        <v>416</v>
      </c>
      <c r="Q209" s="23">
        <v>99423</v>
      </c>
      <c r="R209" s="24">
        <v>0</v>
      </c>
      <c r="S209" s="24">
        <v>0</v>
      </c>
      <c r="T209" s="22" t="s">
        <v>47</v>
      </c>
      <c r="U209" s="24">
        <v>99423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IF(D209&lt;&gt;"",IF(AK209&lt;&gt;"OK",IF(IFERROR(VLOOKUP(C209&amp;D209,[1]Radicacion!$J$2:$EI$30174,2,0),VLOOKUP(D209,[1]Radicacion!$J$2:$L$30174,2,0))&lt;&gt;"","NO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62</v>
      </c>
      <c r="D210" s="20" t="s">
        <v>417</v>
      </c>
      <c r="E210" s="22">
        <v>44449</v>
      </c>
      <c r="F210" s="22">
        <v>44473</v>
      </c>
      <c r="G210" s="23">
        <v>99423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99423</v>
      </c>
      <c r="P210" s="26" t="s">
        <v>418</v>
      </c>
      <c r="Q210" s="23">
        <v>99423</v>
      </c>
      <c r="R210" s="24">
        <v>0</v>
      </c>
      <c r="S210" s="24">
        <v>0</v>
      </c>
      <c r="T210" s="22" t="s">
        <v>47</v>
      </c>
      <c r="U210" s="24">
        <v>99423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IF(D210&lt;&gt;"",IF(AK210&lt;&gt;"OK",IF(IFERROR(VLOOKUP(C210&amp;D210,[1]Radicacion!$J$2:$EI$30174,2,0),VLOOKUP(D210,[1]Radicacion!$J$2:$L$30174,2,0))&lt;&gt;"","NO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62</v>
      </c>
      <c r="D211" s="20" t="s">
        <v>419</v>
      </c>
      <c r="E211" s="22">
        <v>44449</v>
      </c>
      <c r="F211" s="22">
        <v>44473</v>
      </c>
      <c r="G211" s="23">
        <v>99423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99423</v>
      </c>
      <c r="P211" s="26" t="s">
        <v>420</v>
      </c>
      <c r="Q211" s="23">
        <v>99423</v>
      </c>
      <c r="R211" s="24">
        <v>0</v>
      </c>
      <c r="S211" s="24">
        <v>0</v>
      </c>
      <c r="T211" s="22" t="s">
        <v>47</v>
      </c>
      <c r="U211" s="24">
        <v>99423</v>
      </c>
      <c r="V211" s="23">
        <v>0</v>
      </c>
      <c r="W211" s="22" t="s">
        <v>47</v>
      </c>
      <c r="X211" s="24">
        <v>0</v>
      </c>
      <c r="Y211" s="22" t="s">
        <v>47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62</v>
      </c>
      <c r="D212" s="20" t="s">
        <v>421</v>
      </c>
      <c r="E212" s="22">
        <v>44449</v>
      </c>
      <c r="F212" s="22">
        <v>44473</v>
      </c>
      <c r="G212" s="23">
        <v>99423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99423</v>
      </c>
      <c r="P212" s="26" t="s">
        <v>422</v>
      </c>
      <c r="Q212" s="23">
        <v>99423</v>
      </c>
      <c r="R212" s="24">
        <v>0</v>
      </c>
      <c r="S212" s="24">
        <v>0</v>
      </c>
      <c r="T212" s="22" t="s">
        <v>47</v>
      </c>
      <c r="U212" s="24">
        <v>99423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IF(D212&lt;&gt;"",IF(AK212&lt;&gt;"OK",IF(IFERROR(VLOOKUP(C212&amp;D212,[1]Radicacion!$J$2:$EI$30174,2,0),VLOOKUP(D212,[1]Radicacion!$J$2:$L$30174,2,0))&lt;&gt;"","NO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62</v>
      </c>
      <c r="D213" s="20" t="s">
        <v>423</v>
      </c>
      <c r="E213" s="22">
        <v>44449</v>
      </c>
      <c r="F213" s="22">
        <v>44473</v>
      </c>
      <c r="G213" s="23">
        <v>99423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99423</v>
      </c>
      <c r="P213" s="26" t="s">
        <v>424</v>
      </c>
      <c r="Q213" s="23">
        <v>99423</v>
      </c>
      <c r="R213" s="24">
        <v>0</v>
      </c>
      <c r="S213" s="24">
        <v>0</v>
      </c>
      <c r="T213" s="22" t="s">
        <v>47</v>
      </c>
      <c r="U213" s="24">
        <v>99423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IF(D213&lt;&gt;"",IF(AK213&lt;&gt;"OK",IF(IFERROR(VLOOKUP(C213&amp;D213,[1]Radicacion!$J$2:$EI$30174,2,0),VLOOKUP(D213,[1]Radicacion!$J$2:$L$30174,2,0))&lt;&gt;"","NO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62</v>
      </c>
      <c r="D214" s="20" t="s">
        <v>425</v>
      </c>
      <c r="E214" s="22">
        <v>44449</v>
      </c>
      <c r="F214" s="22">
        <v>44473</v>
      </c>
      <c r="G214" s="23">
        <v>99423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99423</v>
      </c>
      <c r="P214" s="26" t="s">
        <v>426</v>
      </c>
      <c r="Q214" s="23">
        <v>99423</v>
      </c>
      <c r="R214" s="24">
        <v>0</v>
      </c>
      <c r="S214" s="24">
        <v>0</v>
      </c>
      <c r="T214" s="22" t="s">
        <v>47</v>
      </c>
      <c r="U214" s="24">
        <v>99423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IF(D214&lt;&gt;"",IF(AK214&lt;&gt;"OK",IF(IFERROR(VLOOKUP(C214&amp;D214,[1]Radicacion!$J$2:$EI$30174,2,0),VLOOKUP(D214,[1]Radicacion!$J$2:$L$30174,2,0))&lt;&gt;"","NO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62</v>
      </c>
      <c r="D215" s="20" t="s">
        <v>427</v>
      </c>
      <c r="E215" s="22">
        <v>44449</v>
      </c>
      <c r="F215" s="22">
        <v>44473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428</v>
      </c>
      <c r="Q215" s="23">
        <v>99423</v>
      </c>
      <c r="R215" s="24">
        <v>0</v>
      </c>
      <c r="S215" s="24">
        <v>0</v>
      </c>
      <c r="T215" s="22" t="s">
        <v>47</v>
      </c>
      <c r="U215" s="24">
        <v>99423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IF(D215&lt;&gt;"",IF(AK215&lt;&gt;"OK",IF(IFERROR(VLOOKUP(C215&amp;D215,[1]Radicacion!$J$2:$EI$30174,2,0),VLOOKUP(D215,[1]Radicacion!$J$2:$L$30174,2,0))&lt;&gt;"","NO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62</v>
      </c>
      <c r="D216" s="20" t="s">
        <v>429</v>
      </c>
      <c r="E216" s="22">
        <v>44449</v>
      </c>
      <c r="F216" s="22">
        <v>44473</v>
      </c>
      <c r="G216" s="23">
        <v>99423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99423</v>
      </c>
      <c r="P216" s="26" t="s">
        <v>430</v>
      </c>
      <c r="Q216" s="23">
        <v>99423</v>
      </c>
      <c r="R216" s="24">
        <v>0</v>
      </c>
      <c r="S216" s="24">
        <v>0</v>
      </c>
      <c r="T216" s="22" t="s">
        <v>47</v>
      </c>
      <c r="U216" s="24">
        <v>99423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IF(D216&lt;&gt;"",IF(AK216&lt;&gt;"OK",IF(IFERROR(VLOOKUP(C216&amp;D216,[1]Radicacion!$J$2:$EI$30174,2,0),VLOOKUP(D216,[1]Radicacion!$J$2:$L$30174,2,0))&lt;&gt;"","NO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62</v>
      </c>
      <c r="D217" s="20" t="s">
        <v>431</v>
      </c>
      <c r="E217" s="22">
        <v>44455</v>
      </c>
      <c r="F217" s="22">
        <v>44477</v>
      </c>
      <c r="G217" s="23">
        <v>66000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66000</v>
      </c>
      <c r="P217" s="26" t="s">
        <v>432</v>
      </c>
      <c r="Q217" s="23">
        <v>66000</v>
      </c>
      <c r="R217" s="24">
        <v>0</v>
      </c>
      <c r="S217" s="24">
        <v>0</v>
      </c>
      <c r="T217" s="22" t="s">
        <v>47</v>
      </c>
      <c r="U217" s="24">
        <v>66000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IF(D217&lt;&gt;"",IF(AK217&lt;&gt;"OK",IF(IFERROR(VLOOKUP(C217&amp;D217,[1]Radicacion!$J$2:$EI$30174,2,0),VLOOKUP(D217,[1]Radicacion!$J$2:$L$30174,2,0))&lt;&gt;"","NO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62</v>
      </c>
      <c r="D218" s="20" t="s">
        <v>433</v>
      </c>
      <c r="E218" s="22">
        <v>44455</v>
      </c>
      <c r="F218" s="22">
        <v>44477</v>
      </c>
      <c r="G218" s="23">
        <v>19100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19100</v>
      </c>
      <c r="P218" s="26" t="s">
        <v>434</v>
      </c>
      <c r="Q218" s="23">
        <v>19100</v>
      </c>
      <c r="R218" s="24">
        <v>0</v>
      </c>
      <c r="S218" s="24">
        <v>0</v>
      </c>
      <c r="T218" s="22" t="s">
        <v>47</v>
      </c>
      <c r="U218" s="24">
        <v>19100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IF(D218&lt;&gt;"",IF(AK218&lt;&gt;"OK",IF(IFERROR(VLOOKUP(C218&amp;D218,[1]Radicacion!$J$2:$EI$30174,2,0),VLOOKUP(D218,[1]Radicacion!$J$2:$L$30174,2,0))&lt;&gt;"","NO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62</v>
      </c>
      <c r="D219" s="20" t="s">
        <v>435</v>
      </c>
      <c r="E219" s="22">
        <v>44462</v>
      </c>
      <c r="F219" s="22">
        <v>44473</v>
      </c>
      <c r="G219" s="23">
        <v>99423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99423</v>
      </c>
      <c r="P219" s="26" t="s">
        <v>436</v>
      </c>
      <c r="Q219" s="23">
        <v>99423</v>
      </c>
      <c r="R219" s="24">
        <v>0</v>
      </c>
      <c r="S219" s="24">
        <v>0</v>
      </c>
      <c r="T219" s="22" t="s">
        <v>47</v>
      </c>
      <c r="U219" s="24">
        <v>99423</v>
      </c>
      <c r="V219" s="23">
        <v>0</v>
      </c>
      <c r="W219" s="22" t="s">
        <v>47</v>
      </c>
      <c r="X219" s="24">
        <v>0</v>
      </c>
      <c r="Y219" s="22" t="s">
        <v>47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IF(D219&lt;&gt;"",IF(AK219&lt;&gt;"OK",IF(IFERROR(VLOOKUP(C219&amp;D219,[1]Radicacion!$J$2:$EI$30174,2,0),VLOOKUP(D219,[1]Radicacion!$J$2:$L$30174,2,0))&lt;&gt;"","NO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62</v>
      </c>
      <c r="D220" s="20" t="s">
        <v>437</v>
      </c>
      <c r="E220" s="22">
        <v>44462</v>
      </c>
      <c r="F220" s="22">
        <v>44473</v>
      </c>
      <c r="G220" s="23">
        <v>36248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36248</v>
      </c>
      <c r="P220" s="26" t="s">
        <v>438</v>
      </c>
      <c r="Q220" s="23">
        <v>36248</v>
      </c>
      <c r="R220" s="24">
        <v>0</v>
      </c>
      <c r="S220" s="24">
        <v>0</v>
      </c>
      <c r="T220" s="22" t="s">
        <v>47</v>
      </c>
      <c r="U220" s="24">
        <v>36248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IF(D220&lt;&gt;"",IF(AK220&lt;&gt;"OK",IF(IFERROR(VLOOKUP(C220&amp;D220,[1]Radicacion!$J$2:$EI$30174,2,0),VLOOKUP(D220,[1]Radicacion!$J$2:$L$30174,2,0))&lt;&gt;"","NO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62</v>
      </c>
      <c r="D221" s="20" t="s">
        <v>439</v>
      </c>
      <c r="E221" s="22">
        <v>44463</v>
      </c>
      <c r="F221" s="22">
        <v>44477</v>
      </c>
      <c r="G221" s="23">
        <v>72106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72106</v>
      </c>
      <c r="P221" s="26" t="s">
        <v>440</v>
      </c>
      <c r="Q221" s="23">
        <v>72106</v>
      </c>
      <c r="R221" s="24">
        <v>0</v>
      </c>
      <c r="S221" s="24">
        <v>0</v>
      </c>
      <c r="T221" s="22" t="s">
        <v>47</v>
      </c>
      <c r="U221" s="24">
        <v>72106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IF(D221&lt;&gt;"",IF(AK221&lt;&gt;"OK",IF(IFERROR(VLOOKUP(C221&amp;D221,[1]Radicacion!$J$2:$EI$30174,2,0),VLOOKUP(D221,[1]Radicacion!$J$2:$L$30174,2,0))&lt;&gt;"","NO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62</v>
      </c>
      <c r="D222" s="20" t="s">
        <v>441</v>
      </c>
      <c r="E222" s="22">
        <v>44468</v>
      </c>
      <c r="F222" s="22">
        <v>44473</v>
      </c>
      <c r="G222" s="23">
        <v>97400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97400</v>
      </c>
      <c r="P222" s="26" t="s">
        <v>442</v>
      </c>
      <c r="Q222" s="23">
        <v>97400</v>
      </c>
      <c r="R222" s="24">
        <v>0</v>
      </c>
      <c r="S222" s="24">
        <v>0</v>
      </c>
      <c r="T222" s="22" t="s">
        <v>47</v>
      </c>
      <c r="U222" s="24">
        <v>97400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IF(D222&lt;&gt;"",IF(AK222&lt;&gt;"OK",IF(IFERROR(VLOOKUP(C222&amp;D222,[1]Radicacion!$J$2:$EI$30174,2,0),VLOOKUP(D222,[1]Radicacion!$J$2:$L$30174,2,0))&lt;&gt;"","NO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62</v>
      </c>
      <c r="D223" s="20" t="s">
        <v>443</v>
      </c>
      <c r="E223" s="22">
        <v>44468</v>
      </c>
      <c r="F223" s="22">
        <v>44473</v>
      </c>
      <c r="G223" s="23">
        <v>27200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27200</v>
      </c>
      <c r="P223" s="26" t="s">
        <v>47</v>
      </c>
      <c r="Q223" s="23">
        <v>0</v>
      </c>
      <c r="R223" s="24">
        <v>0</v>
      </c>
      <c r="S223" s="24">
        <v>27200</v>
      </c>
      <c r="T223" s="22">
        <v>44473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IF(D223&lt;&gt;"",IF(AK223&lt;&gt;"OK",IF(IFERROR(VLOOKUP(C223&amp;D223,[1]Radicacion!$J$2:$EI$30174,2,0),VLOOKUP(D223,[1]Radicacion!$J$2:$L$30174,2,0))&lt;&gt;"","NO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62</v>
      </c>
      <c r="D224" s="20" t="s">
        <v>444</v>
      </c>
      <c r="E224" s="22">
        <v>44468</v>
      </c>
      <c r="F224" s="22">
        <v>44473</v>
      </c>
      <c r="G224" s="23">
        <v>97400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97400</v>
      </c>
      <c r="P224" s="26" t="s">
        <v>445</v>
      </c>
      <c r="Q224" s="23">
        <v>97400</v>
      </c>
      <c r="R224" s="24">
        <v>0</v>
      </c>
      <c r="S224" s="24">
        <v>0</v>
      </c>
      <c r="T224" s="22" t="s">
        <v>47</v>
      </c>
      <c r="U224" s="24">
        <v>97400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IF(D224&lt;&gt;"",IF(AK224&lt;&gt;"OK",IF(IFERROR(VLOOKUP(C224&amp;D224,[1]Radicacion!$J$2:$EI$30174,2,0),VLOOKUP(D224,[1]Radicacion!$J$2:$L$30174,2,0))&lt;&gt;"","NO EXIGIBLES"),""),"")</f>
        <v>#N/A</v>
      </c>
    </row>
    <row r="225" spans="1:38" x14ac:dyDescent="0.25">
      <c r="A225" s="20">
        <v>217</v>
      </c>
      <c r="B225" s="21" t="s">
        <v>124</v>
      </c>
      <c r="C225" s="20" t="s">
        <v>62</v>
      </c>
      <c r="D225" s="20" t="s">
        <v>446</v>
      </c>
      <c r="E225" s="22">
        <v>44440</v>
      </c>
      <c r="F225" s="22">
        <v>44448</v>
      </c>
      <c r="G225" s="23">
        <v>8153301</v>
      </c>
      <c r="H225" s="24">
        <v>0</v>
      </c>
      <c r="I225" s="31"/>
      <c r="J225" s="24">
        <v>4381697</v>
      </c>
      <c r="K225" s="24">
        <v>0</v>
      </c>
      <c r="L225" s="24">
        <v>0</v>
      </c>
      <c r="M225" s="24">
        <v>0</v>
      </c>
      <c r="N225" s="24">
        <v>4381697</v>
      </c>
      <c r="O225" s="24">
        <v>3771604</v>
      </c>
      <c r="P225" s="26" t="s">
        <v>447</v>
      </c>
      <c r="Q225" s="23">
        <v>8153301</v>
      </c>
      <c r="R225" s="24">
        <v>0</v>
      </c>
      <c r="S225" s="24">
        <v>0</v>
      </c>
      <c r="T225" s="22" t="s">
        <v>47</v>
      </c>
      <c r="U225" s="24">
        <v>0</v>
      </c>
      <c r="V225" s="23" t="s">
        <v>448</v>
      </c>
      <c r="W225" s="22">
        <v>44464</v>
      </c>
      <c r="X225" s="24">
        <v>3771604</v>
      </c>
      <c r="Y225" s="22" t="s">
        <v>109</v>
      </c>
      <c r="Z225" s="24">
        <v>0</v>
      </c>
      <c r="AA225" s="31"/>
      <c r="AB225" s="24">
        <v>0</v>
      </c>
      <c r="AC225" s="24">
        <v>0</v>
      </c>
      <c r="AD225" s="31"/>
      <c r="AE225" s="23">
        <v>3771604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IF(D225&lt;&gt;"",IF(AK225&lt;&gt;"OK",IF(IFERROR(VLOOKUP(C225&amp;D225,[1]Radicacion!$J$2:$EI$30174,2,0),VLOOKUP(D225,[1]Radicacion!$J$2:$L$30174,2,0))&lt;&gt;"","NO EXIGIBLES"),""),"")</f>
        <v>#N/A</v>
      </c>
    </row>
    <row r="226" spans="1:38" x14ac:dyDescent="0.25">
      <c r="A226" s="20">
        <v>218</v>
      </c>
      <c r="B226" s="21" t="s">
        <v>124</v>
      </c>
      <c r="C226" s="20" t="s">
        <v>62</v>
      </c>
      <c r="D226" s="20" t="s">
        <v>449</v>
      </c>
      <c r="E226" s="22">
        <v>44410</v>
      </c>
      <c r="F226" s="22">
        <v>44448</v>
      </c>
      <c r="G226" s="23">
        <v>26464388</v>
      </c>
      <c r="H226" s="24">
        <v>0</v>
      </c>
      <c r="I226" s="31"/>
      <c r="J226" s="24">
        <v>26087530</v>
      </c>
      <c r="K226" s="24">
        <v>0</v>
      </c>
      <c r="L226" s="24">
        <v>0</v>
      </c>
      <c r="M226" s="24">
        <v>0</v>
      </c>
      <c r="N226" s="24">
        <v>26087530</v>
      </c>
      <c r="O226" s="24">
        <v>376858</v>
      </c>
      <c r="P226" s="26" t="s">
        <v>450</v>
      </c>
      <c r="Q226" s="23">
        <v>26464388</v>
      </c>
      <c r="R226" s="24">
        <v>0</v>
      </c>
      <c r="S226" s="24">
        <v>0</v>
      </c>
      <c r="T226" s="22" t="s">
        <v>47</v>
      </c>
      <c r="U226" s="24">
        <v>0</v>
      </c>
      <c r="V226" s="23" t="s">
        <v>451</v>
      </c>
      <c r="W226" s="22">
        <v>44469</v>
      </c>
      <c r="X226" s="24">
        <v>376858</v>
      </c>
      <c r="Y226" s="22">
        <v>0</v>
      </c>
      <c r="Z226" s="24">
        <v>0</v>
      </c>
      <c r="AA226" s="31"/>
      <c r="AB226" s="24">
        <v>0</v>
      </c>
      <c r="AC226" s="24">
        <v>0</v>
      </c>
      <c r="AD226" s="31"/>
      <c r="AE226" s="23">
        <v>376858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IF(D226&lt;&gt;"",IF(AK226&lt;&gt;"OK",IF(IFERROR(VLOOKUP(C226&amp;D226,[1]Radicacion!$J$2:$EI$30174,2,0),VLOOKUP(D226,[1]Radicacion!$J$2:$L$30174,2,0))&lt;&gt;"","NO EXIGIBLES"),""),"")</f>
        <v>#N/A</v>
      </c>
    </row>
    <row r="227" spans="1:38" x14ac:dyDescent="0.25">
      <c r="G227" s="2">
        <f>SUM(G9:G226)</f>
        <v>322071420</v>
      </c>
      <c r="H227" s="2">
        <f>SUM(H9:H226)</f>
        <v>3500</v>
      </c>
      <c r="J227" s="2">
        <f>SUM(J9:J226)</f>
        <v>265058837</v>
      </c>
      <c r="K227" s="2">
        <f>SUM(K9:K226)</f>
        <v>0</v>
      </c>
      <c r="L227" s="2">
        <f>SUM(L9:L226)</f>
        <v>0</v>
      </c>
      <c r="M227" s="2">
        <f>SUM(M9:M226)</f>
        <v>0</v>
      </c>
      <c r="N227" s="2">
        <f>SUM(N9:N226)</f>
        <v>265058837</v>
      </c>
      <c r="Q227" s="2">
        <f>SUM(Q9:Q226)</f>
        <v>317236837</v>
      </c>
      <c r="R227" s="2">
        <f>SUM(R9:R226)</f>
        <v>3500</v>
      </c>
      <c r="S227" s="2">
        <f>SUM(S9:S226)</f>
        <v>2115083</v>
      </c>
      <c r="U227" s="2">
        <f>SUM(U9:U226)</f>
        <v>5323844</v>
      </c>
      <c r="AG227" s="2">
        <f>SUM(AG9:AG226)</f>
        <v>38864026</v>
      </c>
    </row>
  </sheetData>
  <sheetProtection autoFilter="0"/>
  <autoFilter ref="A8:AI22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2021-11-12T20:49:14Z</dcterms:created>
  <dcterms:modified xsi:type="dcterms:W3CDTF">2021-11-12T20:55:03Z</dcterms:modified>
</cp:coreProperties>
</file>