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00183943-CLINICA SANTA MARIA S.A.S/"/>
    </mc:Choice>
  </mc:AlternateContent>
  <xr:revisionPtr revIDLastSave="7" documentId="13_ncr:1_{1547259F-BEEB-45D3-8607-A178FB087A2D}" xr6:coauthVersionLast="47" xr6:coauthVersionMax="47" xr10:uidLastSave="{C9BBFF6B-8DCC-4ED7-9514-7DCA18F22633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3" l="1"/>
  <c r="N9" i="3"/>
  <c r="AG9" i="3" s="1"/>
  <c r="N10" i="3"/>
  <c r="AG10" i="3" s="1"/>
  <c r="N11" i="3"/>
  <c r="AG11" i="3" s="1"/>
  <c r="N12" i="3"/>
  <c r="O12" i="3" s="1"/>
  <c r="N13" i="3"/>
  <c r="AG13" i="3" s="1"/>
  <c r="N14" i="3"/>
  <c r="O14" i="3" s="1"/>
  <c r="N15" i="3"/>
  <c r="AG15" i="3" s="1"/>
  <c r="N16" i="3"/>
  <c r="O16" i="3" s="1"/>
  <c r="N17" i="3"/>
  <c r="AG17" i="3" s="1"/>
  <c r="N18" i="3"/>
  <c r="O18" i="3" s="1"/>
  <c r="N19" i="3"/>
  <c r="AG19" i="3" s="1"/>
  <c r="N20" i="3"/>
  <c r="O20" i="3" s="1"/>
  <c r="N21" i="3"/>
  <c r="AG21" i="3" s="1"/>
  <c r="N22" i="3"/>
  <c r="O22" i="3" s="1"/>
  <c r="N23" i="3"/>
  <c r="AG23" i="3" s="1"/>
  <c r="N24" i="3"/>
  <c r="O24" i="3" s="1"/>
  <c r="N25" i="3"/>
  <c r="AG25" i="3" s="1"/>
  <c r="N26" i="3"/>
  <c r="O26" i="3" s="1"/>
  <c r="N27" i="3"/>
  <c r="AG27" i="3" s="1"/>
  <c r="N28" i="3"/>
  <c r="O28" i="3" s="1"/>
  <c r="N29" i="3"/>
  <c r="AG29" i="3" s="1"/>
  <c r="N30" i="3"/>
  <c r="O30" i="3" s="1"/>
  <c r="N31" i="3"/>
  <c r="AG31" i="3" s="1"/>
  <c r="N32" i="3"/>
  <c r="O32" i="3" s="1"/>
  <c r="N33" i="3"/>
  <c r="AG33" i="3" s="1"/>
  <c r="N34" i="3"/>
  <c r="O34" i="3" s="1"/>
  <c r="N35" i="3"/>
  <c r="AG35" i="3" s="1"/>
  <c r="N36" i="3"/>
  <c r="O36" i="3" s="1"/>
  <c r="N37" i="3"/>
  <c r="AG37" i="3" s="1"/>
  <c r="N38" i="3"/>
  <c r="O38" i="3" s="1"/>
  <c r="N39" i="3"/>
  <c r="AG39" i="3" s="1"/>
  <c r="N40" i="3"/>
  <c r="O40" i="3" s="1"/>
  <c r="N41" i="3"/>
  <c r="AG41" i="3" s="1"/>
  <c r="N42" i="3"/>
  <c r="O42" i="3" s="1"/>
  <c r="N43" i="3"/>
  <c r="AG43" i="3" s="1"/>
  <c r="N44" i="3"/>
  <c r="O44" i="3" s="1"/>
  <c r="N45" i="3"/>
  <c r="AG45" i="3" s="1"/>
  <c r="N46" i="3"/>
  <c r="O46" i="3" s="1"/>
  <c r="N47" i="3"/>
  <c r="AG47" i="3" s="1"/>
  <c r="N48" i="3"/>
  <c r="O48" i="3" s="1"/>
  <c r="N49" i="3"/>
  <c r="AG49" i="3" s="1"/>
  <c r="N50" i="3"/>
  <c r="O50" i="3" s="1"/>
  <c r="N51" i="3"/>
  <c r="AG51" i="3" s="1"/>
  <c r="N52" i="3"/>
  <c r="O52" i="3" s="1"/>
  <c r="N53" i="3"/>
  <c r="AG53" i="3" s="1"/>
  <c r="N54" i="3"/>
  <c r="O54" i="3" s="1"/>
  <c r="N55" i="3"/>
  <c r="AG55" i="3" s="1"/>
  <c r="N56" i="3"/>
  <c r="O56" i="3" s="1"/>
  <c r="N57" i="3"/>
  <c r="AG57" i="3" s="1"/>
  <c r="N58" i="3"/>
  <c r="O58" i="3" s="1"/>
  <c r="N59" i="3"/>
  <c r="AG59" i="3" s="1"/>
  <c r="N60" i="3"/>
  <c r="O60" i="3" s="1"/>
  <c r="N61" i="3"/>
  <c r="AG61" i="3" s="1"/>
  <c r="N62" i="3"/>
  <c r="O62" i="3" s="1"/>
  <c r="N63" i="3"/>
  <c r="AG63" i="3" s="1"/>
  <c r="N64" i="3"/>
  <c r="O64" i="3" s="1"/>
  <c r="N65" i="3"/>
  <c r="AG65" i="3" s="1"/>
  <c r="N66" i="3"/>
  <c r="O66" i="3" s="1"/>
  <c r="N67" i="3"/>
  <c r="AG67" i="3" s="1"/>
  <c r="N68" i="3"/>
  <c r="O68" i="3" s="1"/>
  <c r="N69" i="3"/>
  <c r="AG69" i="3" s="1"/>
  <c r="N70" i="3"/>
  <c r="O70" i="3" s="1"/>
  <c r="N71" i="3"/>
  <c r="AG71" i="3" s="1"/>
  <c r="N72" i="3"/>
  <c r="O72" i="3" s="1"/>
  <c r="N73" i="3"/>
  <c r="AG73" i="3" s="1"/>
  <c r="N74" i="3"/>
  <c r="O74" i="3" s="1"/>
  <c r="N75" i="3"/>
  <c r="AG75" i="3" s="1"/>
  <c r="N76" i="3"/>
  <c r="O76" i="3" s="1"/>
  <c r="N77" i="3"/>
  <c r="AG77" i="3" s="1"/>
  <c r="N78" i="3"/>
  <c r="O78" i="3" s="1"/>
  <c r="N79" i="3"/>
  <c r="AG79" i="3" s="1"/>
  <c r="N80" i="3"/>
  <c r="O80" i="3" s="1"/>
  <c r="N81" i="3"/>
  <c r="AG81" i="3" s="1"/>
  <c r="N82" i="3"/>
  <c r="O82" i="3" s="1"/>
  <c r="N83" i="3"/>
  <c r="AG83" i="3" s="1"/>
  <c r="N84" i="3"/>
  <c r="O84" i="3" s="1"/>
  <c r="N85" i="3"/>
  <c r="AG85" i="3" s="1"/>
  <c r="N86" i="3"/>
  <c r="O86" i="3" s="1"/>
  <c r="N87" i="3"/>
  <c r="AG87" i="3" s="1"/>
  <c r="N88" i="3"/>
  <c r="O88" i="3" s="1"/>
  <c r="N89" i="3"/>
  <c r="AG89" i="3" s="1"/>
  <c r="N90" i="3"/>
  <c r="O90" i="3" s="1"/>
  <c r="N91" i="3"/>
  <c r="AG91" i="3" s="1"/>
  <c r="N92" i="3"/>
  <c r="O92" i="3" s="1"/>
  <c r="N93" i="3"/>
  <c r="AG93" i="3" s="1"/>
  <c r="N94" i="3"/>
  <c r="O94" i="3" s="1"/>
  <c r="N95" i="3"/>
  <c r="AG95" i="3" s="1"/>
  <c r="N96" i="3"/>
  <c r="O96" i="3" s="1"/>
  <c r="N97" i="3"/>
  <c r="AG97" i="3" s="1"/>
  <c r="N98" i="3"/>
  <c r="O98" i="3" s="1"/>
  <c r="N99" i="3"/>
  <c r="AG99" i="3" s="1"/>
  <c r="N100" i="3"/>
  <c r="O100" i="3" s="1"/>
  <c r="N101" i="3"/>
  <c r="AG101" i="3" s="1"/>
  <c r="N102" i="3"/>
  <c r="O102" i="3" s="1"/>
  <c r="N103" i="3"/>
  <c r="AG103" i="3" s="1"/>
  <c r="N104" i="3"/>
  <c r="O104" i="3" s="1"/>
  <c r="N105" i="3"/>
  <c r="AG105" i="3" s="1"/>
  <c r="N106" i="3"/>
  <c r="O106" i="3" s="1"/>
  <c r="N107" i="3"/>
  <c r="AG107" i="3" s="1"/>
  <c r="N108" i="3"/>
  <c r="O108" i="3" s="1"/>
  <c r="N109" i="3"/>
  <c r="AG109" i="3" s="1"/>
  <c r="N110" i="3"/>
  <c r="O110" i="3" s="1"/>
  <c r="N111" i="3"/>
  <c r="AG111" i="3" s="1"/>
  <c r="N112" i="3"/>
  <c r="O112" i="3" s="1"/>
  <c r="N113" i="3"/>
  <c r="AG113" i="3" s="1"/>
  <c r="N114" i="3"/>
  <c r="O114" i="3" s="1"/>
  <c r="N115" i="3"/>
  <c r="AG115" i="3" s="1"/>
  <c r="N116" i="3"/>
  <c r="O116" i="3" s="1"/>
  <c r="N117" i="3"/>
  <c r="AG117" i="3" s="1"/>
  <c r="N118" i="3"/>
  <c r="O118" i="3" s="1"/>
  <c r="N119" i="3"/>
  <c r="AG119" i="3" s="1"/>
  <c r="N120" i="3"/>
  <c r="O120" i="3" s="1"/>
  <c r="N121" i="3"/>
  <c r="AG121" i="3" s="1"/>
  <c r="N122" i="3"/>
  <c r="O122" i="3" s="1"/>
  <c r="N123" i="3"/>
  <c r="AG123" i="3" s="1"/>
  <c r="N124" i="3"/>
  <c r="O124" i="3" s="1"/>
  <c r="N125" i="3"/>
  <c r="AG125" i="3" s="1"/>
  <c r="N126" i="3"/>
  <c r="O126" i="3" s="1"/>
  <c r="N127" i="3"/>
  <c r="AG127" i="3" s="1"/>
  <c r="N128" i="3"/>
  <c r="O128" i="3" s="1"/>
  <c r="N129" i="3"/>
  <c r="AG129" i="3" s="1"/>
  <c r="N130" i="3"/>
  <c r="O130" i="3" s="1"/>
  <c r="N131" i="3"/>
  <c r="AG131" i="3" s="1"/>
  <c r="O115" i="3" l="1"/>
  <c r="O19" i="3"/>
  <c r="O83" i="3"/>
  <c r="O11" i="3"/>
  <c r="O51" i="3"/>
  <c r="AG12" i="3"/>
  <c r="O39" i="3"/>
  <c r="AG122" i="3"/>
  <c r="AG78" i="3"/>
  <c r="AG58" i="3"/>
  <c r="O103" i="3"/>
  <c r="O71" i="3"/>
  <c r="AG118" i="3"/>
  <c r="AG94" i="3"/>
  <c r="AG74" i="3"/>
  <c r="AG54" i="3"/>
  <c r="AG30" i="3"/>
  <c r="O131" i="3"/>
  <c r="O99" i="3"/>
  <c r="O67" i="3"/>
  <c r="O35" i="3"/>
  <c r="O10" i="3"/>
  <c r="AG110" i="3"/>
  <c r="AG90" i="3"/>
  <c r="AG70" i="3"/>
  <c r="AG46" i="3"/>
  <c r="AG26" i="3"/>
  <c r="AG102" i="3"/>
  <c r="AG38" i="3"/>
  <c r="O119" i="3"/>
  <c r="O87" i="3"/>
  <c r="O55" i="3"/>
  <c r="O23" i="3"/>
  <c r="AG126" i="3"/>
  <c r="AG106" i="3"/>
  <c r="AG86" i="3"/>
  <c r="AG62" i="3"/>
  <c r="AG42" i="3"/>
  <c r="AG22" i="3"/>
  <c r="O127" i="3"/>
  <c r="O111" i="3"/>
  <c r="O95" i="3"/>
  <c r="O79" i="3"/>
  <c r="O63" i="3"/>
  <c r="O47" i="3"/>
  <c r="O31" i="3"/>
  <c r="O15" i="3"/>
  <c r="O123" i="3"/>
  <c r="O107" i="3"/>
  <c r="O91" i="3"/>
  <c r="O75" i="3"/>
  <c r="O59" i="3"/>
  <c r="O43" i="3"/>
  <c r="O27" i="3"/>
  <c r="AG130" i="3"/>
  <c r="AG114" i="3"/>
  <c r="AG98" i="3"/>
  <c r="AG82" i="3"/>
  <c r="AG66" i="3"/>
  <c r="AG50" i="3"/>
  <c r="AG34" i="3"/>
  <c r="AG18" i="3"/>
  <c r="O129" i="3"/>
  <c r="O125" i="3"/>
  <c r="O121" i="3"/>
  <c r="O117" i="3"/>
  <c r="O113" i="3"/>
  <c r="O109" i="3"/>
  <c r="O105" i="3"/>
  <c r="O101" i="3"/>
  <c r="O97" i="3"/>
  <c r="O93" i="3"/>
  <c r="O89" i="3"/>
  <c r="O85" i="3"/>
  <c r="O81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AG128" i="3"/>
  <c r="AG124" i="3"/>
  <c r="AG120" i="3"/>
  <c r="AG116" i="3"/>
  <c r="AG112" i="3"/>
  <c r="AG108" i="3"/>
  <c r="AG104" i="3"/>
  <c r="AG100" i="3"/>
  <c r="AG96" i="3"/>
  <c r="AG92" i="3"/>
  <c r="AG88" i="3"/>
  <c r="AG84" i="3"/>
  <c r="AG80" i="3"/>
  <c r="AG76" i="3"/>
  <c r="AG72" i="3"/>
  <c r="AG68" i="3"/>
  <c r="AG64" i="3"/>
  <c r="AG60" i="3"/>
  <c r="AG56" i="3"/>
  <c r="AG52" i="3"/>
  <c r="AG48" i="3"/>
  <c r="AG44" i="3"/>
  <c r="AG40" i="3"/>
  <c r="AG36" i="3"/>
  <c r="AG32" i="3"/>
  <c r="AG28" i="3"/>
  <c r="AG24" i="3"/>
  <c r="AG20" i="3"/>
  <c r="AG16" i="3"/>
  <c r="AG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<sst xmlns="http://schemas.openxmlformats.org/spreadsheetml/2006/main" count="313" uniqueCount="71">
  <si>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</si>
  <si>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</si>
  <si>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</si>
  <si>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</si>
  <si>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</si>
  <si>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</si>
  <si>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</si>
  <si>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</si>
  <si>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</si>
  <si>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</si>
  <si>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</si>
  <si>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</si>
  <si>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</si>
  <si>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</si>
  <si>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</si>
  <si>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</si>
  <si>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</si>
  <si>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</si>
  <si>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</si>
  <si>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</si>
  <si>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</si>
  <si>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</si>
  <si>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</si>
  <si>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</si>
  <si>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</si>
  <si>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</si>
  <si>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</si>
  <si>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</si>
  <si>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</si>
  <si>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</si>
  <si>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</si>
  <si>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</si>
  <si>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</si>
  <si>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</si>
  <si>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</si>
  <si>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</si>
  <si>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</si>
  <si>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</si>
  <si>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</si>
  <si>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CSM</t>
  </si>
  <si>
    <t>FE</t>
  </si>
  <si>
    <t>FV</t>
  </si>
  <si>
    <t>GL-7092302374617</t>
  </si>
  <si>
    <t>GL-7092302374625</t>
  </si>
  <si>
    <t>GL-7092302369132</t>
  </si>
  <si>
    <t>GL-7026837101</t>
  </si>
  <si>
    <t>GL-7026837153</t>
  </si>
  <si>
    <t>GL-7026837142</t>
  </si>
  <si>
    <t>GL-7092302375278</t>
  </si>
  <si>
    <t>GL-7092302375298</t>
  </si>
  <si>
    <t>GL-7026837217</t>
  </si>
  <si>
    <t>GL-7092302375369</t>
  </si>
  <si>
    <t>GL-70555556323539</t>
  </si>
  <si>
    <t>GL-70555556323534</t>
  </si>
  <si>
    <t>GL-70555556323536</t>
  </si>
  <si>
    <t>GL-70555556323538</t>
  </si>
  <si>
    <t>GL-7092302371412</t>
  </si>
  <si>
    <t>GL-7023835548</t>
  </si>
  <si>
    <t>GL-7026835882</t>
  </si>
  <si>
    <t>GL-7092302372884</t>
  </si>
  <si>
    <t>GL-7092302373337</t>
  </si>
  <si>
    <t>GL-7092302372901</t>
  </si>
  <si>
    <t>GL-7026835829</t>
  </si>
  <si>
    <t>GL-7092302373335</t>
  </si>
  <si>
    <t>GL-7092302373331</t>
  </si>
  <si>
    <t>GL-7026835967</t>
  </si>
  <si>
    <t>GL-7092302373848</t>
  </si>
  <si>
    <t>EPS: COOSALUD S.A</t>
  </si>
  <si>
    <t>IPS: CLINICA SANTA MARIA S.A.S</t>
  </si>
  <si>
    <t>FECHA DE CORTE DE CONCILIACION:28/02/2021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</si>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</sst>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1"/>
  <sheetViews>
    <sheetView tabSelected="1" zoomScale="98" zoomScaleNormal="98" workbookViewId="0">
      <selection activeCell="H8" sqref="H8"/>
    </sheetView>
  </sheetViews>
  <sheetFormatPr baseColWidth="10" defaultRowHeight="15" x14ac:dyDescent="0.25"/>
  <cols>
    <col min="2" max="2" width="14.7109375" customWidth="1"/>
    <col min="3" max="3" width="13.5703125" bestFit="1" customWidth="1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67</v>
      </c>
    </row>
    <row r="3" spans="1:35" x14ac:dyDescent="0.25">
      <c r="A3" s="4" t="s">
        <v>68</v>
      </c>
    </row>
    <row r="4" spans="1:35" x14ac:dyDescent="0.25">
      <c r="A4" s="4" t="s">
        <v>69</v>
      </c>
    </row>
    <row r="5" spans="1:35" x14ac:dyDescent="0.25">
      <c r="A5" s="4" t="s">
        <v>70</v>
      </c>
    </row>
    <row r="6" spans="1:35" ht="15.75" thickBot="1" x14ac:dyDescent="0.3"/>
    <row r="7" spans="1:35" ht="15.75" customHeight="1" thickBot="1" x14ac:dyDescent="0.3">
      <c r="A7" s="21" t="s">
        <v>38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18" t="s">
        <v>20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0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 t="s">
        <v>39</v>
      </c>
      <c r="D9" s="5">
        <v>103339</v>
      </c>
      <c r="E9" s="6">
        <v>43899</v>
      </c>
      <c r="F9" s="6">
        <v>44265</v>
      </c>
      <c r="G9" s="2">
        <v>227370</v>
      </c>
      <c r="H9" s="3">
        <v>0</v>
      </c>
      <c r="I9" s="3">
        <v>0</v>
      </c>
      <c r="J9" s="16">
        <v>0</v>
      </c>
      <c r="K9" s="16">
        <v>0</v>
      </c>
      <c r="L9" s="16">
        <v>0</v>
      </c>
      <c r="M9" s="16">
        <v>0</v>
      </c>
      <c r="N9" s="3">
        <f>+SUM(J9:M9)</f>
        <v>0</v>
      </c>
      <c r="O9" s="3">
        <f>+G9-I9-N9</f>
        <v>227370</v>
      </c>
      <c r="P9" s="1">
        <v>103339</v>
      </c>
      <c r="Q9" s="2">
        <v>227370</v>
      </c>
      <c r="R9" s="3">
        <v>0</v>
      </c>
      <c r="S9" s="3">
        <v>0</v>
      </c>
      <c r="T9" s="5"/>
      <c r="U9" s="3">
        <v>0</v>
      </c>
      <c r="V9" s="2">
        <v>0</v>
      </c>
      <c r="W9" s="6"/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>+G9-I9-N9-R9-Z9-AC9</f>
        <v>227370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 t="s">
        <v>39</v>
      </c>
      <c r="D10" s="5">
        <v>106830</v>
      </c>
      <c r="E10" s="6">
        <v>43920</v>
      </c>
      <c r="F10" s="6">
        <v>43962</v>
      </c>
      <c r="G10" s="2">
        <v>13100</v>
      </c>
      <c r="H10" s="3">
        <v>0</v>
      </c>
      <c r="I10" s="3">
        <v>13100</v>
      </c>
      <c r="J10" s="16">
        <v>0</v>
      </c>
      <c r="K10" s="16">
        <v>0</v>
      </c>
      <c r="L10" s="16">
        <v>0</v>
      </c>
      <c r="M10" s="16">
        <v>0</v>
      </c>
      <c r="N10" s="3">
        <f t="shared" ref="N10:N65" si="0">+SUM(J10:M10)</f>
        <v>0</v>
      </c>
      <c r="O10" s="3">
        <f t="shared" ref="O10:O65" si="1">+G10-I10-N10</f>
        <v>0</v>
      </c>
      <c r="P10" s="1">
        <v>106830</v>
      </c>
      <c r="Q10" s="2">
        <v>0</v>
      </c>
      <c r="R10" s="3">
        <v>0</v>
      </c>
      <c r="S10" s="3">
        <v>0</v>
      </c>
      <c r="T10" s="5"/>
      <c r="U10" s="3">
        <v>0</v>
      </c>
      <c r="V10" s="2" t="s">
        <v>42</v>
      </c>
      <c r="W10" s="6"/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13100</v>
      </c>
      <c r="AF10" s="2">
        <v>0</v>
      </c>
      <c r="AG10" s="2">
        <f t="shared" ref="AG10:AG72" si="2">+G10-I10-N10-R10-Z10-AC10</f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 t="s">
        <v>39</v>
      </c>
      <c r="D11" s="5">
        <v>108211</v>
      </c>
      <c r="E11" s="6">
        <v>43926</v>
      </c>
      <c r="F11" s="6">
        <v>43962</v>
      </c>
      <c r="G11" s="2">
        <v>5850</v>
      </c>
      <c r="H11" s="3">
        <v>0</v>
      </c>
      <c r="I11" s="3">
        <v>5850</v>
      </c>
      <c r="J11" s="16">
        <v>0</v>
      </c>
      <c r="K11" s="16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0</v>
      </c>
      <c r="P11" s="1">
        <v>108211</v>
      </c>
      <c r="Q11" s="2">
        <v>0</v>
      </c>
      <c r="R11" s="3">
        <v>0</v>
      </c>
      <c r="S11" s="3">
        <v>0</v>
      </c>
      <c r="T11" s="5"/>
      <c r="U11" s="3">
        <v>0</v>
      </c>
      <c r="V11" s="2" t="s">
        <v>43</v>
      </c>
      <c r="W11" s="6"/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5850</v>
      </c>
      <c r="AF11" s="2">
        <v>0</v>
      </c>
      <c r="AG11" s="2">
        <f t="shared" si="2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 t="s">
        <v>39</v>
      </c>
      <c r="D12" s="5">
        <v>10833</v>
      </c>
      <c r="E12" s="6">
        <v>43523</v>
      </c>
      <c r="F12" s="6">
        <v>43565</v>
      </c>
      <c r="G12" s="2">
        <v>16835</v>
      </c>
      <c r="H12" s="3">
        <v>0</v>
      </c>
      <c r="I12" s="3">
        <v>16835</v>
      </c>
      <c r="J12" s="16">
        <v>0</v>
      </c>
      <c r="K12" s="16">
        <v>0</v>
      </c>
      <c r="L12" s="16">
        <v>0</v>
      </c>
      <c r="M12" s="16">
        <v>0</v>
      </c>
      <c r="N12" s="3">
        <f t="shared" si="0"/>
        <v>0</v>
      </c>
      <c r="O12" s="3">
        <f t="shared" si="1"/>
        <v>0</v>
      </c>
      <c r="P12" s="1">
        <v>10833</v>
      </c>
      <c r="Q12" s="2">
        <v>0</v>
      </c>
      <c r="R12" s="3">
        <v>0</v>
      </c>
      <c r="S12" s="3">
        <v>0</v>
      </c>
      <c r="T12" s="5"/>
      <c r="U12" s="3">
        <v>0</v>
      </c>
      <c r="V12" s="2" t="s">
        <v>44</v>
      </c>
      <c r="W12" s="6"/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16835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 t="s">
        <v>39</v>
      </c>
      <c r="D13" s="5">
        <v>121260</v>
      </c>
      <c r="E13" s="6">
        <v>43990</v>
      </c>
      <c r="F13" s="6">
        <v>44019</v>
      </c>
      <c r="G13" s="2">
        <v>391800</v>
      </c>
      <c r="H13" s="3">
        <v>0</v>
      </c>
      <c r="I13" s="3">
        <v>0</v>
      </c>
      <c r="J13" s="16">
        <v>0</v>
      </c>
      <c r="K13" s="16">
        <v>391800</v>
      </c>
      <c r="L13" s="16">
        <v>0</v>
      </c>
      <c r="M13" s="16">
        <v>0</v>
      </c>
      <c r="N13" s="3">
        <f t="shared" si="0"/>
        <v>391800</v>
      </c>
      <c r="O13" s="3">
        <f t="shared" si="1"/>
        <v>0</v>
      </c>
      <c r="P13" s="1">
        <v>121260</v>
      </c>
      <c r="Q13" s="2">
        <v>0</v>
      </c>
      <c r="R13" s="3">
        <v>0</v>
      </c>
      <c r="S13" s="3">
        <v>0</v>
      </c>
      <c r="T13" s="5"/>
      <c r="U13" s="3">
        <v>0</v>
      </c>
      <c r="V13" s="2">
        <v>0</v>
      </c>
      <c r="W13" s="6"/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 t="s">
        <v>39</v>
      </c>
      <c r="D14" s="5">
        <v>121299</v>
      </c>
      <c r="E14" s="6">
        <v>43990</v>
      </c>
      <c r="F14" s="6">
        <v>44019</v>
      </c>
      <c r="G14" s="2">
        <v>542964</v>
      </c>
      <c r="H14" s="3">
        <v>0</v>
      </c>
      <c r="I14" s="3">
        <v>0</v>
      </c>
      <c r="J14" s="16">
        <v>0</v>
      </c>
      <c r="K14" s="16">
        <v>542964</v>
      </c>
      <c r="L14" s="16">
        <v>0</v>
      </c>
      <c r="M14" s="16">
        <v>0</v>
      </c>
      <c r="N14" s="3">
        <f t="shared" si="0"/>
        <v>542964</v>
      </c>
      <c r="O14" s="3">
        <f t="shared" si="1"/>
        <v>0</v>
      </c>
      <c r="P14" s="1">
        <v>121299</v>
      </c>
      <c r="Q14" s="2">
        <v>0</v>
      </c>
      <c r="R14" s="3">
        <v>0</v>
      </c>
      <c r="S14" s="3">
        <v>0</v>
      </c>
      <c r="T14" s="5"/>
      <c r="U14" s="3">
        <v>0</v>
      </c>
      <c r="V14" s="2">
        <v>0</v>
      </c>
      <c r="W14" s="6"/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 t="s">
        <v>39</v>
      </c>
      <c r="D15" s="5">
        <v>121302</v>
      </c>
      <c r="E15" s="6">
        <v>43990</v>
      </c>
      <c r="F15" s="6">
        <v>44019</v>
      </c>
      <c r="G15" s="2">
        <v>85000</v>
      </c>
      <c r="H15" s="3">
        <v>0</v>
      </c>
      <c r="I15" s="3">
        <v>0</v>
      </c>
      <c r="J15" s="16">
        <v>0</v>
      </c>
      <c r="K15" s="16">
        <v>85000</v>
      </c>
      <c r="L15" s="16">
        <v>0</v>
      </c>
      <c r="M15" s="16">
        <v>0</v>
      </c>
      <c r="N15" s="3">
        <f t="shared" si="0"/>
        <v>85000</v>
      </c>
      <c r="O15" s="3">
        <f t="shared" si="1"/>
        <v>0</v>
      </c>
      <c r="P15" s="1">
        <v>121302</v>
      </c>
      <c r="Q15" s="2">
        <v>0</v>
      </c>
      <c r="R15" s="3">
        <v>0</v>
      </c>
      <c r="S15" s="3">
        <v>0</v>
      </c>
      <c r="T15" s="5"/>
      <c r="U15" s="3">
        <v>0</v>
      </c>
      <c r="V15" s="2">
        <v>0</v>
      </c>
      <c r="W15" s="6"/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 t="s">
        <v>39</v>
      </c>
      <c r="D16" s="5">
        <v>121702</v>
      </c>
      <c r="E16" s="6">
        <v>43992</v>
      </c>
      <c r="F16" s="6">
        <v>44084</v>
      </c>
      <c r="G16" s="2">
        <v>467333</v>
      </c>
      <c r="H16" s="3">
        <v>0</v>
      </c>
      <c r="I16" s="3">
        <v>0</v>
      </c>
      <c r="J16" s="16">
        <v>0</v>
      </c>
      <c r="K16" s="16">
        <v>467333</v>
      </c>
      <c r="L16" s="16">
        <v>0</v>
      </c>
      <c r="M16" s="16">
        <v>0</v>
      </c>
      <c r="N16" s="3">
        <f t="shared" si="0"/>
        <v>467333</v>
      </c>
      <c r="O16" s="3">
        <f t="shared" si="1"/>
        <v>0</v>
      </c>
      <c r="P16" s="1">
        <v>121702</v>
      </c>
      <c r="Q16" s="2">
        <v>0</v>
      </c>
      <c r="R16" s="3">
        <v>0</v>
      </c>
      <c r="S16" s="3">
        <v>0</v>
      </c>
      <c r="T16" s="5"/>
      <c r="U16" s="3">
        <v>0</v>
      </c>
      <c r="V16" s="2">
        <v>0</v>
      </c>
      <c r="W16" s="6"/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 t="s">
        <v>39</v>
      </c>
      <c r="D17" s="5">
        <v>122884</v>
      </c>
      <c r="E17" s="6">
        <v>44007</v>
      </c>
      <c r="F17" s="6">
        <v>44019</v>
      </c>
      <c r="G17" s="2">
        <v>93500</v>
      </c>
      <c r="H17" s="3">
        <v>0</v>
      </c>
      <c r="I17" s="3">
        <v>0</v>
      </c>
      <c r="J17" s="16">
        <v>0</v>
      </c>
      <c r="K17" s="16">
        <v>43500</v>
      </c>
      <c r="L17" s="16">
        <v>0</v>
      </c>
      <c r="M17" s="16">
        <v>0</v>
      </c>
      <c r="N17" s="3">
        <f t="shared" si="0"/>
        <v>43500</v>
      </c>
      <c r="O17" s="3">
        <f t="shared" si="1"/>
        <v>50000</v>
      </c>
      <c r="P17" s="1">
        <v>122884</v>
      </c>
      <c r="Q17" s="2">
        <v>0</v>
      </c>
      <c r="R17" s="3">
        <v>0</v>
      </c>
      <c r="S17" s="3">
        <v>0</v>
      </c>
      <c r="T17" s="5"/>
      <c r="U17" s="3">
        <v>0</v>
      </c>
      <c r="V17" s="2">
        <v>0</v>
      </c>
      <c r="W17" s="6"/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50000</v>
      </c>
      <c r="AD17" s="2">
        <v>0</v>
      </c>
      <c r="AE17" s="2">
        <v>0</v>
      </c>
      <c r="AF17" s="2">
        <v>0</v>
      </c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 t="s">
        <v>39</v>
      </c>
      <c r="D18" s="5">
        <v>125403</v>
      </c>
      <c r="E18" s="6">
        <v>44033</v>
      </c>
      <c r="F18" s="6">
        <v>44121</v>
      </c>
      <c r="G18" s="2">
        <v>3274500</v>
      </c>
      <c r="H18" s="3">
        <v>0</v>
      </c>
      <c r="I18" s="3">
        <v>0</v>
      </c>
      <c r="J18" s="16">
        <v>0</v>
      </c>
      <c r="K18" s="16">
        <v>3274500</v>
      </c>
      <c r="L18" s="16">
        <v>0</v>
      </c>
      <c r="M18" s="16">
        <v>0</v>
      </c>
      <c r="N18" s="3">
        <f t="shared" si="0"/>
        <v>3274500</v>
      </c>
      <c r="O18" s="3">
        <f t="shared" si="1"/>
        <v>0</v>
      </c>
      <c r="P18" s="1">
        <v>125403</v>
      </c>
      <c r="Q18" s="2">
        <v>0</v>
      </c>
      <c r="R18" s="3">
        <v>0</v>
      </c>
      <c r="S18" s="3">
        <v>0</v>
      </c>
      <c r="T18" s="5"/>
      <c r="U18" s="3">
        <v>0</v>
      </c>
      <c r="V18" s="2">
        <v>0</v>
      </c>
      <c r="W18" s="6"/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 t="s">
        <v>39</v>
      </c>
      <c r="D19" s="5">
        <v>126172</v>
      </c>
      <c r="E19" s="6">
        <v>44037</v>
      </c>
      <c r="F19" s="6">
        <v>44049</v>
      </c>
      <c r="G19" s="2">
        <v>180000</v>
      </c>
      <c r="H19" s="3">
        <v>0</v>
      </c>
      <c r="I19" s="3">
        <v>0</v>
      </c>
      <c r="J19" s="16">
        <v>0</v>
      </c>
      <c r="K19" s="16">
        <v>180000</v>
      </c>
      <c r="L19" s="16">
        <v>0</v>
      </c>
      <c r="M19" s="16">
        <v>0</v>
      </c>
      <c r="N19" s="3">
        <f t="shared" si="0"/>
        <v>180000</v>
      </c>
      <c r="O19" s="3">
        <f t="shared" si="1"/>
        <v>0</v>
      </c>
      <c r="P19" s="1">
        <v>126172</v>
      </c>
      <c r="Q19" s="2">
        <v>0</v>
      </c>
      <c r="R19" s="3">
        <v>0</v>
      </c>
      <c r="S19" s="3">
        <v>0</v>
      </c>
      <c r="T19" s="5"/>
      <c r="U19" s="3">
        <v>0</v>
      </c>
      <c r="V19" s="2">
        <v>0</v>
      </c>
      <c r="W19" s="6"/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 t="s">
        <v>39</v>
      </c>
      <c r="D20" s="5">
        <v>126375</v>
      </c>
      <c r="E20" s="6">
        <v>44039</v>
      </c>
      <c r="F20" s="6">
        <v>44138</v>
      </c>
      <c r="G20" s="2">
        <v>166100</v>
      </c>
      <c r="H20" s="3">
        <v>0</v>
      </c>
      <c r="I20" s="3">
        <v>0</v>
      </c>
      <c r="J20" s="16">
        <v>0</v>
      </c>
      <c r="K20" s="16">
        <v>46100</v>
      </c>
      <c r="L20" s="16">
        <v>0</v>
      </c>
      <c r="M20" s="16">
        <v>0</v>
      </c>
      <c r="N20" s="3">
        <f t="shared" si="0"/>
        <v>46100</v>
      </c>
      <c r="O20" s="3">
        <f t="shared" si="1"/>
        <v>120000</v>
      </c>
      <c r="P20" s="1">
        <v>126375</v>
      </c>
      <c r="Q20" s="2">
        <v>120000</v>
      </c>
      <c r="R20" s="3">
        <v>0</v>
      </c>
      <c r="S20" s="3">
        <v>0</v>
      </c>
      <c r="T20" s="5"/>
      <c r="U20" s="3">
        <v>0</v>
      </c>
      <c r="V20" s="2">
        <v>0</v>
      </c>
      <c r="W20" s="6"/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120000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 t="s">
        <v>39</v>
      </c>
      <c r="D21" s="5">
        <v>126522</v>
      </c>
      <c r="E21" s="6">
        <v>44040</v>
      </c>
      <c r="F21" s="6">
        <v>44138</v>
      </c>
      <c r="G21" s="2">
        <v>2131557</v>
      </c>
      <c r="H21" s="3">
        <v>0</v>
      </c>
      <c r="I21" s="3">
        <v>0</v>
      </c>
      <c r="J21" s="16">
        <v>0</v>
      </c>
      <c r="K21" s="16">
        <v>2131557</v>
      </c>
      <c r="L21" s="16">
        <v>0</v>
      </c>
      <c r="M21" s="16">
        <v>0</v>
      </c>
      <c r="N21" s="3">
        <f t="shared" si="0"/>
        <v>2131557</v>
      </c>
      <c r="O21" s="3">
        <f t="shared" si="1"/>
        <v>0</v>
      </c>
      <c r="P21" s="1">
        <v>126522</v>
      </c>
      <c r="Q21" s="2">
        <v>0</v>
      </c>
      <c r="R21" s="3">
        <v>0</v>
      </c>
      <c r="S21" s="3">
        <v>0</v>
      </c>
      <c r="T21" s="5"/>
      <c r="U21" s="3">
        <v>0</v>
      </c>
      <c r="V21" s="2">
        <v>0</v>
      </c>
      <c r="W21" s="6"/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 t="s">
        <v>39</v>
      </c>
      <c r="D22" s="5">
        <v>127777</v>
      </c>
      <c r="E22" s="6">
        <v>44050</v>
      </c>
      <c r="F22" s="6">
        <v>44105</v>
      </c>
      <c r="G22" s="2">
        <v>13100</v>
      </c>
      <c r="H22" s="3">
        <v>0</v>
      </c>
      <c r="I22" s="3">
        <v>0</v>
      </c>
      <c r="J22" s="16">
        <v>0</v>
      </c>
      <c r="K22" s="16">
        <v>0</v>
      </c>
      <c r="L22" s="16">
        <v>0</v>
      </c>
      <c r="M22" s="16">
        <v>0</v>
      </c>
      <c r="N22" s="3">
        <f t="shared" si="0"/>
        <v>0</v>
      </c>
      <c r="O22" s="3">
        <f t="shared" si="1"/>
        <v>13100</v>
      </c>
      <c r="P22" s="1">
        <v>127777</v>
      </c>
      <c r="Q22" s="2">
        <v>13100</v>
      </c>
      <c r="R22" s="3">
        <v>0</v>
      </c>
      <c r="S22" s="3">
        <v>0</v>
      </c>
      <c r="T22" s="5"/>
      <c r="U22" s="3">
        <v>0</v>
      </c>
      <c r="V22" s="2">
        <v>0</v>
      </c>
      <c r="W22" s="6"/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13100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 t="s">
        <v>39</v>
      </c>
      <c r="D23" s="5">
        <v>128445</v>
      </c>
      <c r="E23" s="6">
        <v>44056</v>
      </c>
      <c r="F23" s="6">
        <v>44105</v>
      </c>
      <c r="G23" s="2">
        <v>607399</v>
      </c>
      <c r="H23" s="3">
        <v>0</v>
      </c>
      <c r="I23" s="3">
        <v>607399</v>
      </c>
      <c r="J23" s="16">
        <v>0</v>
      </c>
      <c r="K23" s="16">
        <v>0</v>
      </c>
      <c r="L23" s="16">
        <v>0</v>
      </c>
      <c r="M23" s="16">
        <v>0</v>
      </c>
      <c r="N23" s="3">
        <f t="shared" si="0"/>
        <v>0</v>
      </c>
      <c r="O23" s="3">
        <f t="shared" si="1"/>
        <v>0</v>
      </c>
      <c r="P23" s="1">
        <v>128445</v>
      </c>
      <c r="Q23" s="2">
        <v>0</v>
      </c>
      <c r="R23" s="3">
        <v>0</v>
      </c>
      <c r="S23" s="3">
        <v>0</v>
      </c>
      <c r="T23" s="5"/>
      <c r="U23" s="3">
        <v>0</v>
      </c>
      <c r="V23" s="2" t="s">
        <v>45</v>
      </c>
      <c r="W23" s="6"/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607399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 t="s">
        <v>39</v>
      </c>
      <c r="D24" s="5">
        <v>129564</v>
      </c>
      <c r="E24" s="6">
        <v>44067</v>
      </c>
      <c r="F24" s="6">
        <v>44138</v>
      </c>
      <c r="G24" s="2">
        <v>98790</v>
      </c>
      <c r="H24" s="3">
        <v>0</v>
      </c>
      <c r="I24" s="3">
        <v>0</v>
      </c>
      <c r="J24" s="16">
        <v>0</v>
      </c>
      <c r="K24" s="16">
        <v>98790</v>
      </c>
      <c r="L24" s="16">
        <v>0</v>
      </c>
      <c r="M24" s="16">
        <v>0</v>
      </c>
      <c r="N24" s="3">
        <f t="shared" si="0"/>
        <v>98790</v>
      </c>
      <c r="O24" s="3">
        <f t="shared" si="1"/>
        <v>0</v>
      </c>
      <c r="P24" s="1">
        <v>129564</v>
      </c>
      <c r="Q24" s="2">
        <v>0</v>
      </c>
      <c r="R24" s="3">
        <v>0</v>
      </c>
      <c r="S24" s="3">
        <v>0</v>
      </c>
      <c r="T24" s="5"/>
      <c r="U24" s="3">
        <v>0</v>
      </c>
      <c r="V24" s="2">
        <v>0</v>
      </c>
      <c r="W24" s="6"/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 t="s">
        <v>39</v>
      </c>
      <c r="D25" s="5">
        <v>130422</v>
      </c>
      <c r="E25" s="6">
        <v>44073</v>
      </c>
      <c r="F25" s="6">
        <v>44141</v>
      </c>
      <c r="G25" s="2">
        <v>1088890</v>
      </c>
      <c r="H25" s="3">
        <v>0</v>
      </c>
      <c r="I25" s="3">
        <v>0</v>
      </c>
      <c r="J25" s="16">
        <v>0</v>
      </c>
      <c r="K25" s="16">
        <v>1088890</v>
      </c>
      <c r="L25" s="16">
        <v>0</v>
      </c>
      <c r="M25" s="16">
        <v>0</v>
      </c>
      <c r="N25" s="3">
        <f t="shared" si="0"/>
        <v>1088890</v>
      </c>
      <c r="O25" s="3">
        <f t="shared" si="1"/>
        <v>0</v>
      </c>
      <c r="P25" s="1">
        <v>130422</v>
      </c>
      <c r="Q25" s="2">
        <v>0</v>
      </c>
      <c r="R25" s="3">
        <v>0</v>
      </c>
      <c r="S25" s="3">
        <v>0</v>
      </c>
      <c r="T25" s="5"/>
      <c r="U25" s="3">
        <v>0</v>
      </c>
      <c r="V25" s="2">
        <v>0</v>
      </c>
      <c r="W25" s="6"/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 t="s">
        <v>39</v>
      </c>
      <c r="D26" s="5">
        <v>130826</v>
      </c>
      <c r="E26" s="6">
        <v>44077</v>
      </c>
      <c r="F26" s="6">
        <v>44138</v>
      </c>
      <c r="G26" s="2">
        <v>65300</v>
      </c>
      <c r="H26" s="3">
        <v>0</v>
      </c>
      <c r="I26" s="3">
        <v>0</v>
      </c>
      <c r="J26" s="16">
        <v>0</v>
      </c>
      <c r="K26" s="16">
        <v>65300</v>
      </c>
      <c r="L26" s="16">
        <v>0</v>
      </c>
      <c r="M26" s="16">
        <v>0</v>
      </c>
      <c r="N26" s="3">
        <f t="shared" si="0"/>
        <v>65300</v>
      </c>
      <c r="O26" s="3">
        <f t="shared" si="1"/>
        <v>0</v>
      </c>
      <c r="P26" s="1">
        <v>130826</v>
      </c>
      <c r="Q26" s="2">
        <v>0</v>
      </c>
      <c r="R26" s="3">
        <v>0</v>
      </c>
      <c r="S26" s="3">
        <v>0</v>
      </c>
      <c r="T26" s="5"/>
      <c r="U26" s="3">
        <v>0</v>
      </c>
      <c r="V26" s="2">
        <v>0</v>
      </c>
      <c r="W26" s="6"/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 t="s">
        <v>39</v>
      </c>
      <c r="D27" s="5">
        <v>131466</v>
      </c>
      <c r="E27" s="6">
        <v>44081</v>
      </c>
      <c r="F27" s="6">
        <v>44141</v>
      </c>
      <c r="G27" s="2">
        <v>10941570</v>
      </c>
      <c r="H27" s="3">
        <v>0</v>
      </c>
      <c r="I27" s="3">
        <v>200400</v>
      </c>
      <c r="J27" s="16">
        <v>0</v>
      </c>
      <c r="K27" s="16">
        <v>10741170</v>
      </c>
      <c r="L27" s="16">
        <v>0</v>
      </c>
      <c r="M27" s="16">
        <v>0</v>
      </c>
      <c r="N27" s="3">
        <f t="shared" si="0"/>
        <v>10741170</v>
      </c>
      <c r="O27" s="3">
        <f t="shared" si="1"/>
        <v>0</v>
      </c>
      <c r="P27" s="1">
        <v>131466</v>
      </c>
      <c r="Q27" s="2">
        <v>0</v>
      </c>
      <c r="R27" s="3">
        <v>0</v>
      </c>
      <c r="S27" s="3">
        <v>0</v>
      </c>
      <c r="T27" s="5"/>
      <c r="U27" s="3">
        <v>0</v>
      </c>
      <c r="V27" s="2" t="s">
        <v>46</v>
      </c>
      <c r="W27" s="6"/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200400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 t="s">
        <v>39</v>
      </c>
      <c r="D28" s="5">
        <v>131849</v>
      </c>
      <c r="E28" s="6">
        <v>44084</v>
      </c>
      <c r="F28" s="6">
        <v>44138</v>
      </c>
      <c r="G28" s="2">
        <v>6082055</v>
      </c>
      <c r="H28" s="3">
        <v>0</v>
      </c>
      <c r="I28" s="3">
        <v>926000</v>
      </c>
      <c r="J28" s="16">
        <v>0</v>
      </c>
      <c r="K28" s="16">
        <v>5156055</v>
      </c>
      <c r="L28" s="16">
        <v>0</v>
      </c>
      <c r="M28" s="16">
        <v>0</v>
      </c>
      <c r="N28" s="3">
        <f t="shared" si="0"/>
        <v>5156055</v>
      </c>
      <c r="O28" s="3">
        <f t="shared" si="1"/>
        <v>0</v>
      </c>
      <c r="P28" s="1">
        <v>131849</v>
      </c>
      <c r="Q28" s="2">
        <v>0</v>
      </c>
      <c r="R28" s="3">
        <v>0</v>
      </c>
      <c r="S28" s="3">
        <v>0</v>
      </c>
      <c r="T28" s="5"/>
      <c r="U28" s="3">
        <v>0</v>
      </c>
      <c r="V28" s="2" t="s">
        <v>47</v>
      </c>
      <c r="W28" s="6"/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926000</v>
      </c>
      <c r="AF28" s="2">
        <v>0</v>
      </c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 t="s">
        <v>39</v>
      </c>
      <c r="D29" s="5">
        <v>132763</v>
      </c>
      <c r="E29" s="6">
        <v>44091</v>
      </c>
      <c r="F29" s="6">
        <v>44138</v>
      </c>
      <c r="G29" s="2">
        <v>335171</v>
      </c>
      <c r="H29" s="3">
        <v>0</v>
      </c>
      <c r="I29" s="3">
        <v>0</v>
      </c>
      <c r="J29" s="16">
        <v>0</v>
      </c>
      <c r="K29" s="16">
        <v>335171</v>
      </c>
      <c r="L29" s="16">
        <v>0</v>
      </c>
      <c r="M29" s="16">
        <v>0</v>
      </c>
      <c r="N29" s="3">
        <f t="shared" si="0"/>
        <v>335171</v>
      </c>
      <c r="O29" s="3">
        <f t="shared" si="1"/>
        <v>0</v>
      </c>
      <c r="P29" s="1">
        <v>132763</v>
      </c>
      <c r="Q29" s="2">
        <v>0</v>
      </c>
      <c r="R29" s="3">
        <v>0</v>
      </c>
      <c r="S29" s="3">
        <v>0</v>
      </c>
      <c r="T29" s="5"/>
      <c r="U29" s="3">
        <v>0</v>
      </c>
      <c r="V29" s="2">
        <v>0</v>
      </c>
      <c r="W29" s="6"/>
      <c r="X29" s="3">
        <v>0</v>
      </c>
      <c r="Y29" s="5">
        <v>0</v>
      </c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 t="s">
        <v>39</v>
      </c>
      <c r="D30" s="5">
        <v>133248</v>
      </c>
      <c r="E30" s="6">
        <v>44094</v>
      </c>
      <c r="F30" s="6">
        <v>44138</v>
      </c>
      <c r="G30" s="2">
        <v>175940</v>
      </c>
      <c r="H30" s="3">
        <v>0</v>
      </c>
      <c r="I30" s="3">
        <v>0</v>
      </c>
      <c r="J30" s="16">
        <v>0</v>
      </c>
      <c r="K30" s="16">
        <v>175940</v>
      </c>
      <c r="L30" s="16">
        <v>0</v>
      </c>
      <c r="M30" s="16">
        <v>0</v>
      </c>
      <c r="N30" s="3">
        <f t="shared" si="0"/>
        <v>175940</v>
      </c>
      <c r="O30" s="3">
        <f t="shared" si="1"/>
        <v>0</v>
      </c>
      <c r="P30" s="1">
        <v>133248</v>
      </c>
      <c r="Q30" s="2">
        <v>0</v>
      </c>
      <c r="R30" s="3">
        <v>0</v>
      </c>
      <c r="S30" s="3">
        <v>0</v>
      </c>
      <c r="T30" s="5"/>
      <c r="U30" s="3">
        <v>0</v>
      </c>
      <c r="V30" s="2">
        <v>0</v>
      </c>
      <c r="W30" s="6"/>
      <c r="X30" s="3">
        <v>0</v>
      </c>
      <c r="Y30" s="5">
        <v>0</v>
      </c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 t="s">
        <v>39</v>
      </c>
      <c r="D31" s="5">
        <v>133388</v>
      </c>
      <c r="E31" s="6">
        <v>44096</v>
      </c>
      <c r="F31" s="6">
        <v>44138</v>
      </c>
      <c r="G31" s="2">
        <v>161170</v>
      </c>
      <c r="H31" s="3">
        <v>0</v>
      </c>
      <c r="I31" s="3">
        <v>0</v>
      </c>
      <c r="J31" s="16">
        <v>0</v>
      </c>
      <c r="K31" s="16">
        <v>161170</v>
      </c>
      <c r="L31" s="16">
        <v>0</v>
      </c>
      <c r="M31" s="16">
        <v>0</v>
      </c>
      <c r="N31" s="3">
        <f t="shared" si="0"/>
        <v>161170</v>
      </c>
      <c r="O31" s="3">
        <f t="shared" si="1"/>
        <v>0</v>
      </c>
      <c r="P31" s="1">
        <v>133388</v>
      </c>
      <c r="Q31" s="2">
        <v>0</v>
      </c>
      <c r="R31" s="3">
        <v>0</v>
      </c>
      <c r="S31" s="3">
        <v>0</v>
      </c>
      <c r="T31" s="5"/>
      <c r="U31" s="3">
        <v>0</v>
      </c>
      <c r="V31" s="2">
        <v>0</v>
      </c>
      <c r="W31" s="6"/>
      <c r="X31" s="3">
        <v>0</v>
      </c>
      <c r="Y31" s="5">
        <v>0</v>
      </c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 t="s">
        <v>39</v>
      </c>
      <c r="D32" s="5">
        <v>133561</v>
      </c>
      <c r="E32" s="6">
        <v>44096</v>
      </c>
      <c r="F32" s="6">
        <v>44141</v>
      </c>
      <c r="G32" s="2">
        <v>2643300</v>
      </c>
      <c r="H32" s="3">
        <v>0</v>
      </c>
      <c r="I32" s="3">
        <v>50400</v>
      </c>
      <c r="J32" s="16">
        <v>0</v>
      </c>
      <c r="K32" s="16">
        <v>2592900</v>
      </c>
      <c r="L32" s="16">
        <v>0</v>
      </c>
      <c r="M32" s="16">
        <v>0</v>
      </c>
      <c r="N32" s="3">
        <f t="shared" si="0"/>
        <v>2592900</v>
      </c>
      <c r="O32" s="3">
        <f t="shared" si="1"/>
        <v>0</v>
      </c>
      <c r="P32" s="1">
        <v>133561</v>
      </c>
      <c r="Q32" s="2">
        <v>0</v>
      </c>
      <c r="R32" s="3">
        <v>0</v>
      </c>
      <c r="S32" s="3">
        <v>0</v>
      </c>
      <c r="T32" s="5"/>
      <c r="U32" s="3">
        <v>0</v>
      </c>
      <c r="V32" s="2" t="s">
        <v>48</v>
      </c>
      <c r="W32" s="6"/>
      <c r="X32" s="3">
        <v>0</v>
      </c>
      <c r="Y32" s="5">
        <v>0</v>
      </c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50400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 t="s">
        <v>39</v>
      </c>
      <c r="D33" s="5">
        <v>133845</v>
      </c>
      <c r="E33" s="6">
        <v>44098</v>
      </c>
      <c r="F33" s="6">
        <v>44138</v>
      </c>
      <c r="G33" s="2">
        <v>357410</v>
      </c>
      <c r="H33" s="3">
        <v>0</v>
      </c>
      <c r="I33" s="3">
        <v>0</v>
      </c>
      <c r="J33" s="16">
        <v>0</v>
      </c>
      <c r="K33" s="16">
        <v>357410</v>
      </c>
      <c r="L33" s="16">
        <v>0</v>
      </c>
      <c r="M33" s="16">
        <v>0</v>
      </c>
      <c r="N33" s="3">
        <f t="shared" si="0"/>
        <v>357410</v>
      </c>
      <c r="O33" s="3">
        <f t="shared" si="1"/>
        <v>0</v>
      </c>
      <c r="P33" s="1">
        <v>133845</v>
      </c>
      <c r="Q33" s="2">
        <v>0</v>
      </c>
      <c r="R33" s="3">
        <v>0</v>
      </c>
      <c r="S33" s="3">
        <v>0</v>
      </c>
      <c r="T33" s="5"/>
      <c r="U33" s="3">
        <v>0</v>
      </c>
      <c r="V33" s="2">
        <v>0</v>
      </c>
      <c r="W33" s="6"/>
      <c r="X33" s="3">
        <v>0</v>
      </c>
      <c r="Y33" s="5">
        <v>0</v>
      </c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 t="s">
        <v>39</v>
      </c>
      <c r="D34" s="5">
        <v>133846</v>
      </c>
      <c r="E34" s="6">
        <v>44098</v>
      </c>
      <c r="F34" s="6">
        <v>44138</v>
      </c>
      <c r="G34" s="2">
        <v>485300</v>
      </c>
      <c r="H34" s="3">
        <v>0</v>
      </c>
      <c r="I34" s="3">
        <v>0</v>
      </c>
      <c r="J34" s="16">
        <v>0</v>
      </c>
      <c r="K34" s="16">
        <v>485300</v>
      </c>
      <c r="L34" s="16">
        <v>0</v>
      </c>
      <c r="M34" s="16">
        <v>0</v>
      </c>
      <c r="N34" s="3">
        <f t="shared" si="0"/>
        <v>485300</v>
      </c>
      <c r="O34" s="3">
        <f t="shared" si="1"/>
        <v>0</v>
      </c>
      <c r="P34" s="1">
        <v>133846</v>
      </c>
      <c r="Q34" s="2">
        <v>0</v>
      </c>
      <c r="R34" s="3">
        <v>0</v>
      </c>
      <c r="S34" s="3">
        <v>0</v>
      </c>
      <c r="T34" s="5"/>
      <c r="U34" s="3">
        <v>0</v>
      </c>
      <c r="V34" s="2">
        <v>0</v>
      </c>
      <c r="W34" s="6"/>
      <c r="X34" s="3">
        <v>0</v>
      </c>
      <c r="Y34" s="5">
        <v>0</v>
      </c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 t="s">
        <v>39</v>
      </c>
      <c r="D35" s="5">
        <v>134200</v>
      </c>
      <c r="E35" s="6">
        <v>44101</v>
      </c>
      <c r="F35" s="6">
        <v>44138</v>
      </c>
      <c r="G35" s="2">
        <v>739130</v>
      </c>
      <c r="H35" s="3">
        <v>0</v>
      </c>
      <c r="I35" s="3">
        <v>0</v>
      </c>
      <c r="J35" s="16">
        <v>0</v>
      </c>
      <c r="K35" s="16">
        <v>739130</v>
      </c>
      <c r="L35" s="16">
        <v>0</v>
      </c>
      <c r="M35" s="16">
        <v>0</v>
      </c>
      <c r="N35" s="3">
        <f t="shared" si="0"/>
        <v>739130</v>
      </c>
      <c r="O35" s="3">
        <f t="shared" si="1"/>
        <v>0</v>
      </c>
      <c r="P35" s="1">
        <v>134200</v>
      </c>
      <c r="Q35" s="2">
        <v>0</v>
      </c>
      <c r="R35" s="3">
        <v>0</v>
      </c>
      <c r="S35" s="3">
        <v>0</v>
      </c>
      <c r="T35" s="5"/>
      <c r="U35" s="3">
        <v>0</v>
      </c>
      <c r="V35" s="2">
        <v>0</v>
      </c>
      <c r="W35" s="6"/>
      <c r="X35" s="3">
        <v>0</v>
      </c>
      <c r="Y35" s="5">
        <v>0</v>
      </c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 t="s">
        <v>39</v>
      </c>
      <c r="D36" s="5">
        <v>134802</v>
      </c>
      <c r="E36" s="6">
        <v>44104</v>
      </c>
      <c r="F36" s="6">
        <v>44138</v>
      </c>
      <c r="G36" s="2">
        <v>440070</v>
      </c>
      <c r="H36" s="3">
        <v>0</v>
      </c>
      <c r="I36" s="3">
        <v>0</v>
      </c>
      <c r="J36" s="16">
        <v>0</v>
      </c>
      <c r="K36" s="16">
        <v>440070</v>
      </c>
      <c r="L36" s="16">
        <v>0</v>
      </c>
      <c r="M36" s="16">
        <v>0</v>
      </c>
      <c r="N36" s="3">
        <f t="shared" si="0"/>
        <v>440070</v>
      </c>
      <c r="O36" s="3">
        <f t="shared" si="1"/>
        <v>0</v>
      </c>
      <c r="P36" s="1">
        <v>134802</v>
      </c>
      <c r="Q36" s="2">
        <v>0</v>
      </c>
      <c r="R36" s="3">
        <v>0</v>
      </c>
      <c r="S36" s="3">
        <v>0</v>
      </c>
      <c r="T36" s="5"/>
      <c r="U36" s="3">
        <v>0</v>
      </c>
      <c r="V36" s="2">
        <v>0</v>
      </c>
      <c r="W36" s="6"/>
      <c r="X36" s="3">
        <v>0</v>
      </c>
      <c r="Y36" s="5">
        <v>0</v>
      </c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 t="s">
        <v>39</v>
      </c>
      <c r="D37" s="5">
        <v>134830</v>
      </c>
      <c r="E37" s="6">
        <v>44104</v>
      </c>
      <c r="F37" s="6">
        <v>44138</v>
      </c>
      <c r="G37" s="2">
        <v>443550</v>
      </c>
      <c r="H37" s="3">
        <v>0</v>
      </c>
      <c r="I37" s="3">
        <v>0</v>
      </c>
      <c r="J37" s="16">
        <v>0</v>
      </c>
      <c r="K37" s="16">
        <v>443550</v>
      </c>
      <c r="L37" s="16">
        <v>0</v>
      </c>
      <c r="M37" s="16">
        <v>0</v>
      </c>
      <c r="N37" s="3">
        <f t="shared" si="0"/>
        <v>443550</v>
      </c>
      <c r="O37" s="3">
        <f t="shared" si="1"/>
        <v>0</v>
      </c>
      <c r="P37" s="1">
        <v>134830</v>
      </c>
      <c r="Q37" s="2">
        <v>0</v>
      </c>
      <c r="R37" s="3">
        <v>0</v>
      </c>
      <c r="S37" s="3">
        <v>0</v>
      </c>
      <c r="T37" s="5"/>
      <c r="U37" s="3">
        <v>0</v>
      </c>
      <c r="V37" s="2">
        <v>0</v>
      </c>
      <c r="W37" s="6"/>
      <c r="X37" s="3">
        <v>0</v>
      </c>
      <c r="Y37" s="5">
        <v>0</v>
      </c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 t="s">
        <v>39</v>
      </c>
      <c r="D38" s="5">
        <v>134975</v>
      </c>
      <c r="E38" s="6">
        <v>44104</v>
      </c>
      <c r="F38" s="6">
        <v>44138</v>
      </c>
      <c r="G38" s="2">
        <v>547860</v>
      </c>
      <c r="H38" s="3">
        <v>0</v>
      </c>
      <c r="I38" s="3">
        <v>0</v>
      </c>
      <c r="J38" s="16">
        <v>0</v>
      </c>
      <c r="K38" s="16">
        <v>547860</v>
      </c>
      <c r="L38" s="16">
        <v>0</v>
      </c>
      <c r="M38" s="16">
        <v>0</v>
      </c>
      <c r="N38" s="3">
        <f t="shared" si="0"/>
        <v>547860</v>
      </c>
      <c r="O38" s="3">
        <f t="shared" si="1"/>
        <v>0</v>
      </c>
      <c r="P38" s="1">
        <v>134975</v>
      </c>
      <c r="Q38" s="2">
        <v>0</v>
      </c>
      <c r="R38" s="3">
        <v>0</v>
      </c>
      <c r="S38" s="3">
        <v>0</v>
      </c>
      <c r="T38" s="5"/>
      <c r="U38" s="3">
        <v>0</v>
      </c>
      <c r="V38" s="2">
        <v>0</v>
      </c>
      <c r="W38" s="6"/>
      <c r="X38" s="3">
        <v>0</v>
      </c>
      <c r="Y38" s="5">
        <v>0</v>
      </c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 t="s">
        <v>39</v>
      </c>
      <c r="D39" s="5">
        <v>136556</v>
      </c>
      <c r="E39" s="6">
        <v>44113</v>
      </c>
      <c r="F39" s="6">
        <v>44144</v>
      </c>
      <c r="G39" s="2">
        <v>1093142</v>
      </c>
      <c r="H39" s="3">
        <v>0</v>
      </c>
      <c r="I39" s="3">
        <v>0</v>
      </c>
      <c r="J39" s="16">
        <v>0</v>
      </c>
      <c r="K39" s="16">
        <v>1093142</v>
      </c>
      <c r="L39" s="16">
        <v>0</v>
      </c>
      <c r="M39" s="16">
        <v>0</v>
      </c>
      <c r="N39" s="3">
        <f t="shared" si="0"/>
        <v>1093142</v>
      </c>
      <c r="O39" s="3">
        <f t="shared" si="1"/>
        <v>0</v>
      </c>
      <c r="P39" s="1">
        <v>136556</v>
      </c>
      <c r="Q39" s="2">
        <v>0</v>
      </c>
      <c r="R39" s="3">
        <v>0</v>
      </c>
      <c r="S39" s="3">
        <v>0</v>
      </c>
      <c r="T39" s="5"/>
      <c r="U39" s="3">
        <v>0</v>
      </c>
      <c r="V39" s="2">
        <v>0</v>
      </c>
      <c r="W39" s="6"/>
      <c r="X39" s="3">
        <v>0</v>
      </c>
      <c r="Y39" s="5">
        <v>0</v>
      </c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2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 t="s">
        <v>39</v>
      </c>
      <c r="D40" s="5">
        <v>137460</v>
      </c>
      <c r="E40" s="6">
        <v>44120</v>
      </c>
      <c r="F40" s="6">
        <v>44144</v>
      </c>
      <c r="G40" s="2">
        <v>1929970</v>
      </c>
      <c r="H40" s="3">
        <v>0</v>
      </c>
      <c r="I40" s="3">
        <v>52000</v>
      </c>
      <c r="J40" s="16">
        <v>0</v>
      </c>
      <c r="K40" s="16">
        <v>1877970</v>
      </c>
      <c r="L40" s="16">
        <v>0</v>
      </c>
      <c r="M40" s="16">
        <v>0</v>
      </c>
      <c r="N40" s="3">
        <f t="shared" si="0"/>
        <v>1877970</v>
      </c>
      <c r="O40" s="3">
        <f t="shared" si="1"/>
        <v>0</v>
      </c>
      <c r="P40" s="1">
        <v>137460</v>
      </c>
      <c r="Q40" s="2">
        <v>0</v>
      </c>
      <c r="R40" s="3">
        <v>0</v>
      </c>
      <c r="S40" s="3">
        <v>0</v>
      </c>
      <c r="T40" s="5"/>
      <c r="U40" s="3">
        <v>0</v>
      </c>
      <c r="V40" s="2" t="s">
        <v>49</v>
      </c>
      <c r="W40" s="6"/>
      <c r="X40" s="3">
        <v>0</v>
      </c>
      <c r="Y40" s="5">
        <v>0</v>
      </c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52000</v>
      </c>
      <c r="AF40" s="2">
        <v>0</v>
      </c>
      <c r="AG40" s="2">
        <f t="shared" si="2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 t="s">
        <v>39</v>
      </c>
      <c r="D41" s="5">
        <v>137530</v>
      </c>
      <c r="E41" s="6">
        <v>44120</v>
      </c>
      <c r="F41" s="6">
        <v>44256</v>
      </c>
      <c r="G41" s="2">
        <v>909912</v>
      </c>
      <c r="H41" s="3">
        <v>0</v>
      </c>
      <c r="I41" s="3">
        <v>909912</v>
      </c>
      <c r="J41" s="16">
        <v>0</v>
      </c>
      <c r="K41" s="16">
        <v>0</v>
      </c>
      <c r="L41" s="16">
        <v>0</v>
      </c>
      <c r="M41" s="16">
        <v>0</v>
      </c>
      <c r="N41" s="3">
        <f t="shared" si="0"/>
        <v>0</v>
      </c>
      <c r="O41" s="3">
        <f t="shared" si="1"/>
        <v>0</v>
      </c>
      <c r="P41" s="1">
        <v>137530</v>
      </c>
      <c r="Q41" s="2">
        <v>0</v>
      </c>
      <c r="R41" s="3">
        <v>0</v>
      </c>
      <c r="S41" s="3">
        <v>0</v>
      </c>
      <c r="T41" s="5"/>
      <c r="U41" s="3">
        <v>909912</v>
      </c>
      <c r="V41" s="2">
        <v>0</v>
      </c>
      <c r="W41" s="6"/>
      <c r="X41" s="3">
        <v>0</v>
      </c>
      <c r="Y41" s="5">
        <v>0</v>
      </c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2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 t="s">
        <v>39</v>
      </c>
      <c r="D42" s="5">
        <v>137561</v>
      </c>
      <c r="E42" s="6">
        <v>44121</v>
      </c>
      <c r="F42" s="6">
        <v>44138</v>
      </c>
      <c r="G42" s="2">
        <v>148410</v>
      </c>
      <c r="H42" s="3">
        <v>0</v>
      </c>
      <c r="I42" s="3">
        <v>0</v>
      </c>
      <c r="J42" s="16">
        <v>0</v>
      </c>
      <c r="K42" s="16">
        <v>148410</v>
      </c>
      <c r="L42" s="16">
        <v>0</v>
      </c>
      <c r="M42" s="16">
        <v>0</v>
      </c>
      <c r="N42" s="3">
        <f t="shared" si="0"/>
        <v>148410</v>
      </c>
      <c r="O42" s="3">
        <f t="shared" si="1"/>
        <v>0</v>
      </c>
      <c r="P42" s="1">
        <v>137561</v>
      </c>
      <c r="Q42" s="2">
        <v>0</v>
      </c>
      <c r="R42" s="3">
        <v>0</v>
      </c>
      <c r="S42" s="3">
        <v>0</v>
      </c>
      <c r="T42" s="5"/>
      <c r="U42" s="3">
        <v>0</v>
      </c>
      <c r="V42" s="2">
        <v>0</v>
      </c>
      <c r="W42" s="6"/>
      <c r="X42" s="3">
        <v>0</v>
      </c>
      <c r="Y42" s="5">
        <v>0</v>
      </c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2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 t="s">
        <v>39</v>
      </c>
      <c r="D43" s="5">
        <v>138964</v>
      </c>
      <c r="E43" s="6">
        <v>44131</v>
      </c>
      <c r="F43" s="6">
        <v>44144</v>
      </c>
      <c r="G43" s="2">
        <v>2390340</v>
      </c>
      <c r="H43" s="3">
        <v>0</v>
      </c>
      <c r="I43" s="3">
        <v>0</v>
      </c>
      <c r="J43" s="16">
        <v>0</v>
      </c>
      <c r="K43" s="16">
        <v>2390340</v>
      </c>
      <c r="L43" s="16">
        <v>0</v>
      </c>
      <c r="M43" s="16">
        <v>0</v>
      </c>
      <c r="N43" s="3">
        <f t="shared" si="0"/>
        <v>2390340</v>
      </c>
      <c r="O43" s="3">
        <f t="shared" si="1"/>
        <v>0</v>
      </c>
      <c r="P43" s="1">
        <v>138964</v>
      </c>
      <c r="Q43" s="2">
        <v>0</v>
      </c>
      <c r="R43" s="3">
        <v>0</v>
      </c>
      <c r="S43" s="3">
        <v>0</v>
      </c>
      <c r="T43" s="5"/>
      <c r="U43" s="3">
        <v>0</v>
      </c>
      <c r="V43" s="2">
        <v>0</v>
      </c>
      <c r="W43" s="6"/>
      <c r="X43" s="3">
        <v>0</v>
      </c>
      <c r="Y43" s="5">
        <v>0</v>
      </c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2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 t="s">
        <v>39</v>
      </c>
      <c r="D44" s="5">
        <v>138968</v>
      </c>
      <c r="E44" s="6">
        <v>44131</v>
      </c>
      <c r="F44" s="6">
        <v>44144</v>
      </c>
      <c r="G44" s="2">
        <v>2945340</v>
      </c>
      <c r="H44" s="3">
        <v>0</v>
      </c>
      <c r="I44" s="3">
        <v>0</v>
      </c>
      <c r="J44" s="16">
        <v>0</v>
      </c>
      <c r="K44" s="16">
        <v>2945340</v>
      </c>
      <c r="L44" s="16">
        <v>0</v>
      </c>
      <c r="M44" s="16">
        <v>0</v>
      </c>
      <c r="N44" s="3">
        <f t="shared" si="0"/>
        <v>2945340</v>
      </c>
      <c r="O44" s="3">
        <f t="shared" si="1"/>
        <v>0</v>
      </c>
      <c r="P44" s="1">
        <v>138968</v>
      </c>
      <c r="Q44" s="2">
        <v>0</v>
      </c>
      <c r="R44" s="3">
        <v>0</v>
      </c>
      <c r="S44" s="3">
        <v>0</v>
      </c>
      <c r="T44" s="5"/>
      <c r="U44" s="3">
        <v>0</v>
      </c>
      <c r="V44" s="2">
        <v>0</v>
      </c>
      <c r="W44" s="6"/>
      <c r="X44" s="3">
        <v>0</v>
      </c>
      <c r="Y44" s="5">
        <v>0</v>
      </c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2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 t="s">
        <v>39</v>
      </c>
      <c r="D45" s="5">
        <v>140011</v>
      </c>
      <c r="E45" s="6">
        <v>44135</v>
      </c>
      <c r="F45" s="6">
        <v>44144</v>
      </c>
      <c r="G45" s="2">
        <v>354570</v>
      </c>
      <c r="H45" s="3">
        <v>0</v>
      </c>
      <c r="I45" s="3">
        <v>0</v>
      </c>
      <c r="J45" s="16">
        <v>0</v>
      </c>
      <c r="K45" s="16">
        <v>354570</v>
      </c>
      <c r="L45" s="16">
        <v>0</v>
      </c>
      <c r="M45" s="16">
        <v>0</v>
      </c>
      <c r="N45" s="3">
        <f t="shared" si="0"/>
        <v>354570</v>
      </c>
      <c r="O45" s="3">
        <f t="shared" si="1"/>
        <v>0</v>
      </c>
      <c r="P45" s="1">
        <v>140011</v>
      </c>
      <c r="Q45" s="2">
        <v>0</v>
      </c>
      <c r="R45" s="3">
        <v>0</v>
      </c>
      <c r="S45" s="3">
        <v>0</v>
      </c>
      <c r="T45" s="5"/>
      <c r="U45" s="3">
        <v>0</v>
      </c>
      <c r="V45" s="2">
        <v>0</v>
      </c>
      <c r="W45" s="6"/>
      <c r="X45" s="3">
        <v>0</v>
      </c>
      <c r="Y45" s="5">
        <v>0</v>
      </c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 t="s">
        <v>39</v>
      </c>
      <c r="D46" s="5">
        <v>140248</v>
      </c>
      <c r="E46" s="6">
        <v>44138</v>
      </c>
      <c r="F46" s="6">
        <v>44138</v>
      </c>
      <c r="G46" s="2">
        <v>245490</v>
      </c>
      <c r="H46" s="3">
        <v>0</v>
      </c>
      <c r="I46" s="3">
        <v>0</v>
      </c>
      <c r="J46" s="16">
        <v>0</v>
      </c>
      <c r="K46" s="16">
        <v>245490</v>
      </c>
      <c r="L46" s="16">
        <v>0</v>
      </c>
      <c r="M46" s="16">
        <v>0</v>
      </c>
      <c r="N46" s="3">
        <f t="shared" si="0"/>
        <v>245490</v>
      </c>
      <c r="O46" s="3">
        <f t="shared" si="1"/>
        <v>0</v>
      </c>
      <c r="P46" s="1">
        <v>140248</v>
      </c>
      <c r="Q46" s="2">
        <v>0</v>
      </c>
      <c r="R46" s="3">
        <v>0</v>
      </c>
      <c r="S46" s="3">
        <v>0</v>
      </c>
      <c r="T46" s="5"/>
      <c r="U46" s="3">
        <v>0</v>
      </c>
      <c r="V46" s="2">
        <v>0</v>
      </c>
      <c r="W46" s="6"/>
      <c r="X46" s="3">
        <v>0</v>
      </c>
      <c r="Y46" s="5">
        <v>0</v>
      </c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 t="s">
        <v>39</v>
      </c>
      <c r="D47" s="5">
        <v>140545</v>
      </c>
      <c r="E47" s="6">
        <v>44139</v>
      </c>
      <c r="F47" s="6">
        <v>44172</v>
      </c>
      <c r="G47" s="2">
        <v>158820</v>
      </c>
      <c r="H47" s="3">
        <v>0</v>
      </c>
      <c r="I47" s="3">
        <v>0</v>
      </c>
      <c r="J47" s="16">
        <v>0</v>
      </c>
      <c r="K47" s="16">
        <v>158820</v>
      </c>
      <c r="L47" s="16">
        <v>0</v>
      </c>
      <c r="M47" s="16">
        <v>0</v>
      </c>
      <c r="N47" s="3">
        <f t="shared" si="0"/>
        <v>158820</v>
      </c>
      <c r="O47" s="3">
        <f t="shared" si="1"/>
        <v>0</v>
      </c>
      <c r="P47" s="1">
        <v>140545</v>
      </c>
      <c r="Q47" s="2">
        <v>0</v>
      </c>
      <c r="R47" s="3">
        <v>0</v>
      </c>
      <c r="S47" s="3">
        <v>0</v>
      </c>
      <c r="T47" s="5"/>
      <c r="U47" s="3">
        <v>0</v>
      </c>
      <c r="V47" s="2">
        <v>0</v>
      </c>
      <c r="W47" s="6"/>
      <c r="X47" s="3">
        <v>0</v>
      </c>
      <c r="Y47" s="5">
        <v>0</v>
      </c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 t="s">
        <v>39</v>
      </c>
      <c r="D48" s="5">
        <v>141149</v>
      </c>
      <c r="E48" s="6">
        <v>44141</v>
      </c>
      <c r="F48" s="6">
        <v>44172</v>
      </c>
      <c r="G48" s="2">
        <v>567990</v>
      </c>
      <c r="H48" s="3">
        <v>0</v>
      </c>
      <c r="I48" s="3">
        <v>0</v>
      </c>
      <c r="J48" s="16">
        <v>0</v>
      </c>
      <c r="K48" s="16">
        <v>567990</v>
      </c>
      <c r="L48" s="16">
        <v>0</v>
      </c>
      <c r="M48" s="16">
        <v>0</v>
      </c>
      <c r="N48" s="3">
        <f t="shared" si="0"/>
        <v>567990</v>
      </c>
      <c r="O48" s="3">
        <f t="shared" si="1"/>
        <v>0</v>
      </c>
      <c r="P48" s="1">
        <v>141149</v>
      </c>
      <c r="Q48" s="2">
        <v>0</v>
      </c>
      <c r="R48" s="3">
        <v>0</v>
      </c>
      <c r="S48" s="3">
        <v>0</v>
      </c>
      <c r="T48" s="5"/>
      <c r="U48" s="3">
        <v>0</v>
      </c>
      <c r="V48" s="2">
        <v>0</v>
      </c>
      <c r="W48" s="6"/>
      <c r="X48" s="3">
        <v>0</v>
      </c>
      <c r="Y48" s="5">
        <v>0</v>
      </c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2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 t="s">
        <v>39</v>
      </c>
      <c r="D49" s="5">
        <v>141154</v>
      </c>
      <c r="E49" s="6">
        <v>44141</v>
      </c>
      <c r="F49" s="6">
        <v>44172</v>
      </c>
      <c r="G49" s="2">
        <v>201040</v>
      </c>
      <c r="H49" s="3">
        <v>0</v>
      </c>
      <c r="I49" s="3">
        <v>0</v>
      </c>
      <c r="J49" s="16">
        <v>0</v>
      </c>
      <c r="K49" s="16">
        <v>201040</v>
      </c>
      <c r="L49" s="16">
        <v>0</v>
      </c>
      <c r="M49" s="16">
        <v>0</v>
      </c>
      <c r="N49" s="3">
        <f t="shared" si="0"/>
        <v>201040</v>
      </c>
      <c r="O49" s="3">
        <f t="shared" si="1"/>
        <v>0</v>
      </c>
      <c r="P49" s="1">
        <v>141154</v>
      </c>
      <c r="Q49" s="2">
        <v>0</v>
      </c>
      <c r="R49" s="3">
        <v>0</v>
      </c>
      <c r="S49" s="3">
        <v>0</v>
      </c>
      <c r="T49" s="5"/>
      <c r="U49" s="3">
        <v>0</v>
      </c>
      <c r="V49" s="2">
        <v>0</v>
      </c>
      <c r="W49" s="6"/>
      <c r="X49" s="3">
        <v>0</v>
      </c>
      <c r="Y49" s="5">
        <v>0</v>
      </c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2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 t="s">
        <v>39</v>
      </c>
      <c r="D50" s="5">
        <v>141901</v>
      </c>
      <c r="E50" s="6">
        <v>44145</v>
      </c>
      <c r="F50" s="6">
        <v>44172</v>
      </c>
      <c r="G50" s="2">
        <v>250270</v>
      </c>
      <c r="H50" s="3">
        <v>0</v>
      </c>
      <c r="I50" s="3">
        <v>0</v>
      </c>
      <c r="J50" s="16">
        <v>0</v>
      </c>
      <c r="K50" s="16">
        <v>250270</v>
      </c>
      <c r="L50" s="16">
        <v>0</v>
      </c>
      <c r="M50" s="16">
        <v>0</v>
      </c>
      <c r="N50" s="3">
        <f t="shared" si="0"/>
        <v>250270</v>
      </c>
      <c r="O50" s="3">
        <f t="shared" si="1"/>
        <v>0</v>
      </c>
      <c r="P50" s="1">
        <v>141901</v>
      </c>
      <c r="Q50" s="2">
        <v>0</v>
      </c>
      <c r="R50" s="3">
        <v>0</v>
      </c>
      <c r="S50" s="3">
        <v>0</v>
      </c>
      <c r="T50" s="5"/>
      <c r="U50" s="3">
        <v>0</v>
      </c>
      <c r="V50" s="2">
        <v>0</v>
      </c>
      <c r="W50" s="6"/>
      <c r="X50" s="3">
        <v>0</v>
      </c>
      <c r="Y50" s="5">
        <v>0</v>
      </c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2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 t="s">
        <v>39</v>
      </c>
      <c r="D51" s="5">
        <v>142235</v>
      </c>
      <c r="E51" s="6">
        <v>44147</v>
      </c>
      <c r="F51" s="6">
        <v>44172</v>
      </c>
      <c r="G51" s="2">
        <v>1140593</v>
      </c>
      <c r="H51" s="3">
        <v>0</v>
      </c>
      <c r="I51" s="3">
        <v>0</v>
      </c>
      <c r="J51" s="16">
        <v>0</v>
      </c>
      <c r="K51" s="16">
        <v>1140593</v>
      </c>
      <c r="L51" s="16">
        <v>0</v>
      </c>
      <c r="M51" s="16">
        <v>0</v>
      </c>
      <c r="N51" s="3">
        <f t="shared" si="0"/>
        <v>1140593</v>
      </c>
      <c r="O51" s="3">
        <f t="shared" si="1"/>
        <v>0</v>
      </c>
      <c r="P51" s="1">
        <v>142235</v>
      </c>
      <c r="Q51" s="2">
        <v>0</v>
      </c>
      <c r="R51" s="3">
        <v>0</v>
      </c>
      <c r="S51" s="3">
        <v>0</v>
      </c>
      <c r="T51" s="5"/>
      <c r="U51" s="3">
        <v>0</v>
      </c>
      <c r="V51" s="2">
        <v>0</v>
      </c>
      <c r="W51" s="6"/>
      <c r="X51" s="3">
        <v>0</v>
      </c>
      <c r="Y51" s="5">
        <v>0</v>
      </c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2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 t="s">
        <v>39</v>
      </c>
      <c r="D52" s="5">
        <v>142770</v>
      </c>
      <c r="E52" s="6">
        <v>44150</v>
      </c>
      <c r="F52" s="6">
        <v>44174</v>
      </c>
      <c r="G52" s="2">
        <v>1374559</v>
      </c>
      <c r="H52" s="3">
        <v>0</v>
      </c>
      <c r="I52" s="3">
        <v>0</v>
      </c>
      <c r="J52" s="16">
        <v>0</v>
      </c>
      <c r="K52" s="16">
        <v>1374559</v>
      </c>
      <c r="L52" s="16">
        <v>0</v>
      </c>
      <c r="M52" s="16">
        <v>0</v>
      </c>
      <c r="N52" s="3">
        <f t="shared" si="0"/>
        <v>1374559</v>
      </c>
      <c r="O52" s="3">
        <f t="shared" si="1"/>
        <v>0</v>
      </c>
      <c r="P52" s="1">
        <v>142770</v>
      </c>
      <c r="Q52" s="2">
        <v>0</v>
      </c>
      <c r="R52" s="3">
        <v>0</v>
      </c>
      <c r="S52" s="3">
        <v>0</v>
      </c>
      <c r="T52" s="5"/>
      <c r="U52" s="3">
        <v>0</v>
      </c>
      <c r="V52" s="2">
        <v>0</v>
      </c>
      <c r="W52" s="6"/>
      <c r="X52" s="3">
        <v>0</v>
      </c>
      <c r="Y52" s="5">
        <v>0</v>
      </c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2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 t="s">
        <v>39</v>
      </c>
      <c r="D53" s="5">
        <v>144438</v>
      </c>
      <c r="E53" s="6">
        <v>44160</v>
      </c>
      <c r="F53" s="6">
        <v>44172</v>
      </c>
      <c r="G53" s="2">
        <v>327400</v>
      </c>
      <c r="H53" s="3">
        <v>0</v>
      </c>
      <c r="I53" s="3">
        <v>0</v>
      </c>
      <c r="J53" s="16">
        <v>0</v>
      </c>
      <c r="K53" s="16">
        <v>327400</v>
      </c>
      <c r="L53" s="16">
        <v>0</v>
      </c>
      <c r="M53" s="16">
        <v>0</v>
      </c>
      <c r="N53" s="3">
        <f t="shared" si="0"/>
        <v>327400</v>
      </c>
      <c r="O53" s="3">
        <f t="shared" si="1"/>
        <v>0</v>
      </c>
      <c r="P53" s="1">
        <v>144438</v>
      </c>
      <c r="Q53" s="2">
        <v>0</v>
      </c>
      <c r="R53" s="3">
        <v>0</v>
      </c>
      <c r="S53" s="3">
        <v>0</v>
      </c>
      <c r="T53" s="5"/>
      <c r="U53" s="3">
        <v>0</v>
      </c>
      <c r="V53" s="2">
        <v>0</v>
      </c>
      <c r="W53" s="6"/>
      <c r="X53" s="3">
        <v>0</v>
      </c>
      <c r="Y53" s="5">
        <v>0</v>
      </c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2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 t="s">
        <v>39</v>
      </c>
      <c r="D54" s="5">
        <v>145139</v>
      </c>
      <c r="E54" s="6">
        <v>44163</v>
      </c>
      <c r="F54" s="6">
        <v>44174</v>
      </c>
      <c r="G54" s="2">
        <v>7564119</v>
      </c>
      <c r="H54" s="3">
        <v>0</v>
      </c>
      <c r="I54" s="3">
        <v>557360</v>
      </c>
      <c r="J54" s="16">
        <v>0</v>
      </c>
      <c r="K54" s="16">
        <v>7006759</v>
      </c>
      <c r="L54" s="16">
        <v>0</v>
      </c>
      <c r="M54" s="16">
        <v>0</v>
      </c>
      <c r="N54" s="3">
        <f t="shared" si="0"/>
        <v>7006759</v>
      </c>
      <c r="O54" s="3">
        <f t="shared" si="1"/>
        <v>0</v>
      </c>
      <c r="P54" s="1">
        <v>145139</v>
      </c>
      <c r="Q54" s="2">
        <v>0</v>
      </c>
      <c r="R54" s="3">
        <v>0</v>
      </c>
      <c r="S54" s="3">
        <v>0</v>
      </c>
      <c r="T54" s="5"/>
      <c r="U54" s="3">
        <v>0</v>
      </c>
      <c r="V54" s="2" t="s">
        <v>50</v>
      </c>
      <c r="W54" s="6"/>
      <c r="X54" s="3">
        <v>0</v>
      </c>
      <c r="Y54" s="5">
        <v>0</v>
      </c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557360</v>
      </c>
      <c r="AF54" s="2">
        <v>0</v>
      </c>
      <c r="AG54" s="2">
        <f t="shared" si="2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 t="s">
        <v>39</v>
      </c>
      <c r="D55" s="5">
        <v>145792</v>
      </c>
      <c r="E55" s="6">
        <v>44165</v>
      </c>
      <c r="F55" s="6">
        <v>44172</v>
      </c>
      <c r="G55" s="2">
        <v>1029359</v>
      </c>
      <c r="H55" s="3">
        <v>0</v>
      </c>
      <c r="I55" s="3">
        <v>0</v>
      </c>
      <c r="J55" s="16">
        <v>0</v>
      </c>
      <c r="K55" s="16">
        <v>1029359</v>
      </c>
      <c r="L55" s="16">
        <v>0</v>
      </c>
      <c r="M55" s="16">
        <v>0</v>
      </c>
      <c r="N55" s="3">
        <f t="shared" si="0"/>
        <v>1029359</v>
      </c>
      <c r="O55" s="3">
        <f t="shared" si="1"/>
        <v>0</v>
      </c>
      <c r="P55" s="1">
        <v>145792</v>
      </c>
      <c r="Q55" s="2">
        <v>0</v>
      </c>
      <c r="R55" s="3">
        <v>0</v>
      </c>
      <c r="S55" s="3">
        <v>0</v>
      </c>
      <c r="T55" s="5"/>
      <c r="U55" s="3">
        <v>0</v>
      </c>
      <c r="V55" s="2">
        <v>0</v>
      </c>
      <c r="W55" s="6"/>
      <c r="X55" s="3">
        <v>0</v>
      </c>
      <c r="Y55" s="5">
        <v>0</v>
      </c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2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 t="s">
        <v>39</v>
      </c>
      <c r="D56" s="5">
        <v>146196</v>
      </c>
      <c r="E56" s="6">
        <v>44166</v>
      </c>
      <c r="F56" s="6">
        <v>44203</v>
      </c>
      <c r="G56" s="2">
        <v>138170</v>
      </c>
      <c r="H56" s="3">
        <v>0</v>
      </c>
      <c r="I56" s="3">
        <v>0</v>
      </c>
      <c r="J56" s="16">
        <v>0</v>
      </c>
      <c r="K56" s="16">
        <v>138170</v>
      </c>
      <c r="L56" s="16">
        <v>0</v>
      </c>
      <c r="M56" s="16">
        <v>0</v>
      </c>
      <c r="N56" s="3">
        <f t="shared" si="0"/>
        <v>138170</v>
      </c>
      <c r="O56" s="3">
        <f t="shared" si="1"/>
        <v>0</v>
      </c>
      <c r="P56" s="1">
        <v>146196</v>
      </c>
      <c r="Q56" s="2">
        <v>0</v>
      </c>
      <c r="R56" s="3">
        <v>0</v>
      </c>
      <c r="S56" s="3">
        <v>0</v>
      </c>
      <c r="T56" s="5"/>
      <c r="U56" s="3">
        <v>0</v>
      </c>
      <c r="V56" s="2">
        <v>0</v>
      </c>
      <c r="W56" s="6"/>
      <c r="X56" s="3">
        <v>0</v>
      </c>
      <c r="Y56" s="5">
        <v>0</v>
      </c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2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 t="s">
        <v>39</v>
      </c>
      <c r="D57" s="5">
        <v>146309</v>
      </c>
      <c r="E57" s="6">
        <v>44167</v>
      </c>
      <c r="F57" s="6">
        <v>44203</v>
      </c>
      <c r="G57" s="2">
        <v>223050</v>
      </c>
      <c r="H57" s="3">
        <v>0</v>
      </c>
      <c r="I57" s="3">
        <v>0</v>
      </c>
      <c r="J57" s="16">
        <v>0</v>
      </c>
      <c r="K57" s="16">
        <v>223050</v>
      </c>
      <c r="L57" s="16">
        <v>0</v>
      </c>
      <c r="M57" s="16">
        <v>0</v>
      </c>
      <c r="N57" s="3">
        <f t="shared" si="0"/>
        <v>223050</v>
      </c>
      <c r="O57" s="3">
        <f t="shared" si="1"/>
        <v>0</v>
      </c>
      <c r="P57" s="1">
        <v>146309</v>
      </c>
      <c r="Q57" s="2">
        <v>0</v>
      </c>
      <c r="R57" s="3">
        <v>0</v>
      </c>
      <c r="S57" s="3">
        <v>0</v>
      </c>
      <c r="T57" s="5"/>
      <c r="U57" s="3">
        <v>0</v>
      </c>
      <c r="V57" s="2">
        <v>0</v>
      </c>
      <c r="W57" s="6"/>
      <c r="X57" s="3">
        <v>0</v>
      </c>
      <c r="Y57" s="5">
        <v>0</v>
      </c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2"/>
        <v>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 t="s">
        <v>39</v>
      </c>
      <c r="D58" s="5">
        <v>147374</v>
      </c>
      <c r="E58" s="6">
        <v>44172</v>
      </c>
      <c r="F58" s="6">
        <v>44203</v>
      </c>
      <c r="G58" s="2">
        <v>2754330</v>
      </c>
      <c r="H58" s="3">
        <v>0</v>
      </c>
      <c r="I58" s="3">
        <v>67400</v>
      </c>
      <c r="J58" s="16">
        <v>0</v>
      </c>
      <c r="K58" s="16">
        <v>2686930</v>
      </c>
      <c r="L58" s="16">
        <v>0</v>
      </c>
      <c r="M58" s="16">
        <v>0</v>
      </c>
      <c r="N58" s="3">
        <f t="shared" si="0"/>
        <v>2686930</v>
      </c>
      <c r="O58" s="3">
        <f t="shared" si="1"/>
        <v>0</v>
      </c>
      <c r="P58" s="1">
        <v>147374</v>
      </c>
      <c r="Q58" s="2">
        <v>0</v>
      </c>
      <c r="R58" s="3">
        <v>0</v>
      </c>
      <c r="S58" s="3">
        <v>0</v>
      </c>
      <c r="T58" s="5"/>
      <c r="U58" s="3">
        <v>0</v>
      </c>
      <c r="V58" s="2" t="s">
        <v>51</v>
      </c>
      <c r="W58" s="6"/>
      <c r="X58" s="3">
        <v>0</v>
      </c>
      <c r="Y58" s="5">
        <v>0</v>
      </c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67400</v>
      </c>
      <c r="AF58" s="2">
        <v>0</v>
      </c>
      <c r="AG58" s="2">
        <f t="shared" si="2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 t="s">
        <v>39</v>
      </c>
      <c r="D59" s="5">
        <v>147383</v>
      </c>
      <c r="E59" s="6">
        <v>44172</v>
      </c>
      <c r="F59" s="6">
        <v>44228</v>
      </c>
      <c r="G59" s="2">
        <v>122370</v>
      </c>
      <c r="H59" s="3">
        <v>0</v>
      </c>
      <c r="I59" s="3">
        <v>0</v>
      </c>
      <c r="J59" s="16">
        <v>0</v>
      </c>
      <c r="K59" s="16">
        <v>122370</v>
      </c>
      <c r="L59" s="16">
        <v>0</v>
      </c>
      <c r="M59" s="16">
        <v>0</v>
      </c>
      <c r="N59" s="3">
        <f t="shared" si="0"/>
        <v>122370</v>
      </c>
      <c r="O59" s="3">
        <f t="shared" si="1"/>
        <v>0</v>
      </c>
      <c r="P59" s="1">
        <v>147383</v>
      </c>
      <c r="Q59" s="2">
        <v>0</v>
      </c>
      <c r="R59" s="3">
        <v>0</v>
      </c>
      <c r="S59" s="3">
        <v>0</v>
      </c>
      <c r="T59" s="5"/>
      <c r="U59" s="3">
        <v>0</v>
      </c>
      <c r="V59" s="2">
        <v>0</v>
      </c>
      <c r="W59" s="6"/>
      <c r="X59" s="3">
        <v>0</v>
      </c>
      <c r="Y59" s="5">
        <v>0</v>
      </c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2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 t="s">
        <v>39</v>
      </c>
      <c r="D60" s="5">
        <v>147554</v>
      </c>
      <c r="E60" s="6">
        <v>44173</v>
      </c>
      <c r="F60" s="6">
        <v>44203</v>
      </c>
      <c r="G60" s="2">
        <v>470700</v>
      </c>
      <c r="H60" s="3">
        <v>0</v>
      </c>
      <c r="I60" s="3">
        <v>0</v>
      </c>
      <c r="J60" s="16">
        <v>0</v>
      </c>
      <c r="K60" s="16">
        <v>470700</v>
      </c>
      <c r="L60" s="16">
        <v>0</v>
      </c>
      <c r="M60" s="16">
        <v>0</v>
      </c>
      <c r="N60" s="3">
        <f t="shared" si="0"/>
        <v>470700</v>
      </c>
      <c r="O60" s="3">
        <f t="shared" si="1"/>
        <v>0</v>
      </c>
      <c r="P60" s="1">
        <v>147554</v>
      </c>
      <c r="Q60" s="2">
        <v>0</v>
      </c>
      <c r="R60" s="3">
        <v>0</v>
      </c>
      <c r="S60" s="3">
        <v>0</v>
      </c>
      <c r="T60" s="5"/>
      <c r="U60" s="3">
        <v>0</v>
      </c>
      <c r="V60" s="2">
        <v>0</v>
      </c>
      <c r="W60" s="6"/>
      <c r="X60" s="3">
        <v>0</v>
      </c>
      <c r="Y60" s="5">
        <v>0</v>
      </c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2"/>
        <v>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 t="s">
        <v>39</v>
      </c>
      <c r="D61" s="5">
        <v>147850</v>
      </c>
      <c r="E61" s="6">
        <v>44175</v>
      </c>
      <c r="F61" s="6">
        <v>44203</v>
      </c>
      <c r="G61" s="2">
        <v>389190</v>
      </c>
      <c r="H61" s="3">
        <v>0</v>
      </c>
      <c r="I61" s="3">
        <v>0</v>
      </c>
      <c r="J61" s="16">
        <v>0</v>
      </c>
      <c r="K61" s="16">
        <v>389190</v>
      </c>
      <c r="L61" s="16">
        <v>0</v>
      </c>
      <c r="M61" s="16">
        <v>0</v>
      </c>
      <c r="N61" s="3">
        <f t="shared" si="0"/>
        <v>389190</v>
      </c>
      <c r="O61" s="3">
        <f t="shared" si="1"/>
        <v>0</v>
      </c>
      <c r="P61" s="1">
        <v>147850</v>
      </c>
      <c r="Q61" s="2">
        <v>0</v>
      </c>
      <c r="R61" s="3">
        <v>0</v>
      </c>
      <c r="S61" s="3">
        <v>0</v>
      </c>
      <c r="T61" s="5"/>
      <c r="U61" s="3">
        <v>0</v>
      </c>
      <c r="V61" s="2">
        <v>0</v>
      </c>
      <c r="W61" s="6"/>
      <c r="X61" s="3">
        <v>0</v>
      </c>
      <c r="Y61" s="5">
        <v>0</v>
      </c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2"/>
        <v>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 t="s">
        <v>39</v>
      </c>
      <c r="D62" s="5">
        <v>147961</v>
      </c>
      <c r="E62" s="6">
        <v>44176</v>
      </c>
      <c r="F62" s="6">
        <v>44203</v>
      </c>
      <c r="G62" s="2">
        <v>272470</v>
      </c>
      <c r="H62" s="3">
        <v>0</v>
      </c>
      <c r="I62" s="3">
        <v>0</v>
      </c>
      <c r="J62" s="16">
        <v>0</v>
      </c>
      <c r="K62" s="16">
        <v>272470</v>
      </c>
      <c r="L62" s="16">
        <v>0</v>
      </c>
      <c r="M62" s="16">
        <v>0</v>
      </c>
      <c r="N62" s="3">
        <f t="shared" si="0"/>
        <v>272470</v>
      </c>
      <c r="O62" s="3">
        <f t="shared" si="1"/>
        <v>0</v>
      </c>
      <c r="P62" s="1">
        <v>147961</v>
      </c>
      <c r="Q62" s="2">
        <v>0</v>
      </c>
      <c r="R62" s="3">
        <v>0</v>
      </c>
      <c r="S62" s="3">
        <v>0</v>
      </c>
      <c r="T62" s="5"/>
      <c r="U62" s="3">
        <v>0</v>
      </c>
      <c r="V62" s="2">
        <v>0</v>
      </c>
      <c r="W62" s="6"/>
      <c r="X62" s="3">
        <v>0</v>
      </c>
      <c r="Y62" s="5">
        <v>0</v>
      </c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2"/>
        <v>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 t="s">
        <v>39</v>
      </c>
      <c r="D63" s="5">
        <v>148148</v>
      </c>
      <c r="E63" s="6">
        <v>44177</v>
      </c>
      <c r="F63" s="6">
        <v>44203</v>
      </c>
      <c r="G63" s="2">
        <v>159645</v>
      </c>
      <c r="H63" s="3">
        <v>0</v>
      </c>
      <c r="I63" s="3">
        <v>0</v>
      </c>
      <c r="J63" s="16">
        <v>0</v>
      </c>
      <c r="K63" s="16">
        <v>159645</v>
      </c>
      <c r="L63" s="16">
        <v>0</v>
      </c>
      <c r="M63" s="16">
        <v>0</v>
      </c>
      <c r="N63" s="3">
        <f t="shared" si="0"/>
        <v>159645</v>
      </c>
      <c r="O63" s="3">
        <f t="shared" si="1"/>
        <v>0</v>
      </c>
      <c r="P63" s="1">
        <v>148148</v>
      </c>
      <c r="Q63" s="2">
        <v>0</v>
      </c>
      <c r="R63" s="3">
        <v>0</v>
      </c>
      <c r="S63" s="3">
        <v>0</v>
      </c>
      <c r="T63" s="5"/>
      <c r="U63" s="3">
        <v>0</v>
      </c>
      <c r="V63" s="2">
        <v>0</v>
      </c>
      <c r="W63" s="6"/>
      <c r="X63" s="3">
        <v>0</v>
      </c>
      <c r="Y63" s="5">
        <v>0</v>
      </c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2"/>
        <v>0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 t="s">
        <v>39</v>
      </c>
      <c r="D64" s="5">
        <v>148891</v>
      </c>
      <c r="E64" s="6">
        <v>44181</v>
      </c>
      <c r="F64" s="6">
        <v>44203</v>
      </c>
      <c r="G64" s="2">
        <v>832840</v>
      </c>
      <c r="H64" s="3">
        <v>0</v>
      </c>
      <c r="I64" s="3">
        <v>0</v>
      </c>
      <c r="J64" s="16">
        <v>0</v>
      </c>
      <c r="K64" s="16">
        <v>832840</v>
      </c>
      <c r="L64" s="16">
        <v>0</v>
      </c>
      <c r="M64" s="16">
        <v>0</v>
      </c>
      <c r="N64" s="3">
        <f t="shared" si="0"/>
        <v>832840</v>
      </c>
      <c r="O64" s="3">
        <f t="shared" si="1"/>
        <v>0</v>
      </c>
      <c r="P64" s="1">
        <v>148891</v>
      </c>
      <c r="Q64" s="2">
        <v>0</v>
      </c>
      <c r="R64" s="3">
        <v>0</v>
      </c>
      <c r="S64" s="3">
        <v>0</v>
      </c>
      <c r="T64" s="5"/>
      <c r="U64" s="3">
        <v>0</v>
      </c>
      <c r="V64" s="2">
        <v>0</v>
      </c>
      <c r="W64" s="6"/>
      <c r="X64" s="3">
        <v>0</v>
      </c>
      <c r="Y64" s="5">
        <v>0</v>
      </c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2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 t="s">
        <v>39</v>
      </c>
      <c r="D65" s="5">
        <v>148966</v>
      </c>
      <c r="E65" s="6">
        <v>44182</v>
      </c>
      <c r="F65" s="6">
        <v>44228</v>
      </c>
      <c r="G65" s="2">
        <v>146400</v>
      </c>
      <c r="H65" s="3">
        <v>0</v>
      </c>
      <c r="I65" s="3">
        <v>0</v>
      </c>
      <c r="J65" s="16">
        <v>0</v>
      </c>
      <c r="K65" s="16">
        <v>146400</v>
      </c>
      <c r="L65" s="16">
        <v>0</v>
      </c>
      <c r="M65" s="16">
        <v>0</v>
      </c>
      <c r="N65" s="3">
        <f t="shared" si="0"/>
        <v>146400</v>
      </c>
      <c r="O65" s="3">
        <f t="shared" si="1"/>
        <v>0</v>
      </c>
      <c r="P65" s="1">
        <v>148966</v>
      </c>
      <c r="Q65" s="2">
        <v>0</v>
      </c>
      <c r="R65" s="3">
        <v>0</v>
      </c>
      <c r="S65" s="3">
        <v>0</v>
      </c>
      <c r="T65" s="5"/>
      <c r="U65" s="3">
        <v>0</v>
      </c>
      <c r="V65" s="2">
        <v>0</v>
      </c>
      <c r="W65" s="6"/>
      <c r="X65" s="3">
        <v>0</v>
      </c>
      <c r="Y65" s="5">
        <v>0</v>
      </c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2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 t="s">
        <v>39</v>
      </c>
      <c r="D66" s="5">
        <v>148989</v>
      </c>
      <c r="E66" s="6">
        <v>44182</v>
      </c>
      <c r="F66" s="6">
        <v>44203</v>
      </c>
      <c r="G66" s="2">
        <v>327400</v>
      </c>
      <c r="H66" s="3">
        <v>0</v>
      </c>
      <c r="I66" s="3">
        <v>0</v>
      </c>
      <c r="J66" s="16">
        <v>0</v>
      </c>
      <c r="K66" s="16">
        <v>327400</v>
      </c>
      <c r="L66" s="16">
        <v>0</v>
      </c>
      <c r="M66" s="16">
        <v>0</v>
      </c>
      <c r="N66" s="3">
        <f t="shared" ref="N66:N129" si="3">+SUM(J66:M66)</f>
        <v>327400</v>
      </c>
      <c r="O66" s="3">
        <f t="shared" ref="O66:O129" si="4">+G66-I66-N66</f>
        <v>0</v>
      </c>
      <c r="P66" s="1">
        <v>148989</v>
      </c>
      <c r="Q66" s="2">
        <v>0</v>
      </c>
      <c r="R66" s="3">
        <v>0</v>
      </c>
      <c r="S66" s="3">
        <v>0</v>
      </c>
      <c r="T66" s="5"/>
      <c r="U66" s="3">
        <v>0</v>
      </c>
      <c r="V66" s="2">
        <v>0</v>
      </c>
      <c r="W66" s="6"/>
      <c r="X66" s="3">
        <v>0</v>
      </c>
      <c r="Y66" s="5">
        <v>0</v>
      </c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2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 t="s">
        <v>39</v>
      </c>
      <c r="D67" s="5">
        <v>149788</v>
      </c>
      <c r="E67" s="6">
        <v>44186</v>
      </c>
      <c r="F67" s="6">
        <v>44203</v>
      </c>
      <c r="G67" s="2">
        <v>74510</v>
      </c>
      <c r="H67" s="3">
        <v>0</v>
      </c>
      <c r="I67" s="3">
        <v>0</v>
      </c>
      <c r="J67" s="16">
        <v>0</v>
      </c>
      <c r="K67" s="16">
        <v>74510</v>
      </c>
      <c r="L67" s="16">
        <v>0</v>
      </c>
      <c r="M67" s="16">
        <v>0</v>
      </c>
      <c r="N67" s="3">
        <f t="shared" si="3"/>
        <v>74510</v>
      </c>
      <c r="O67" s="3">
        <f t="shared" si="4"/>
        <v>0</v>
      </c>
      <c r="P67" s="1">
        <v>149788</v>
      </c>
      <c r="Q67" s="2">
        <v>0</v>
      </c>
      <c r="R67" s="3">
        <v>0</v>
      </c>
      <c r="S67" s="3">
        <v>0</v>
      </c>
      <c r="T67" s="5"/>
      <c r="U67" s="3">
        <v>0</v>
      </c>
      <c r="V67" s="2">
        <v>0</v>
      </c>
      <c r="W67" s="6"/>
      <c r="X67" s="3">
        <v>0</v>
      </c>
      <c r="Y67" s="5">
        <v>0</v>
      </c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2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 t="s">
        <v>39</v>
      </c>
      <c r="D68" s="5">
        <v>150659</v>
      </c>
      <c r="E68" s="6">
        <v>44189</v>
      </c>
      <c r="F68" s="6">
        <v>44203</v>
      </c>
      <c r="G68" s="2">
        <v>593910</v>
      </c>
      <c r="H68" s="3">
        <v>0</v>
      </c>
      <c r="I68" s="3">
        <v>0</v>
      </c>
      <c r="J68" s="16">
        <v>0</v>
      </c>
      <c r="K68" s="16">
        <v>593910</v>
      </c>
      <c r="L68" s="16">
        <v>0</v>
      </c>
      <c r="M68" s="16">
        <v>0</v>
      </c>
      <c r="N68" s="3">
        <f t="shared" si="3"/>
        <v>593910</v>
      </c>
      <c r="O68" s="3">
        <f t="shared" si="4"/>
        <v>0</v>
      </c>
      <c r="P68" s="1">
        <v>150659</v>
      </c>
      <c r="Q68" s="2">
        <v>0</v>
      </c>
      <c r="R68" s="3">
        <v>0</v>
      </c>
      <c r="S68" s="3">
        <v>0</v>
      </c>
      <c r="T68" s="5"/>
      <c r="U68" s="3">
        <v>0</v>
      </c>
      <c r="V68" s="2">
        <v>0</v>
      </c>
      <c r="W68" s="6"/>
      <c r="X68" s="3">
        <v>0</v>
      </c>
      <c r="Y68" s="5">
        <v>0</v>
      </c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2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 t="s">
        <v>39</v>
      </c>
      <c r="D69" s="5">
        <v>150824</v>
      </c>
      <c r="E69" s="6">
        <v>44190</v>
      </c>
      <c r="F69" s="6">
        <v>44203</v>
      </c>
      <c r="G69" s="2">
        <v>1150340</v>
      </c>
      <c r="H69" s="3">
        <v>0</v>
      </c>
      <c r="I69" s="3">
        <v>0</v>
      </c>
      <c r="J69" s="16">
        <v>0</v>
      </c>
      <c r="K69" s="16">
        <v>1150340</v>
      </c>
      <c r="L69" s="16">
        <v>0</v>
      </c>
      <c r="M69" s="16">
        <v>0</v>
      </c>
      <c r="N69" s="3">
        <f t="shared" si="3"/>
        <v>1150340</v>
      </c>
      <c r="O69" s="3">
        <f t="shared" si="4"/>
        <v>0</v>
      </c>
      <c r="P69" s="1">
        <v>150824</v>
      </c>
      <c r="Q69" s="2">
        <v>0</v>
      </c>
      <c r="R69" s="3">
        <v>0</v>
      </c>
      <c r="S69" s="3">
        <v>0</v>
      </c>
      <c r="T69" s="5"/>
      <c r="U69" s="3">
        <v>0</v>
      </c>
      <c r="V69" s="2">
        <v>0</v>
      </c>
      <c r="W69" s="6"/>
      <c r="X69" s="3">
        <v>0</v>
      </c>
      <c r="Y69" s="5">
        <v>0</v>
      </c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2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 t="s">
        <v>39</v>
      </c>
      <c r="D70" s="5">
        <v>150833</v>
      </c>
      <c r="E70" s="6">
        <v>44190</v>
      </c>
      <c r="F70" s="6">
        <v>44203</v>
      </c>
      <c r="G70" s="2">
        <v>238170</v>
      </c>
      <c r="H70" s="3">
        <v>0</v>
      </c>
      <c r="I70" s="3">
        <v>0</v>
      </c>
      <c r="J70" s="16">
        <v>0</v>
      </c>
      <c r="K70" s="16">
        <v>238170</v>
      </c>
      <c r="L70" s="16">
        <v>0</v>
      </c>
      <c r="M70" s="16">
        <v>0</v>
      </c>
      <c r="N70" s="3">
        <f t="shared" si="3"/>
        <v>238170</v>
      </c>
      <c r="O70" s="3">
        <f t="shared" si="4"/>
        <v>0</v>
      </c>
      <c r="P70" s="1">
        <v>150833</v>
      </c>
      <c r="Q70" s="2">
        <v>0</v>
      </c>
      <c r="R70" s="3">
        <v>0</v>
      </c>
      <c r="S70" s="3">
        <v>0</v>
      </c>
      <c r="T70" s="5"/>
      <c r="U70" s="3">
        <v>0</v>
      </c>
      <c r="V70" s="2">
        <v>0</v>
      </c>
      <c r="W70" s="6"/>
      <c r="X70" s="3">
        <v>0</v>
      </c>
      <c r="Y70" s="5">
        <v>0</v>
      </c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2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 t="s">
        <v>39</v>
      </c>
      <c r="D71" s="5">
        <v>151407</v>
      </c>
      <c r="E71" s="6">
        <v>44194</v>
      </c>
      <c r="F71" s="6">
        <v>44203</v>
      </c>
      <c r="G71" s="2">
        <v>392510</v>
      </c>
      <c r="H71" s="3">
        <v>0</v>
      </c>
      <c r="I71" s="3">
        <v>0</v>
      </c>
      <c r="J71" s="16">
        <v>0</v>
      </c>
      <c r="K71" s="16">
        <v>392510</v>
      </c>
      <c r="L71" s="16">
        <v>0</v>
      </c>
      <c r="M71" s="16">
        <v>0</v>
      </c>
      <c r="N71" s="3">
        <f t="shared" si="3"/>
        <v>392510</v>
      </c>
      <c r="O71" s="3">
        <f t="shared" si="4"/>
        <v>0</v>
      </c>
      <c r="P71" s="1">
        <v>151407</v>
      </c>
      <c r="Q71" s="2">
        <v>0</v>
      </c>
      <c r="R71" s="3">
        <v>0</v>
      </c>
      <c r="S71" s="3">
        <v>0</v>
      </c>
      <c r="T71" s="5"/>
      <c r="U71" s="3">
        <v>0</v>
      </c>
      <c r="V71" s="2">
        <v>0</v>
      </c>
      <c r="W71" s="6"/>
      <c r="X71" s="3">
        <v>0</v>
      </c>
      <c r="Y71" s="5">
        <v>0</v>
      </c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si="2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 t="s">
        <v>39</v>
      </c>
      <c r="D72" s="5">
        <v>152276</v>
      </c>
      <c r="E72" s="6">
        <v>44200</v>
      </c>
      <c r="F72" s="6">
        <v>44236</v>
      </c>
      <c r="G72" s="2">
        <v>402970</v>
      </c>
      <c r="H72" s="3">
        <v>0</v>
      </c>
      <c r="I72" s="3">
        <v>0</v>
      </c>
      <c r="J72" s="16">
        <v>0</v>
      </c>
      <c r="K72" s="16">
        <v>402970</v>
      </c>
      <c r="L72" s="16">
        <v>0</v>
      </c>
      <c r="M72" s="16">
        <v>0</v>
      </c>
      <c r="N72" s="3">
        <f t="shared" si="3"/>
        <v>402970</v>
      </c>
      <c r="O72" s="3">
        <f t="shared" si="4"/>
        <v>0</v>
      </c>
      <c r="P72" s="1">
        <v>152276</v>
      </c>
      <c r="Q72" s="2">
        <v>0</v>
      </c>
      <c r="R72" s="3">
        <v>0</v>
      </c>
      <c r="S72" s="3">
        <v>0</v>
      </c>
      <c r="T72" s="5"/>
      <c r="U72" s="3">
        <v>0</v>
      </c>
      <c r="V72" s="2">
        <v>0</v>
      </c>
      <c r="W72" s="6"/>
      <c r="X72" s="3">
        <v>0</v>
      </c>
      <c r="Y72" s="5">
        <v>0</v>
      </c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si="2"/>
        <v>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 t="s">
        <v>39</v>
      </c>
      <c r="D73" s="5">
        <v>153264</v>
      </c>
      <c r="E73" s="6">
        <v>44205</v>
      </c>
      <c r="F73" s="6">
        <v>44236</v>
      </c>
      <c r="G73" s="2">
        <v>2294048</v>
      </c>
      <c r="H73" s="3">
        <v>0</v>
      </c>
      <c r="I73" s="3">
        <v>0</v>
      </c>
      <c r="J73" s="16">
        <v>0</v>
      </c>
      <c r="K73" s="16">
        <v>2294048</v>
      </c>
      <c r="L73" s="16">
        <v>0</v>
      </c>
      <c r="M73" s="16">
        <v>0</v>
      </c>
      <c r="N73" s="3">
        <f t="shared" si="3"/>
        <v>2294048</v>
      </c>
      <c r="O73" s="3">
        <f t="shared" si="4"/>
        <v>0</v>
      </c>
      <c r="P73" s="1">
        <v>153264</v>
      </c>
      <c r="Q73" s="2">
        <v>0</v>
      </c>
      <c r="R73" s="3">
        <v>0</v>
      </c>
      <c r="S73" s="3">
        <v>0</v>
      </c>
      <c r="T73" s="5"/>
      <c r="U73" s="3">
        <v>0</v>
      </c>
      <c r="V73" s="2">
        <v>0</v>
      </c>
      <c r="W73" s="6"/>
      <c r="X73" s="3">
        <v>0</v>
      </c>
      <c r="Y73" s="5">
        <v>0</v>
      </c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ref="AG73:AG131" si="5">+G73-I73-N73-R73-Z73-AC73</f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 t="s">
        <v>39</v>
      </c>
      <c r="D74" s="5">
        <v>153387</v>
      </c>
      <c r="E74" s="6">
        <v>44206</v>
      </c>
      <c r="F74" s="6">
        <v>44236</v>
      </c>
      <c r="G74" s="2">
        <v>715980</v>
      </c>
      <c r="H74" s="3">
        <v>0</v>
      </c>
      <c r="I74" s="3">
        <v>0</v>
      </c>
      <c r="J74" s="16">
        <v>0</v>
      </c>
      <c r="K74" s="16">
        <v>715980</v>
      </c>
      <c r="L74" s="16">
        <v>0</v>
      </c>
      <c r="M74" s="16">
        <v>0</v>
      </c>
      <c r="N74" s="3">
        <f t="shared" si="3"/>
        <v>715980</v>
      </c>
      <c r="O74" s="3">
        <f t="shared" si="4"/>
        <v>0</v>
      </c>
      <c r="P74" s="1">
        <v>153387</v>
      </c>
      <c r="Q74" s="2">
        <v>0</v>
      </c>
      <c r="R74" s="3">
        <v>0</v>
      </c>
      <c r="S74" s="3">
        <v>0</v>
      </c>
      <c r="T74" s="5"/>
      <c r="U74" s="3">
        <v>0</v>
      </c>
      <c r="V74" s="2">
        <v>0</v>
      </c>
      <c r="W74" s="6"/>
      <c r="X74" s="3">
        <v>0</v>
      </c>
      <c r="Y74" s="5">
        <v>0</v>
      </c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5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 t="s">
        <v>39</v>
      </c>
      <c r="D75" s="5">
        <v>154851</v>
      </c>
      <c r="E75" s="6">
        <v>44215</v>
      </c>
      <c r="F75" s="6">
        <v>44258</v>
      </c>
      <c r="G75" s="2">
        <v>196770</v>
      </c>
      <c r="H75" s="3">
        <v>0</v>
      </c>
      <c r="I75" s="3">
        <v>0</v>
      </c>
      <c r="J75" s="16">
        <v>0</v>
      </c>
      <c r="K75" s="16">
        <v>0</v>
      </c>
      <c r="L75" s="16">
        <v>0</v>
      </c>
      <c r="M75" s="16">
        <v>0</v>
      </c>
      <c r="N75" s="3">
        <f t="shared" si="3"/>
        <v>0</v>
      </c>
      <c r="O75" s="3">
        <f t="shared" si="4"/>
        <v>196770</v>
      </c>
      <c r="P75" s="1">
        <v>154851</v>
      </c>
      <c r="Q75" s="2">
        <v>196770</v>
      </c>
      <c r="R75" s="3">
        <v>0</v>
      </c>
      <c r="S75" s="3">
        <v>0</v>
      </c>
      <c r="T75" s="5"/>
      <c r="U75" s="3">
        <v>0</v>
      </c>
      <c r="V75" s="2">
        <v>0</v>
      </c>
      <c r="W75" s="6"/>
      <c r="X75" s="3">
        <v>0</v>
      </c>
      <c r="Y75" s="5">
        <v>0</v>
      </c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5"/>
        <v>196770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 t="s">
        <v>39</v>
      </c>
      <c r="D76" s="5">
        <v>155534</v>
      </c>
      <c r="E76" s="6">
        <v>44217</v>
      </c>
      <c r="F76" s="6">
        <v>44236</v>
      </c>
      <c r="G76" s="2">
        <v>676120</v>
      </c>
      <c r="H76" s="3">
        <v>0</v>
      </c>
      <c r="I76" s="3">
        <v>0</v>
      </c>
      <c r="J76" s="16">
        <v>0</v>
      </c>
      <c r="K76" s="16">
        <v>676120</v>
      </c>
      <c r="L76" s="16">
        <v>0</v>
      </c>
      <c r="M76" s="16">
        <v>0</v>
      </c>
      <c r="N76" s="3">
        <f t="shared" si="3"/>
        <v>676120</v>
      </c>
      <c r="O76" s="3">
        <f t="shared" si="4"/>
        <v>0</v>
      </c>
      <c r="P76" s="1">
        <v>155534</v>
      </c>
      <c r="Q76" s="2">
        <v>0</v>
      </c>
      <c r="R76" s="3">
        <v>0</v>
      </c>
      <c r="S76" s="3">
        <v>0</v>
      </c>
      <c r="T76" s="5"/>
      <c r="U76" s="3">
        <v>0</v>
      </c>
      <c r="V76" s="2">
        <v>0</v>
      </c>
      <c r="W76" s="6"/>
      <c r="X76" s="3">
        <v>0</v>
      </c>
      <c r="Y76" s="5">
        <v>0</v>
      </c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5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 t="s">
        <v>39</v>
      </c>
      <c r="D77" s="5">
        <v>155535</v>
      </c>
      <c r="E77" s="6">
        <v>44217</v>
      </c>
      <c r="F77" s="6">
        <v>44236</v>
      </c>
      <c r="G77" s="2">
        <v>833369</v>
      </c>
      <c r="H77" s="3">
        <v>0</v>
      </c>
      <c r="I77" s="3">
        <v>0</v>
      </c>
      <c r="J77" s="16">
        <v>0</v>
      </c>
      <c r="K77" s="16">
        <v>833369</v>
      </c>
      <c r="L77" s="16">
        <v>0</v>
      </c>
      <c r="M77" s="16">
        <v>0</v>
      </c>
      <c r="N77" s="3">
        <f t="shared" si="3"/>
        <v>833369</v>
      </c>
      <c r="O77" s="3">
        <f t="shared" si="4"/>
        <v>0</v>
      </c>
      <c r="P77" s="1">
        <v>155535</v>
      </c>
      <c r="Q77" s="2">
        <v>0</v>
      </c>
      <c r="R77" s="3">
        <v>0</v>
      </c>
      <c r="S77" s="3">
        <v>0</v>
      </c>
      <c r="T77" s="5"/>
      <c r="U77" s="3">
        <v>0</v>
      </c>
      <c r="V77" s="2">
        <v>0</v>
      </c>
      <c r="W77" s="6"/>
      <c r="X77" s="3">
        <v>0</v>
      </c>
      <c r="Y77" s="5">
        <v>0</v>
      </c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5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 t="s">
        <v>39</v>
      </c>
      <c r="D78" s="5">
        <v>155558</v>
      </c>
      <c r="E78" s="6">
        <v>44218</v>
      </c>
      <c r="F78" s="6">
        <v>44236</v>
      </c>
      <c r="G78" s="2">
        <v>172800</v>
      </c>
      <c r="H78" s="3">
        <v>0</v>
      </c>
      <c r="I78" s="3">
        <v>0</v>
      </c>
      <c r="J78" s="16">
        <v>0</v>
      </c>
      <c r="K78" s="16">
        <v>172800</v>
      </c>
      <c r="L78" s="16">
        <v>0</v>
      </c>
      <c r="M78" s="16">
        <v>0</v>
      </c>
      <c r="N78" s="3">
        <f t="shared" si="3"/>
        <v>172800</v>
      </c>
      <c r="O78" s="3">
        <f t="shared" si="4"/>
        <v>0</v>
      </c>
      <c r="P78" s="1">
        <v>155558</v>
      </c>
      <c r="Q78" s="2">
        <v>0</v>
      </c>
      <c r="R78" s="3">
        <v>0</v>
      </c>
      <c r="S78" s="3">
        <v>0</v>
      </c>
      <c r="T78" s="5"/>
      <c r="U78" s="3">
        <v>0</v>
      </c>
      <c r="V78" s="2">
        <v>0</v>
      </c>
      <c r="W78" s="6"/>
      <c r="X78" s="3">
        <v>0</v>
      </c>
      <c r="Y78" s="5">
        <v>0</v>
      </c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5"/>
        <v>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 t="s">
        <v>39</v>
      </c>
      <c r="D79" s="5">
        <v>155691</v>
      </c>
      <c r="E79" s="6">
        <v>44218</v>
      </c>
      <c r="F79" s="6">
        <v>44236</v>
      </c>
      <c r="G79" s="2">
        <v>1651896</v>
      </c>
      <c r="H79" s="3">
        <v>0</v>
      </c>
      <c r="I79" s="3">
        <v>0</v>
      </c>
      <c r="J79" s="16">
        <v>0</v>
      </c>
      <c r="K79" s="16">
        <v>1651896</v>
      </c>
      <c r="L79" s="16">
        <v>0</v>
      </c>
      <c r="M79" s="16">
        <v>0</v>
      </c>
      <c r="N79" s="3">
        <f t="shared" si="3"/>
        <v>1651896</v>
      </c>
      <c r="O79" s="3">
        <f t="shared" si="4"/>
        <v>0</v>
      </c>
      <c r="P79" s="1">
        <v>155691</v>
      </c>
      <c r="Q79" s="2">
        <v>0</v>
      </c>
      <c r="R79" s="3">
        <v>0</v>
      </c>
      <c r="S79" s="3">
        <v>0</v>
      </c>
      <c r="T79" s="5"/>
      <c r="U79" s="3">
        <v>0</v>
      </c>
      <c r="V79" s="2">
        <v>0</v>
      </c>
      <c r="W79" s="6"/>
      <c r="X79" s="3">
        <v>0</v>
      </c>
      <c r="Y79" s="5">
        <v>0</v>
      </c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5"/>
        <v>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 t="s">
        <v>39</v>
      </c>
      <c r="D80" s="5">
        <v>155703</v>
      </c>
      <c r="E80" s="6">
        <v>44219</v>
      </c>
      <c r="F80" s="6">
        <v>44249</v>
      </c>
      <c r="G80" s="2">
        <v>80832</v>
      </c>
      <c r="H80" s="3">
        <v>0</v>
      </c>
      <c r="I80" s="3">
        <v>0</v>
      </c>
      <c r="J80" s="16">
        <v>0</v>
      </c>
      <c r="K80" s="16">
        <v>0</v>
      </c>
      <c r="L80" s="16">
        <v>0</v>
      </c>
      <c r="M80" s="16">
        <v>0</v>
      </c>
      <c r="N80" s="3">
        <f t="shared" si="3"/>
        <v>0</v>
      </c>
      <c r="O80" s="3">
        <f t="shared" si="4"/>
        <v>80832</v>
      </c>
      <c r="P80" s="1">
        <v>155703</v>
      </c>
      <c r="Q80" s="2">
        <v>80832</v>
      </c>
      <c r="R80" s="3">
        <v>0</v>
      </c>
      <c r="S80" s="3">
        <v>0</v>
      </c>
      <c r="T80" s="5"/>
      <c r="U80" s="3">
        <v>0</v>
      </c>
      <c r="V80" s="2">
        <v>0</v>
      </c>
      <c r="W80" s="6"/>
      <c r="X80" s="3">
        <v>0</v>
      </c>
      <c r="Y80" s="5">
        <v>0</v>
      </c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5"/>
        <v>80832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 t="s">
        <v>39</v>
      </c>
      <c r="D81" s="5">
        <v>156103</v>
      </c>
      <c r="E81" s="6">
        <v>44221</v>
      </c>
      <c r="F81" s="6">
        <v>44236</v>
      </c>
      <c r="G81" s="2">
        <v>221240</v>
      </c>
      <c r="H81" s="3">
        <v>0</v>
      </c>
      <c r="I81" s="3">
        <v>0</v>
      </c>
      <c r="J81" s="16">
        <v>0</v>
      </c>
      <c r="K81" s="16">
        <v>221240</v>
      </c>
      <c r="L81" s="16">
        <v>0</v>
      </c>
      <c r="M81" s="16">
        <v>0</v>
      </c>
      <c r="N81" s="3">
        <f t="shared" si="3"/>
        <v>221240</v>
      </c>
      <c r="O81" s="3">
        <f t="shared" si="4"/>
        <v>0</v>
      </c>
      <c r="P81" s="1">
        <v>156103</v>
      </c>
      <c r="Q81" s="2">
        <v>0</v>
      </c>
      <c r="R81" s="3">
        <v>0</v>
      </c>
      <c r="S81" s="3">
        <v>0</v>
      </c>
      <c r="T81" s="5"/>
      <c r="U81" s="3">
        <v>0</v>
      </c>
      <c r="V81" s="2">
        <v>0</v>
      </c>
      <c r="W81" s="6"/>
      <c r="X81" s="3">
        <v>0</v>
      </c>
      <c r="Y81" s="5">
        <v>0</v>
      </c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5"/>
        <v>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 t="s">
        <v>39</v>
      </c>
      <c r="D82" s="5">
        <v>156248</v>
      </c>
      <c r="E82" s="6">
        <v>44222</v>
      </c>
      <c r="F82" s="6">
        <v>44236</v>
      </c>
      <c r="G82" s="2">
        <v>104927</v>
      </c>
      <c r="H82" s="3">
        <v>0</v>
      </c>
      <c r="I82" s="3">
        <v>0</v>
      </c>
      <c r="J82" s="16">
        <v>0</v>
      </c>
      <c r="K82" s="16">
        <v>104927</v>
      </c>
      <c r="L82" s="16">
        <v>0</v>
      </c>
      <c r="M82" s="16">
        <v>0</v>
      </c>
      <c r="N82" s="3">
        <f t="shared" si="3"/>
        <v>104927</v>
      </c>
      <c r="O82" s="3">
        <f t="shared" si="4"/>
        <v>0</v>
      </c>
      <c r="P82" s="1">
        <v>156248</v>
      </c>
      <c r="Q82" s="2">
        <v>0</v>
      </c>
      <c r="R82" s="3">
        <v>0</v>
      </c>
      <c r="S82" s="3">
        <v>0</v>
      </c>
      <c r="T82" s="5"/>
      <c r="U82" s="3">
        <v>0</v>
      </c>
      <c r="V82" s="2">
        <v>0</v>
      </c>
      <c r="W82" s="6"/>
      <c r="X82" s="3">
        <v>0</v>
      </c>
      <c r="Y82" s="5">
        <v>0</v>
      </c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5"/>
        <v>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 t="s">
        <v>39</v>
      </c>
      <c r="D83" s="5">
        <v>156273</v>
      </c>
      <c r="E83" s="6">
        <v>44222</v>
      </c>
      <c r="F83" s="6">
        <v>44236</v>
      </c>
      <c r="G83" s="2">
        <v>387040</v>
      </c>
      <c r="H83" s="3">
        <v>0</v>
      </c>
      <c r="I83" s="3">
        <v>0</v>
      </c>
      <c r="J83" s="16">
        <v>0</v>
      </c>
      <c r="K83" s="16">
        <v>0</v>
      </c>
      <c r="L83" s="16">
        <v>0</v>
      </c>
      <c r="M83" s="16">
        <v>0</v>
      </c>
      <c r="N83" s="3">
        <f t="shared" si="3"/>
        <v>0</v>
      </c>
      <c r="O83" s="3">
        <f t="shared" si="4"/>
        <v>387040</v>
      </c>
      <c r="P83" s="1">
        <v>156273</v>
      </c>
      <c r="Q83" s="2">
        <v>387040</v>
      </c>
      <c r="R83" s="3">
        <v>0</v>
      </c>
      <c r="S83" s="3">
        <v>0</v>
      </c>
      <c r="T83" s="5"/>
      <c r="U83" s="3">
        <v>0</v>
      </c>
      <c r="V83" s="2">
        <v>0</v>
      </c>
      <c r="W83" s="6"/>
      <c r="X83" s="3">
        <v>0</v>
      </c>
      <c r="Y83" s="5">
        <v>0</v>
      </c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5"/>
        <v>387040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 t="s">
        <v>39</v>
      </c>
      <c r="D84" s="5">
        <v>156308</v>
      </c>
      <c r="E84" s="6">
        <v>44223</v>
      </c>
      <c r="F84" s="6">
        <v>44236</v>
      </c>
      <c r="G84" s="2">
        <v>137420</v>
      </c>
      <c r="H84" s="3">
        <v>0</v>
      </c>
      <c r="I84" s="3">
        <v>0</v>
      </c>
      <c r="J84" s="16">
        <v>0</v>
      </c>
      <c r="K84" s="16">
        <v>137420</v>
      </c>
      <c r="L84" s="16">
        <v>0</v>
      </c>
      <c r="M84" s="16">
        <v>0</v>
      </c>
      <c r="N84" s="3">
        <f t="shared" si="3"/>
        <v>137420</v>
      </c>
      <c r="O84" s="3">
        <f t="shared" si="4"/>
        <v>0</v>
      </c>
      <c r="P84" s="1">
        <v>156308</v>
      </c>
      <c r="Q84" s="2">
        <v>0</v>
      </c>
      <c r="R84" s="3">
        <v>0</v>
      </c>
      <c r="S84" s="3">
        <v>0</v>
      </c>
      <c r="T84" s="5"/>
      <c r="U84" s="3">
        <v>0</v>
      </c>
      <c r="V84" s="2">
        <v>0</v>
      </c>
      <c r="W84" s="6"/>
      <c r="X84" s="3">
        <v>0</v>
      </c>
      <c r="Y84" s="5">
        <v>0</v>
      </c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5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 t="s">
        <v>39</v>
      </c>
      <c r="D85" s="5">
        <v>156677</v>
      </c>
      <c r="E85" s="6">
        <v>44224</v>
      </c>
      <c r="F85" s="6">
        <v>44236</v>
      </c>
      <c r="G85" s="2">
        <v>828730</v>
      </c>
      <c r="H85" s="3">
        <v>0</v>
      </c>
      <c r="I85" s="3">
        <v>0</v>
      </c>
      <c r="J85" s="16">
        <v>0</v>
      </c>
      <c r="K85" s="16">
        <v>214929</v>
      </c>
      <c r="L85" s="16">
        <v>0</v>
      </c>
      <c r="M85" s="16">
        <v>0</v>
      </c>
      <c r="N85" s="3">
        <f t="shared" si="3"/>
        <v>214929</v>
      </c>
      <c r="O85" s="3">
        <f t="shared" si="4"/>
        <v>613801</v>
      </c>
      <c r="P85" s="1">
        <v>156677</v>
      </c>
      <c r="Q85" s="2">
        <v>613801</v>
      </c>
      <c r="R85" s="3">
        <v>0</v>
      </c>
      <c r="S85" s="3">
        <v>0</v>
      </c>
      <c r="T85" s="5"/>
      <c r="U85" s="3">
        <v>0</v>
      </c>
      <c r="V85" s="2">
        <v>0</v>
      </c>
      <c r="W85" s="6"/>
      <c r="X85" s="3">
        <v>0</v>
      </c>
      <c r="Y85" s="5">
        <v>0</v>
      </c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5"/>
        <v>613801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 t="s">
        <v>39</v>
      </c>
      <c r="D86" s="5">
        <v>157709</v>
      </c>
      <c r="E86" s="6">
        <v>44229</v>
      </c>
      <c r="F86" s="6">
        <v>44258</v>
      </c>
      <c r="G86" s="2">
        <v>509440</v>
      </c>
      <c r="H86" s="3">
        <v>0</v>
      </c>
      <c r="I86" s="3">
        <v>0</v>
      </c>
      <c r="J86" s="16">
        <v>0</v>
      </c>
      <c r="K86" s="16">
        <v>0</v>
      </c>
      <c r="L86" s="16">
        <v>0</v>
      </c>
      <c r="M86" s="16">
        <v>0</v>
      </c>
      <c r="N86" s="3">
        <f t="shared" si="3"/>
        <v>0</v>
      </c>
      <c r="O86" s="3">
        <f t="shared" si="4"/>
        <v>509440</v>
      </c>
      <c r="P86" s="1">
        <v>157709</v>
      </c>
      <c r="Q86" s="2">
        <v>509440</v>
      </c>
      <c r="R86" s="3">
        <v>0</v>
      </c>
      <c r="S86" s="3">
        <v>0</v>
      </c>
      <c r="T86" s="5"/>
      <c r="U86" s="3">
        <v>0</v>
      </c>
      <c r="V86" s="2">
        <v>0</v>
      </c>
      <c r="W86" s="6"/>
      <c r="X86" s="3">
        <v>0</v>
      </c>
      <c r="Y86" s="5">
        <v>0</v>
      </c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5"/>
        <v>509440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 t="s">
        <v>39</v>
      </c>
      <c r="D87" s="5">
        <v>158634</v>
      </c>
      <c r="E87" s="6">
        <v>44233</v>
      </c>
      <c r="F87" s="6">
        <v>44265</v>
      </c>
      <c r="G87" s="2">
        <v>80832</v>
      </c>
      <c r="H87" s="3">
        <v>0</v>
      </c>
      <c r="I87" s="3">
        <v>0</v>
      </c>
      <c r="J87" s="16">
        <v>0</v>
      </c>
      <c r="K87" s="16">
        <v>0</v>
      </c>
      <c r="L87" s="16">
        <v>0</v>
      </c>
      <c r="M87" s="16">
        <v>0</v>
      </c>
      <c r="N87" s="3">
        <f t="shared" si="3"/>
        <v>0</v>
      </c>
      <c r="O87" s="3">
        <f t="shared" si="4"/>
        <v>80832</v>
      </c>
      <c r="P87" s="1">
        <v>158634</v>
      </c>
      <c r="Q87" s="2">
        <v>80832</v>
      </c>
      <c r="R87" s="3">
        <v>0</v>
      </c>
      <c r="S87" s="3">
        <v>0</v>
      </c>
      <c r="T87" s="5"/>
      <c r="U87" s="3">
        <v>0</v>
      </c>
      <c r="V87" s="2">
        <v>0</v>
      </c>
      <c r="W87" s="6"/>
      <c r="X87" s="3">
        <v>0</v>
      </c>
      <c r="Y87" s="5">
        <v>0</v>
      </c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5"/>
        <v>80832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 t="s">
        <v>39</v>
      </c>
      <c r="D88" s="5">
        <v>158736</v>
      </c>
      <c r="E88" s="6">
        <v>44234</v>
      </c>
      <c r="F88" s="6">
        <v>44258</v>
      </c>
      <c r="G88" s="2">
        <v>1511487</v>
      </c>
      <c r="H88" s="3">
        <v>0</v>
      </c>
      <c r="I88" s="3">
        <v>0</v>
      </c>
      <c r="J88" s="16">
        <v>0</v>
      </c>
      <c r="K88" s="16">
        <v>0</v>
      </c>
      <c r="L88" s="16">
        <v>0</v>
      </c>
      <c r="M88" s="16">
        <v>0</v>
      </c>
      <c r="N88" s="3">
        <f t="shared" si="3"/>
        <v>0</v>
      </c>
      <c r="O88" s="3">
        <f t="shared" si="4"/>
        <v>1511487</v>
      </c>
      <c r="P88" s="1">
        <v>158736</v>
      </c>
      <c r="Q88" s="2">
        <v>1511487</v>
      </c>
      <c r="R88" s="3">
        <v>0</v>
      </c>
      <c r="S88" s="3">
        <v>0</v>
      </c>
      <c r="T88" s="5"/>
      <c r="U88" s="3">
        <v>0</v>
      </c>
      <c r="V88" s="2">
        <v>0</v>
      </c>
      <c r="W88" s="6"/>
      <c r="X88" s="3">
        <v>0</v>
      </c>
      <c r="Y88" s="5">
        <v>0</v>
      </c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5"/>
        <v>1511487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 t="s">
        <v>39</v>
      </c>
      <c r="D89" s="5">
        <v>158811</v>
      </c>
      <c r="E89" s="6">
        <v>44235</v>
      </c>
      <c r="F89" s="6">
        <v>44258</v>
      </c>
      <c r="G89" s="2">
        <v>98740</v>
      </c>
      <c r="H89" s="3">
        <v>0</v>
      </c>
      <c r="I89" s="3">
        <v>0</v>
      </c>
      <c r="J89" s="16">
        <v>0</v>
      </c>
      <c r="K89" s="16">
        <v>0</v>
      </c>
      <c r="L89" s="16">
        <v>0</v>
      </c>
      <c r="M89" s="16">
        <v>0</v>
      </c>
      <c r="N89" s="3">
        <f t="shared" si="3"/>
        <v>0</v>
      </c>
      <c r="O89" s="3">
        <f t="shared" si="4"/>
        <v>98740</v>
      </c>
      <c r="P89" s="1">
        <v>158811</v>
      </c>
      <c r="Q89" s="2">
        <v>98740</v>
      </c>
      <c r="R89" s="3">
        <v>0</v>
      </c>
      <c r="S89" s="3">
        <v>0</v>
      </c>
      <c r="T89" s="5"/>
      <c r="U89" s="3">
        <v>0</v>
      </c>
      <c r="V89" s="2">
        <v>0</v>
      </c>
      <c r="W89" s="6"/>
      <c r="X89" s="3">
        <v>0</v>
      </c>
      <c r="Y89" s="5">
        <v>0</v>
      </c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5"/>
        <v>98740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 t="s">
        <v>39</v>
      </c>
      <c r="D90" s="5">
        <v>158969</v>
      </c>
      <c r="E90" s="6">
        <v>44235</v>
      </c>
      <c r="F90" s="6">
        <v>44258</v>
      </c>
      <c r="G90" s="2">
        <v>1577016</v>
      </c>
      <c r="H90" s="3">
        <v>0</v>
      </c>
      <c r="I90" s="3">
        <v>0</v>
      </c>
      <c r="J90" s="16">
        <v>0</v>
      </c>
      <c r="K90" s="16">
        <v>0</v>
      </c>
      <c r="L90" s="16">
        <v>0</v>
      </c>
      <c r="M90" s="16">
        <v>0</v>
      </c>
      <c r="N90" s="3">
        <f t="shared" si="3"/>
        <v>0</v>
      </c>
      <c r="O90" s="3">
        <f t="shared" si="4"/>
        <v>1577016</v>
      </c>
      <c r="P90" s="1">
        <v>158969</v>
      </c>
      <c r="Q90" s="2">
        <v>1577016</v>
      </c>
      <c r="R90" s="3">
        <v>0</v>
      </c>
      <c r="S90" s="3">
        <v>0</v>
      </c>
      <c r="T90" s="5"/>
      <c r="U90" s="3">
        <v>0</v>
      </c>
      <c r="V90" s="2">
        <v>0</v>
      </c>
      <c r="W90" s="6"/>
      <c r="X90" s="3">
        <v>0</v>
      </c>
      <c r="Y90" s="5">
        <v>0</v>
      </c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5"/>
        <v>1577016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 t="s">
        <v>39</v>
      </c>
      <c r="D91" s="5">
        <v>159489</v>
      </c>
      <c r="E91" s="6">
        <v>44238</v>
      </c>
      <c r="F91" s="6">
        <v>44265</v>
      </c>
      <c r="G91" s="2">
        <v>216994</v>
      </c>
      <c r="H91" s="3">
        <v>0</v>
      </c>
      <c r="I91" s="3">
        <v>0</v>
      </c>
      <c r="J91" s="16">
        <v>0</v>
      </c>
      <c r="K91" s="16">
        <v>0</v>
      </c>
      <c r="L91" s="16">
        <v>0</v>
      </c>
      <c r="M91" s="16">
        <v>0</v>
      </c>
      <c r="N91" s="3">
        <f t="shared" si="3"/>
        <v>0</v>
      </c>
      <c r="O91" s="3">
        <f t="shared" si="4"/>
        <v>216994</v>
      </c>
      <c r="P91" s="1">
        <v>159489</v>
      </c>
      <c r="Q91" s="2">
        <v>216994</v>
      </c>
      <c r="R91" s="3">
        <v>0</v>
      </c>
      <c r="S91" s="3">
        <v>0</v>
      </c>
      <c r="T91" s="5"/>
      <c r="U91" s="3">
        <v>0</v>
      </c>
      <c r="V91" s="2">
        <v>0</v>
      </c>
      <c r="W91" s="6"/>
      <c r="X91" s="3">
        <v>0</v>
      </c>
      <c r="Y91" s="5">
        <v>0</v>
      </c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5"/>
        <v>216994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 t="s">
        <v>39</v>
      </c>
      <c r="D92" s="5">
        <v>159949</v>
      </c>
      <c r="E92" s="6">
        <v>44241</v>
      </c>
      <c r="F92" s="6">
        <v>44258</v>
      </c>
      <c r="G92" s="2">
        <v>457140</v>
      </c>
      <c r="H92" s="3">
        <v>0</v>
      </c>
      <c r="I92" s="3">
        <v>0</v>
      </c>
      <c r="J92" s="16">
        <v>0</v>
      </c>
      <c r="K92" s="16">
        <v>0</v>
      </c>
      <c r="L92" s="16">
        <v>0</v>
      </c>
      <c r="M92" s="16">
        <v>0</v>
      </c>
      <c r="N92" s="3">
        <f t="shared" si="3"/>
        <v>0</v>
      </c>
      <c r="O92" s="3">
        <f t="shared" si="4"/>
        <v>457140</v>
      </c>
      <c r="P92" s="1">
        <v>159949</v>
      </c>
      <c r="Q92" s="2">
        <v>457140</v>
      </c>
      <c r="R92" s="3">
        <v>0</v>
      </c>
      <c r="S92" s="3">
        <v>0</v>
      </c>
      <c r="T92" s="5"/>
      <c r="U92" s="3">
        <v>0</v>
      </c>
      <c r="V92" s="2">
        <v>0</v>
      </c>
      <c r="W92" s="6"/>
      <c r="X92" s="3">
        <v>0</v>
      </c>
      <c r="Y92" s="5">
        <v>0</v>
      </c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5"/>
        <v>457140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 t="s">
        <v>39</v>
      </c>
      <c r="D93" s="5">
        <v>160206</v>
      </c>
      <c r="E93" s="6">
        <v>44243</v>
      </c>
      <c r="F93" s="6">
        <v>44251</v>
      </c>
      <c r="G93" s="2">
        <v>65000</v>
      </c>
      <c r="H93" s="3">
        <v>0</v>
      </c>
      <c r="I93" s="3">
        <v>65000</v>
      </c>
      <c r="J93" s="16">
        <v>0</v>
      </c>
      <c r="K93" s="16">
        <v>0</v>
      </c>
      <c r="L93" s="16">
        <v>0</v>
      </c>
      <c r="M93" s="16">
        <v>0</v>
      </c>
      <c r="N93" s="3">
        <f t="shared" si="3"/>
        <v>0</v>
      </c>
      <c r="O93" s="3">
        <f t="shared" si="4"/>
        <v>0</v>
      </c>
      <c r="P93" s="1">
        <v>160206</v>
      </c>
      <c r="Q93" s="2">
        <v>0</v>
      </c>
      <c r="R93" s="3">
        <v>0</v>
      </c>
      <c r="S93" s="3">
        <v>0</v>
      </c>
      <c r="T93" s="5"/>
      <c r="U93" s="3">
        <v>65000</v>
      </c>
      <c r="V93" s="2">
        <v>0</v>
      </c>
      <c r="W93" s="6"/>
      <c r="X93" s="3">
        <v>0</v>
      </c>
      <c r="Y93" s="5">
        <v>0</v>
      </c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5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 t="s">
        <v>39</v>
      </c>
      <c r="D94" s="5">
        <v>160208</v>
      </c>
      <c r="E94" s="6">
        <v>44243</v>
      </c>
      <c r="F94" s="6">
        <v>44249</v>
      </c>
      <c r="G94" s="2">
        <v>80832</v>
      </c>
      <c r="H94" s="3">
        <v>0</v>
      </c>
      <c r="I94" s="3">
        <v>0</v>
      </c>
      <c r="J94" s="16">
        <v>0</v>
      </c>
      <c r="K94" s="16">
        <v>0</v>
      </c>
      <c r="L94" s="16">
        <v>0</v>
      </c>
      <c r="M94" s="16">
        <v>0</v>
      </c>
      <c r="N94" s="3">
        <f t="shared" si="3"/>
        <v>0</v>
      </c>
      <c r="O94" s="3">
        <f t="shared" si="4"/>
        <v>80832</v>
      </c>
      <c r="P94" s="1">
        <v>160208</v>
      </c>
      <c r="Q94" s="2">
        <v>80832</v>
      </c>
      <c r="R94" s="3">
        <v>0</v>
      </c>
      <c r="S94" s="3">
        <v>0</v>
      </c>
      <c r="T94" s="5"/>
      <c r="U94" s="3">
        <v>0</v>
      </c>
      <c r="V94" s="2">
        <v>0</v>
      </c>
      <c r="W94" s="6"/>
      <c r="X94" s="3">
        <v>0</v>
      </c>
      <c r="Y94" s="5">
        <v>0</v>
      </c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5"/>
        <v>80832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 t="s">
        <v>39</v>
      </c>
      <c r="D95" s="5">
        <v>160478</v>
      </c>
      <c r="E95" s="6">
        <v>44244</v>
      </c>
      <c r="F95" s="6">
        <v>44258</v>
      </c>
      <c r="G95" s="2">
        <v>525920</v>
      </c>
      <c r="H95" s="3">
        <v>0</v>
      </c>
      <c r="I95" s="3">
        <v>0</v>
      </c>
      <c r="J95" s="16">
        <v>0</v>
      </c>
      <c r="K95" s="16">
        <v>0</v>
      </c>
      <c r="L95" s="16">
        <v>0</v>
      </c>
      <c r="M95" s="16">
        <v>0</v>
      </c>
      <c r="N95" s="3">
        <f t="shared" si="3"/>
        <v>0</v>
      </c>
      <c r="O95" s="3">
        <f t="shared" si="4"/>
        <v>525920</v>
      </c>
      <c r="P95" s="1">
        <v>160478</v>
      </c>
      <c r="Q95" s="2">
        <v>525920</v>
      </c>
      <c r="R95" s="3">
        <v>0</v>
      </c>
      <c r="S95" s="3">
        <v>0</v>
      </c>
      <c r="T95" s="5"/>
      <c r="U95" s="3">
        <v>0</v>
      </c>
      <c r="V95" s="2">
        <v>0</v>
      </c>
      <c r="W95" s="6"/>
      <c r="X95" s="3">
        <v>0</v>
      </c>
      <c r="Y95" s="5">
        <v>0</v>
      </c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5"/>
        <v>525920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 t="s">
        <v>39</v>
      </c>
      <c r="D96" s="5">
        <v>161001</v>
      </c>
      <c r="E96" s="6">
        <v>44246</v>
      </c>
      <c r="F96" s="6">
        <v>44258</v>
      </c>
      <c r="G96" s="2">
        <v>134500</v>
      </c>
      <c r="H96" s="3">
        <v>0</v>
      </c>
      <c r="I96" s="3">
        <v>0</v>
      </c>
      <c r="J96" s="16">
        <v>0</v>
      </c>
      <c r="K96" s="16">
        <v>0</v>
      </c>
      <c r="L96" s="16">
        <v>0</v>
      </c>
      <c r="M96" s="16">
        <v>0</v>
      </c>
      <c r="N96" s="3">
        <f t="shared" si="3"/>
        <v>0</v>
      </c>
      <c r="O96" s="3">
        <f t="shared" si="4"/>
        <v>134500</v>
      </c>
      <c r="P96" s="1">
        <v>161001</v>
      </c>
      <c r="Q96" s="2">
        <v>134500</v>
      </c>
      <c r="R96" s="3">
        <v>0</v>
      </c>
      <c r="S96" s="3">
        <v>0</v>
      </c>
      <c r="T96" s="5"/>
      <c r="U96" s="3">
        <v>0</v>
      </c>
      <c r="V96" s="2">
        <v>0</v>
      </c>
      <c r="W96" s="6"/>
      <c r="X96" s="3">
        <v>0</v>
      </c>
      <c r="Y96" s="5">
        <v>0</v>
      </c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5"/>
        <v>134500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 t="s">
        <v>39</v>
      </c>
      <c r="D97" s="5">
        <v>162883</v>
      </c>
      <c r="E97" s="6">
        <v>44255</v>
      </c>
      <c r="F97" s="6">
        <v>44258</v>
      </c>
      <c r="G97" s="2">
        <v>496440</v>
      </c>
      <c r="H97" s="3">
        <v>0</v>
      </c>
      <c r="I97" s="3">
        <v>0</v>
      </c>
      <c r="J97" s="16">
        <v>0</v>
      </c>
      <c r="K97" s="16">
        <v>0</v>
      </c>
      <c r="L97" s="16">
        <v>0</v>
      </c>
      <c r="M97" s="16">
        <v>0</v>
      </c>
      <c r="N97" s="3">
        <f t="shared" si="3"/>
        <v>0</v>
      </c>
      <c r="O97" s="3">
        <f t="shared" si="4"/>
        <v>496440</v>
      </c>
      <c r="P97" s="1">
        <v>162883</v>
      </c>
      <c r="Q97" s="2">
        <v>496440</v>
      </c>
      <c r="R97" s="3">
        <v>0</v>
      </c>
      <c r="S97" s="3">
        <v>0</v>
      </c>
      <c r="T97" s="5"/>
      <c r="U97" s="3">
        <v>0</v>
      </c>
      <c r="V97" s="2">
        <v>0</v>
      </c>
      <c r="W97" s="6"/>
      <c r="X97" s="3">
        <v>0</v>
      </c>
      <c r="Y97" s="5">
        <v>0</v>
      </c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5"/>
        <v>496440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 t="s">
        <v>39</v>
      </c>
      <c r="D98" s="5">
        <v>163470</v>
      </c>
      <c r="E98" s="6">
        <v>44258</v>
      </c>
      <c r="F98" s="6"/>
      <c r="G98" s="2">
        <v>658000</v>
      </c>
      <c r="H98" s="3">
        <v>0</v>
      </c>
      <c r="I98" s="3">
        <v>658000</v>
      </c>
      <c r="J98" s="16">
        <v>0</v>
      </c>
      <c r="K98" s="16">
        <v>0</v>
      </c>
      <c r="L98" s="16">
        <v>0</v>
      </c>
      <c r="M98" s="16">
        <v>0</v>
      </c>
      <c r="N98" s="3">
        <f t="shared" si="3"/>
        <v>0</v>
      </c>
      <c r="O98" s="3">
        <f t="shared" si="4"/>
        <v>0</v>
      </c>
      <c r="P98" s="1">
        <v>163470</v>
      </c>
      <c r="Q98" s="2">
        <v>0</v>
      </c>
      <c r="R98" s="3">
        <v>0</v>
      </c>
      <c r="S98" s="3">
        <v>0</v>
      </c>
      <c r="T98" s="5"/>
      <c r="U98" s="3">
        <v>658000</v>
      </c>
      <c r="V98" s="2">
        <v>0</v>
      </c>
      <c r="W98" s="6"/>
      <c r="X98" s="3">
        <v>0</v>
      </c>
      <c r="Y98" s="5">
        <v>0</v>
      </c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5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 t="s">
        <v>39</v>
      </c>
      <c r="D99" s="5">
        <v>163490</v>
      </c>
      <c r="E99" s="6">
        <v>44259</v>
      </c>
      <c r="F99" s="6"/>
      <c r="G99" s="2">
        <v>205220</v>
      </c>
      <c r="H99" s="3">
        <v>0</v>
      </c>
      <c r="I99" s="3">
        <v>205220</v>
      </c>
      <c r="J99" s="16">
        <v>0</v>
      </c>
      <c r="K99" s="16">
        <v>0</v>
      </c>
      <c r="L99" s="16">
        <v>0</v>
      </c>
      <c r="M99" s="16">
        <v>0</v>
      </c>
      <c r="N99" s="3">
        <f t="shared" si="3"/>
        <v>0</v>
      </c>
      <c r="O99" s="3">
        <f t="shared" si="4"/>
        <v>0</v>
      </c>
      <c r="P99" s="1">
        <v>163490</v>
      </c>
      <c r="Q99" s="2">
        <v>0</v>
      </c>
      <c r="R99" s="3">
        <v>0</v>
      </c>
      <c r="S99" s="3">
        <v>0</v>
      </c>
      <c r="T99" s="5"/>
      <c r="U99" s="3">
        <v>205220</v>
      </c>
      <c r="V99" s="2">
        <v>0</v>
      </c>
      <c r="W99" s="6"/>
      <c r="X99" s="3">
        <v>0</v>
      </c>
      <c r="Y99" s="5">
        <v>0</v>
      </c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5"/>
        <v>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 t="s">
        <v>39</v>
      </c>
      <c r="D100" s="5">
        <v>163495</v>
      </c>
      <c r="E100" s="6">
        <v>44259</v>
      </c>
      <c r="F100" s="6"/>
      <c r="G100" s="2">
        <v>1392017</v>
      </c>
      <c r="H100" s="3">
        <v>0</v>
      </c>
      <c r="I100" s="3">
        <v>1392017</v>
      </c>
      <c r="J100" s="16">
        <v>0</v>
      </c>
      <c r="K100" s="16">
        <v>0</v>
      </c>
      <c r="L100" s="16">
        <v>0</v>
      </c>
      <c r="M100" s="16">
        <v>0</v>
      </c>
      <c r="N100" s="3">
        <f t="shared" si="3"/>
        <v>0</v>
      </c>
      <c r="O100" s="3">
        <f t="shared" si="4"/>
        <v>0</v>
      </c>
      <c r="P100" s="1">
        <v>163495</v>
      </c>
      <c r="Q100" s="2">
        <v>0</v>
      </c>
      <c r="R100" s="3">
        <v>0</v>
      </c>
      <c r="S100" s="3">
        <v>0</v>
      </c>
      <c r="T100" s="5"/>
      <c r="U100" s="3">
        <v>1392017</v>
      </c>
      <c r="V100" s="2">
        <v>0</v>
      </c>
      <c r="W100" s="6"/>
      <c r="X100" s="3">
        <v>0</v>
      </c>
      <c r="Y100" s="5">
        <v>0</v>
      </c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5"/>
        <v>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 t="s">
        <v>39</v>
      </c>
      <c r="D101" s="5">
        <v>163843</v>
      </c>
      <c r="E101" s="6">
        <v>44259</v>
      </c>
      <c r="F101" s="6"/>
      <c r="G101" s="2">
        <v>138160</v>
      </c>
      <c r="H101" s="3">
        <v>0</v>
      </c>
      <c r="I101" s="3">
        <v>138160</v>
      </c>
      <c r="J101" s="16">
        <v>0</v>
      </c>
      <c r="K101" s="16">
        <v>0</v>
      </c>
      <c r="L101" s="16">
        <v>0</v>
      </c>
      <c r="M101" s="16">
        <v>0</v>
      </c>
      <c r="N101" s="3">
        <f t="shared" si="3"/>
        <v>0</v>
      </c>
      <c r="O101" s="3">
        <f t="shared" si="4"/>
        <v>0</v>
      </c>
      <c r="P101" s="1">
        <v>163843</v>
      </c>
      <c r="Q101" s="2">
        <v>0</v>
      </c>
      <c r="R101" s="3">
        <v>0</v>
      </c>
      <c r="S101" s="3">
        <v>0</v>
      </c>
      <c r="T101" s="5"/>
      <c r="U101" s="3">
        <v>138160</v>
      </c>
      <c r="V101" s="2">
        <v>0</v>
      </c>
      <c r="W101" s="6"/>
      <c r="X101" s="3">
        <v>0</v>
      </c>
      <c r="Y101" s="5">
        <v>0</v>
      </c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5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 t="s">
        <v>39</v>
      </c>
      <c r="D102" s="5">
        <v>165077</v>
      </c>
      <c r="E102" s="6">
        <v>44264</v>
      </c>
      <c r="F102" s="6"/>
      <c r="G102" s="2">
        <v>90000</v>
      </c>
      <c r="H102" s="3">
        <v>0</v>
      </c>
      <c r="I102" s="3">
        <v>90000</v>
      </c>
      <c r="J102" s="16">
        <v>0</v>
      </c>
      <c r="K102" s="16">
        <v>0</v>
      </c>
      <c r="L102" s="16">
        <v>0</v>
      </c>
      <c r="M102" s="16">
        <v>0</v>
      </c>
      <c r="N102" s="3">
        <f t="shared" si="3"/>
        <v>0</v>
      </c>
      <c r="O102" s="3">
        <f t="shared" si="4"/>
        <v>0</v>
      </c>
      <c r="P102" s="1">
        <v>165077</v>
      </c>
      <c r="Q102" s="2">
        <v>0</v>
      </c>
      <c r="R102" s="3">
        <v>0</v>
      </c>
      <c r="S102" s="3">
        <v>0</v>
      </c>
      <c r="T102" s="5"/>
      <c r="U102" s="3">
        <v>90000</v>
      </c>
      <c r="V102" s="2">
        <v>0</v>
      </c>
      <c r="W102" s="6"/>
      <c r="X102" s="3">
        <v>0</v>
      </c>
      <c r="Y102" s="5">
        <v>0</v>
      </c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5"/>
        <v>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 t="s">
        <v>39</v>
      </c>
      <c r="D103" s="5">
        <v>165510</v>
      </c>
      <c r="E103" s="6">
        <v>44266</v>
      </c>
      <c r="F103" s="6"/>
      <c r="G103" s="2">
        <v>80832</v>
      </c>
      <c r="H103" s="3">
        <v>0</v>
      </c>
      <c r="I103" s="3">
        <v>80832</v>
      </c>
      <c r="J103" s="16">
        <v>0</v>
      </c>
      <c r="K103" s="16">
        <v>0</v>
      </c>
      <c r="L103" s="16">
        <v>0</v>
      </c>
      <c r="M103" s="16">
        <v>0</v>
      </c>
      <c r="N103" s="3">
        <f t="shared" si="3"/>
        <v>0</v>
      </c>
      <c r="O103" s="3">
        <f t="shared" si="4"/>
        <v>0</v>
      </c>
      <c r="P103" s="1">
        <v>165510</v>
      </c>
      <c r="Q103" s="2">
        <v>0</v>
      </c>
      <c r="R103" s="3">
        <v>0</v>
      </c>
      <c r="S103" s="3">
        <v>0</v>
      </c>
      <c r="T103" s="5"/>
      <c r="U103" s="3">
        <v>80832</v>
      </c>
      <c r="V103" s="2">
        <v>0</v>
      </c>
      <c r="W103" s="6"/>
      <c r="X103" s="3">
        <v>0</v>
      </c>
      <c r="Y103" s="5">
        <v>0</v>
      </c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5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 t="s">
        <v>39</v>
      </c>
      <c r="D104" s="5">
        <v>165548</v>
      </c>
      <c r="E104" s="6">
        <v>44266</v>
      </c>
      <c r="F104" s="6"/>
      <c r="G104" s="2">
        <v>8787625</v>
      </c>
      <c r="H104" s="3">
        <v>0</v>
      </c>
      <c r="I104" s="3">
        <v>8787625</v>
      </c>
      <c r="J104" s="16">
        <v>0</v>
      </c>
      <c r="K104" s="16">
        <v>0</v>
      </c>
      <c r="L104" s="16">
        <v>0</v>
      </c>
      <c r="M104" s="16">
        <v>0</v>
      </c>
      <c r="N104" s="3">
        <f t="shared" si="3"/>
        <v>0</v>
      </c>
      <c r="O104" s="3">
        <f t="shared" si="4"/>
        <v>0</v>
      </c>
      <c r="P104" s="1">
        <v>165548</v>
      </c>
      <c r="Q104" s="2">
        <v>0</v>
      </c>
      <c r="R104" s="3">
        <v>0</v>
      </c>
      <c r="S104" s="3">
        <v>0</v>
      </c>
      <c r="T104" s="5"/>
      <c r="U104" s="3">
        <v>8787625</v>
      </c>
      <c r="V104" s="2">
        <v>0</v>
      </c>
      <c r="W104" s="6"/>
      <c r="X104" s="3">
        <v>0</v>
      </c>
      <c r="Y104" s="5">
        <v>0</v>
      </c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5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 t="s">
        <v>39</v>
      </c>
      <c r="D105" s="5">
        <v>21749</v>
      </c>
      <c r="E105" s="6">
        <v>43565</v>
      </c>
      <c r="F105" s="6">
        <v>43594</v>
      </c>
      <c r="G105" s="2">
        <v>12500</v>
      </c>
      <c r="H105" s="3">
        <v>0</v>
      </c>
      <c r="I105" s="3">
        <v>0</v>
      </c>
      <c r="J105" s="16">
        <v>0</v>
      </c>
      <c r="K105" s="16">
        <v>0</v>
      </c>
      <c r="L105" s="16">
        <v>0</v>
      </c>
      <c r="M105" s="16">
        <v>0</v>
      </c>
      <c r="N105" s="3">
        <f t="shared" si="3"/>
        <v>0</v>
      </c>
      <c r="O105" s="3">
        <f t="shared" si="4"/>
        <v>12500</v>
      </c>
      <c r="P105" s="1">
        <v>21749</v>
      </c>
      <c r="Q105" s="2">
        <v>0</v>
      </c>
      <c r="R105" s="3">
        <v>0</v>
      </c>
      <c r="S105" s="3">
        <v>0</v>
      </c>
      <c r="T105" s="5"/>
      <c r="U105" s="3">
        <v>0</v>
      </c>
      <c r="V105" s="2">
        <v>0</v>
      </c>
      <c r="W105" s="6"/>
      <c r="X105" s="3">
        <v>0</v>
      </c>
      <c r="Y105" s="5">
        <v>0</v>
      </c>
      <c r="Z105" s="3">
        <v>0</v>
      </c>
      <c r="AA105" s="3">
        <v>0</v>
      </c>
      <c r="AB105" s="3">
        <v>0</v>
      </c>
      <c r="AC105" s="3">
        <v>12500</v>
      </c>
      <c r="AD105" s="2">
        <v>0</v>
      </c>
      <c r="AE105" s="2">
        <v>0</v>
      </c>
      <c r="AF105" s="2">
        <v>0</v>
      </c>
      <c r="AG105" s="2">
        <f t="shared" si="5"/>
        <v>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 t="s">
        <v>39</v>
      </c>
      <c r="D106" s="5">
        <v>36768</v>
      </c>
      <c r="E106" s="6">
        <v>43634</v>
      </c>
      <c r="F106" s="6">
        <v>43656</v>
      </c>
      <c r="G106" s="2">
        <v>2266</v>
      </c>
      <c r="H106" s="3">
        <v>0</v>
      </c>
      <c r="I106" s="3">
        <v>2266</v>
      </c>
      <c r="J106" s="16">
        <v>0</v>
      </c>
      <c r="K106" s="16">
        <v>0</v>
      </c>
      <c r="L106" s="16">
        <v>0</v>
      </c>
      <c r="M106" s="16">
        <v>0</v>
      </c>
      <c r="N106" s="3">
        <f t="shared" si="3"/>
        <v>0</v>
      </c>
      <c r="O106" s="3">
        <f t="shared" si="4"/>
        <v>0</v>
      </c>
      <c r="P106" s="1">
        <v>36768</v>
      </c>
      <c r="Q106" s="2">
        <v>0</v>
      </c>
      <c r="R106" s="3">
        <v>0</v>
      </c>
      <c r="S106" s="3">
        <v>0</v>
      </c>
      <c r="T106" s="5"/>
      <c r="U106" s="3">
        <v>0</v>
      </c>
      <c r="V106" s="2" t="s">
        <v>52</v>
      </c>
      <c r="W106" s="6"/>
      <c r="X106" s="3">
        <v>0</v>
      </c>
      <c r="Y106" s="5">
        <v>0</v>
      </c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2266</v>
      </c>
      <c r="AF106" s="2">
        <v>0</v>
      </c>
      <c r="AG106" s="2">
        <f t="shared" si="5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 t="s">
        <v>39</v>
      </c>
      <c r="D107" s="5">
        <v>37927</v>
      </c>
      <c r="E107" s="6">
        <v>43638</v>
      </c>
      <c r="F107" s="6">
        <v>43656</v>
      </c>
      <c r="G107" s="2">
        <v>97157</v>
      </c>
      <c r="H107" s="3">
        <v>0</v>
      </c>
      <c r="I107" s="3">
        <v>97157</v>
      </c>
      <c r="J107" s="16">
        <v>0</v>
      </c>
      <c r="K107" s="16">
        <v>0</v>
      </c>
      <c r="L107" s="16">
        <v>0</v>
      </c>
      <c r="M107" s="16">
        <v>0</v>
      </c>
      <c r="N107" s="3">
        <f t="shared" si="3"/>
        <v>0</v>
      </c>
      <c r="O107" s="3">
        <f t="shared" si="4"/>
        <v>0</v>
      </c>
      <c r="P107" s="1">
        <v>37927</v>
      </c>
      <c r="Q107" s="2">
        <v>0</v>
      </c>
      <c r="R107" s="3">
        <v>0</v>
      </c>
      <c r="S107" s="3">
        <v>0</v>
      </c>
      <c r="T107" s="5"/>
      <c r="U107" s="3">
        <v>0</v>
      </c>
      <c r="V107" s="2" t="s">
        <v>53</v>
      </c>
      <c r="W107" s="6"/>
      <c r="X107" s="3">
        <v>0</v>
      </c>
      <c r="Y107" s="5">
        <v>0</v>
      </c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97157</v>
      </c>
      <c r="AF107" s="2">
        <v>0</v>
      </c>
      <c r="AG107" s="2">
        <f t="shared" si="5"/>
        <v>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 t="s">
        <v>39</v>
      </c>
      <c r="D108" s="5">
        <v>38969</v>
      </c>
      <c r="E108" s="6">
        <v>43643</v>
      </c>
      <c r="F108" s="6">
        <v>43656</v>
      </c>
      <c r="G108" s="2">
        <v>136756</v>
      </c>
      <c r="H108" s="3">
        <v>0</v>
      </c>
      <c r="I108" s="3">
        <v>136756</v>
      </c>
      <c r="J108" s="16">
        <v>0</v>
      </c>
      <c r="K108" s="16">
        <v>0</v>
      </c>
      <c r="L108" s="16">
        <v>0</v>
      </c>
      <c r="M108" s="16">
        <v>0</v>
      </c>
      <c r="N108" s="3">
        <f t="shared" si="3"/>
        <v>0</v>
      </c>
      <c r="O108" s="3">
        <f t="shared" si="4"/>
        <v>0</v>
      </c>
      <c r="P108" s="1">
        <v>38969</v>
      </c>
      <c r="Q108" s="2">
        <v>0</v>
      </c>
      <c r="R108" s="3">
        <v>0</v>
      </c>
      <c r="S108" s="3">
        <v>0</v>
      </c>
      <c r="T108" s="5"/>
      <c r="U108" s="3">
        <v>0</v>
      </c>
      <c r="V108" s="2" t="s">
        <v>54</v>
      </c>
      <c r="W108" s="6"/>
      <c r="X108" s="3">
        <v>0</v>
      </c>
      <c r="Y108" s="5">
        <v>0</v>
      </c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136756</v>
      </c>
      <c r="AF108" s="2">
        <v>0</v>
      </c>
      <c r="AG108" s="2">
        <f t="shared" si="5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 t="s">
        <v>39</v>
      </c>
      <c r="D109" s="5">
        <v>39180</v>
      </c>
      <c r="E109" s="6">
        <v>43644</v>
      </c>
      <c r="F109" s="6">
        <v>43656</v>
      </c>
      <c r="G109" s="2">
        <v>7924</v>
      </c>
      <c r="H109" s="3">
        <v>0</v>
      </c>
      <c r="I109" s="3">
        <v>7924</v>
      </c>
      <c r="J109" s="16">
        <v>0</v>
      </c>
      <c r="K109" s="16">
        <v>0</v>
      </c>
      <c r="L109" s="16">
        <v>0</v>
      </c>
      <c r="M109" s="16">
        <v>0</v>
      </c>
      <c r="N109" s="3">
        <f t="shared" si="3"/>
        <v>0</v>
      </c>
      <c r="O109" s="3">
        <f t="shared" si="4"/>
        <v>0</v>
      </c>
      <c r="P109" s="1">
        <v>39180</v>
      </c>
      <c r="Q109" s="2">
        <v>0</v>
      </c>
      <c r="R109" s="3">
        <v>0</v>
      </c>
      <c r="S109" s="3">
        <v>0</v>
      </c>
      <c r="T109" s="5"/>
      <c r="U109" s="3">
        <v>0</v>
      </c>
      <c r="V109" s="2" t="s">
        <v>55</v>
      </c>
      <c r="W109" s="6"/>
      <c r="X109" s="3">
        <v>0</v>
      </c>
      <c r="Y109" s="5">
        <v>0</v>
      </c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7924</v>
      </c>
      <c r="AF109" s="2">
        <v>0</v>
      </c>
      <c r="AG109" s="2">
        <f t="shared" si="5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 t="s">
        <v>39</v>
      </c>
      <c r="D110" s="5">
        <v>41610</v>
      </c>
      <c r="E110" s="6">
        <v>43655</v>
      </c>
      <c r="F110" s="6">
        <v>43689</v>
      </c>
      <c r="G110" s="2">
        <v>21300</v>
      </c>
      <c r="H110" s="3">
        <v>0</v>
      </c>
      <c r="I110" s="3">
        <v>0</v>
      </c>
      <c r="J110" s="16">
        <v>0</v>
      </c>
      <c r="K110" s="16">
        <v>0</v>
      </c>
      <c r="L110" s="16">
        <v>0</v>
      </c>
      <c r="M110" s="16">
        <v>0</v>
      </c>
      <c r="N110" s="3">
        <f t="shared" si="3"/>
        <v>0</v>
      </c>
      <c r="O110" s="3">
        <f t="shared" si="4"/>
        <v>21300</v>
      </c>
      <c r="P110" s="1">
        <v>41610</v>
      </c>
      <c r="Q110" s="2">
        <v>0</v>
      </c>
      <c r="R110" s="3">
        <v>0</v>
      </c>
      <c r="S110" s="3">
        <v>0</v>
      </c>
      <c r="T110" s="5"/>
      <c r="U110" s="3">
        <v>0</v>
      </c>
      <c r="V110" s="2">
        <v>0</v>
      </c>
      <c r="W110" s="6"/>
      <c r="X110" s="3">
        <v>0</v>
      </c>
      <c r="Y110" s="5">
        <v>0</v>
      </c>
      <c r="Z110" s="3">
        <v>0</v>
      </c>
      <c r="AA110" s="3">
        <v>0</v>
      </c>
      <c r="AB110" s="3">
        <v>0</v>
      </c>
      <c r="AC110" s="3">
        <v>21300</v>
      </c>
      <c r="AD110" s="2">
        <v>0</v>
      </c>
      <c r="AE110" s="2">
        <v>0</v>
      </c>
      <c r="AF110" s="2">
        <v>0</v>
      </c>
      <c r="AG110" s="2">
        <f t="shared" si="5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 t="s">
        <v>39</v>
      </c>
      <c r="D111" s="5">
        <v>43159</v>
      </c>
      <c r="E111" s="6">
        <v>43659</v>
      </c>
      <c r="F111" s="6">
        <v>43689</v>
      </c>
      <c r="G111" s="2">
        <v>119000</v>
      </c>
      <c r="H111" s="3">
        <v>0</v>
      </c>
      <c r="I111" s="3">
        <v>0</v>
      </c>
      <c r="J111" s="16">
        <v>0</v>
      </c>
      <c r="K111" s="16">
        <v>0</v>
      </c>
      <c r="L111" s="16">
        <v>0</v>
      </c>
      <c r="M111" s="16">
        <v>0</v>
      </c>
      <c r="N111" s="3">
        <f t="shared" si="3"/>
        <v>0</v>
      </c>
      <c r="O111" s="3">
        <f t="shared" si="4"/>
        <v>119000</v>
      </c>
      <c r="P111" s="1">
        <v>43159</v>
      </c>
      <c r="Q111" s="2">
        <v>0</v>
      </c>
      <c r="R111" s="3">
        <v>0</v>
      </c>
      <c r="S111" s="3">
        <v>0</v>
      </c>
      <c r="T111" s="5"/>
      <c r="U111" s="3">
        <v>0</v>
      </c>
      <c r="V111" s="2">
        <v>0</v>
      </c>
      <c r="W111" s="6"/>
      <c r="X111" s="3">
        <v>0</v>
      </c>
      <c r="Y111" s="5">
        <v>0</v>
      </c>
      <c r="Z111" s="3">
        <v>0</v>
      </c>
      <c r="AA111" s="3">
        <v>0</v>
      </c>
      <c r="AB111" s="3">
        <v>0</v>
      </c>
      <c r="AC111" s="3">
        <v>119000</v>
      </c>
      <c r="AD111" s="2">
        <v>0</v>
      </c>
      <c r="AE111" s="2">
        <v>0</v>
      </c>
      <c r="AF111" s="2">
        <v>0</v>
      </c>
      <c r="AG111" s="2">
        <f t="shared" si="5"/>
        <v>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 t="s">
        <v>39</v>
      </c>
      <c r="D112" s="5">
        <v>50443</v>
      </c>
      <c r="E112" s="6">
        <v>43688</v>
      </c>
      <c r="F112" s="6">
        <v>43717</v>
      </c>
      <c r="G112" s="2">
        <v>12400</v>
      </c>
      <c r="H112" s="3">
        <v>0</v>
      </c>
      <c r="I112" s="3">
        <v>12400</v>
      </c>
      <c r="J112" s="16">
        <v>0</v>
      </c>
      <c r="K112" s="16">
        <v>0</v>
      </c>
      <c r="L112" s="16">
        <v>0</v>
      </c>
      <c r="M112" s="16">
        <v>0</v>
      </c>
      <c r="N112" s="3">
        <f t="shared" si="3"/>
        <v>0</v>
      </c>
      <c r="O112" s="3">
        <f t="shared" si="4"/>
        <v>0</v>
      </c>
      <c r="P112" s="1">
        <v>50443</v>
      </c>
      <c r="Q112" s="2">
        <v>0</v>
      </c>
      <c r="R112" s="3">
        <v>0</v>
      </c>
      <c r="S112" s="3">
        <v>0</v>
      </c>
      <c r="T112" s="5"/>
      <c r="U112" s="3">
        <v>0</v>
      </c>
      <c r="V112" s="2" t="s">
        <v>56</v>
      </c>
      <c r="W112" s="6"/>
      <c r="X112" s="3">
        <v>0</v>
      </c>
      <c r="Y112" s="5">
        <v>0</v>
      </c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12400</v>
      </c>
      <c r="AF112" s="2">
        <v>0</v>
      </c>
      <c r="AG112" s="2">
        <f t="shared" si="5"/>
        <v>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 t="s">
        <v>39</v>
      </c>
      <c r="D113" s="5">
        <v>57584</v>
      </c>
      <c r="E113" s="6">
        <v>43717</v>
      </c>
      <c r="F113" s="6">
        <v>43787</v>
      </c>
      <c r="G113" s="2">
        <v>8339</v>
      </c>
      <c r="H113" s="3">
        <v>0</v>
      </c>
      <c r="I113" s="3">
        <v>0</v>
      </c>
      <c r="J113" s="16">
        <v>0</v>
      </c>
      <c r="K113" s="16">
        <v>0</v>
      </c>
      <c r="L113" s="16">
        <v>0</v>
      </c>
      <c r="M113" s="16">
        <v>0</v>
      </c>
      <c r="N113" s="3">
        <f t="shared" si="3"/>
        <v>0</v>
      </c>
      <c r="O113" s="3">
        <f t="shared" si="4"/>
        <v>8339</v>
      </c>
      <c r="P113" s="1">
        <v>57584</v>
      </c>
      <c r="Q113" s="2">
        <v>0</v>
      </c>
      <c r="R113" s="3">
        <v>0</v>
      </c>
      <c r="S113" s="3">
        <v>0</v>
      </c>
      <c r="T113" s="5"/>
      <c r="U113" s="3">
        <v>0</v>
      </c>
      <c r="V113" s="2">
        <v>0</v>
      </c>
      <c r="W113" s="6"/>
      <c r="X113" s="3">
        <v>0</v>
      </c>
      <c r="Y113" s="5">
        <v>0</v>
      </c>
      <c r="Z113" s="3">
        <v>0</v>
      </c>
      <c r="AA113" s="3">
        <v>0</v>
      </c>
      <c r="AB113" s="3">
        <v>0</v>
      </c>
      <c r="AC113" s="3">
        <v>8339</v>
      </c>
      <c r="AD113" s="2">
        <v>0</v>
      </c>
      <c r="AE113" s="2">
        <v>0</v>
      </c>
      <c r="AF113" s="2">
        <v>0</v>
      </c>
      <c r="AG113" s="2">
        <f t="shared" si="5"/>
        <v>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 t="s">
        <v>39</v>
      </c>
      <c r="D114" s="5">
        <v>58357</v>
      </c>
      <c r="E114" s="6">
        <v>43719</v>
      </c>
      <c r="F114" s="6">
        <v>43787</v>
      </c>
      <c r="G114" s="2">
        <v>94200</v>
      </c>
      <c r="H114" s="3">
        <v>0</v>
      </c>
      <c r="I114" s="3">
        <v>0</v>
      </c>
      <c r="J114" s="16">
        <v>0</v>
      </c>
      <c r="K114" s="16">
        <v>0</v>
      </c>
      <c r="L114" s="16">
        <v>0</v>
      </c>
      <c r="M114" s="16">
        <v>0</v>
      </c>
      <c r="N114" s="3">
        <f t="shared" si="3"/>
        <v>0</v>
      </c>
      <c r="O114" s="3">
        <f t="shared" si="4"/>
        <v>94200</v>
      </c>
      <c r="P114" s="1">
        <v>58357</v>
      </c>
      <c r="Q114" s="2">
        <v>0</v>
      </c>
      <c r="R114" s="3">
        <v>0</v>
      </c>
      <c r="S114" s="3">
        <v>0</v>
      </c>
      <c r="T114" s="5"/>
      <c r="U114" s="3">
        <v>0</v>
      </c>
      <c r="V114" s="2">
        <v>0</v>
      </c>
      <c r="W114" s="6"/>
      <c r="X114" s="3">
        <v>0</v>
      </c>
      <c r="Y114" s="5">
        <v>0</v>
      </c>
      <c r="Z114" s="3">
        <v>0</v>
      </c>
      <c r="AA114" s="3">
        <v>0</v>
      </c>
      <c r="AB114" s="3">
        <v>0</v>
      </c>
      <c r="AC114" s="3">
        <v>94200</v>
      </c>
      <c r="AD114" s="2">
        <v>0</v>
      </c>
      <c r="AE114" s="2">
        <v>0</v>
      </c>
      <c r="AF114" s="2">
        <v>0</v>
      </c>
      <c r="AG114" s="2">
        <f t="shared" si="5"/>
        <v>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 t="s">
        <v>39</v>
      </c>
      <c r="D115" s="5">
        <v>68598</v>
      </c>
      <c r="E115" s="6">
        <v>43758</v>
      </c>
      <c r="F115" s="6">
        <v>43781</v>
      </c>
      <c r="G115" s="2">
        <v>1055200</v>
      </c>
      <c r="H115" s="3">
        <v>0</v>
      </c>
      <c r="I115" s="3">
        <v>1055200</v>
      </c>
      <c r="J115" s="16">
        <v>0</v>
      </c>
      <c r="K115" s="16">
        <v>0</v>
      </c>
      <c r="L115" s="16">
        <v>0</v>
      </c>
      <c r="M115" s="16">
        <v>0</v>
      </c>
      <c r="N115" s="3">
        <f t="shared" si="3"/>
        <v>0</v>
      </c>
      <c r="O115" s="3">
        <f t="shared" si="4"/>
        <v>0</v>
      </c>
      <c r="P115" s="1">
        <v>68598</v>
      </c>
      <c r="Q115" s="2">
        <v>0</v>
      </c>
      <c r="R115" s="3">
        <v>0</v>
      </c>
      <c r="S115" s="3">
        <v>0</v>
      </c>
      <c r="T115" s="5"/>
      <c r="U115" s="3">
        <v>0</v>
      </c>
      <c r="V115" s="2" t="s">
        <v>57</v>
      </c>
      <c r="W115" s="6"/>
      <c r="X115" s="3">
        <v>0</v>
      </c>
      <c r="Y115" s="5">
        <v>0</v>
      </c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1055200</v>
      </c>
      <c r="AF115" s="2">
        <v>0</v>
      </c>
      <c r="AG115" s="2">
        <f t="shared" si="5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 t="s">
        <v>39</v>
      </c>
      <c r="D116" s="5">
        <v>81338</v>
      </c>
      <c r="E116" s="6">
        <v>43810</v>
      </c>
      <c r="F116" s="6">
        <v>43838</v>
      </c>
      <c r="G116" s="2">
        <v>394299</v>
      </c>
      <c r="H116" s="3">
        <v>0</v>
      </c>
      <c r="I116" s="3">
        <v>394299</v>
      </c>
      <c r="J116" s="16">
        <v>0</v>
      </c>
      <c r="K116" s="16">
        <v>0</v>
      </c>
      <c r="L116" s="16">
        <v>0</v>
      </c>
      <c r="M116" s="16">
        <v>0</v>
      </c>
      <c r="N116" s="3">
        <f t="shared" si="3"/>
        <v>0</v>
      </c>
      <c r="O116" s="3">
        <f t="shared" si="4"/>
        <v>0</v>
      </c>
      <c r="P116" s="1">
        <v>81338</v>
      </c>
      <c r="Q116" s="2">
        <v>0</v>
      </c>
      <c r="R116" s="3">
        <v>0</v>
      </c>
      <c r="S116" s="3">
        <v>0</v>
      </c>
      <c r="T116" s="5"/>
      <c r="U116" s="3">
        <v>0</v>
      </c>
      <c r="V116" s="2" t="s">
        <v>58</v>
      </c>
      <c r="W116" s="6"/>
      <c r="X116" s="3">
        <v>0</v>
      </c>
      <c r="Y116" s="5">
        <v>0</v>
      </c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394299</v>
      </c>
      <c r="AF116" s="2">
        <v>0</v>
      </c>
      <c r="AG116" s="2">
        <f t="shared" si="5"/>
        <v>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 t="s">
        <v>39</v>
      </c>
      <c r="D117" s="5">
        <v>81770</v>
      </c>
      <c r="E117" s="6">
        <v>43811</v>
      </c>
      <c r="F117" s="6">
        <v>43838</v>
      </c>
      <c r="G117" s="2">
        <v>11200</v>
      </c>
      <c r="H117" s="3">
        <v>0</v>
      </c>
      <c r="I117" s="3">
        <v>11200</v>
      </c>
      <c r="J117" s="16">
        <v>0</v>
      </c>
      <c r="K117" s="16">
        <v>0</v>
      </c>
      <c r="L117" s="16">
        <v>0</v>
      </c>
      <c r="M117" s="16">
        <v>0</v>
      </c>
      <c r="N117" s="3">
        <f t="shared" si="3"/>
        <v>0</v>
      </c>
      <c r="O117" s="3">
        <f t="shared" si="4"/>
        <v>0</v>
      </c>
      <c r="P117" s="1">
        <v>81770</v>
      </c>
      <c r="Q117" s="2">
        <v>0</v>
      </c>
      <c r="R117" s="3">
        <v>0</v>
      </c>
      <c r="S117" s="3">
        <v>0</v>
      </c>
      <c r="T117" s="5"/>
      <c r="U117" s="3">
        <v>0</v>
      </c>
      <c r="V117" s="2" t="s">
        <v>59</v>
      </c>
      <c r="W117" s="6"/>
      <c r="X117" s="3">
        <v>0</v>
      </c>
      <c r="Y117" s="5">
        <v>0</v>
      </c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11200</v>
      </c>
      <c r="AF117" s="2">
        <v>0</v>
      </c>
      <c r="AG117" s="2">
        <f t="shared" si="5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 t="s">
        <v>39</v>
      </c>
      <c r="D118" s="5">
        <v>83168</v>
      </c>
      <c r="E118" s="6">
        <v>43817</v>
      </c>
      <c r="F118" s="6">
        <v>43865</v>
      </c>
      <c r="G118" s="2">
        <v>742300</v>
      </c>
      <c r="H118" s="3">
        <v>0</v>
      </c>
      <c r="I118" s="3">
        <v>0</v>
      </c>
      <c r="J118" s="16">
        <v>0</v>
      </c>
      <c r="K118" s="16">
        <v>742300</v>
      </c>
      <c r="L118" s="16">
        <v>0</v>
      </c>
      <c r="M118" s="16">
        <v>0</v>
      </c>
      <c r="N118" s="3">
        <f t="shared" si="3"/>
        <v>742300</v>
      </c>
      <c r="O118" s="3">
        <f t="shared" si="4"/>
        <v>0</v>
      </c>
      <c r="P118" s="1">
        <v>83168</v>
      </c>
      <c r="Q118" s="2">
        <v>0</v>
      </c>
      <c r="R118" s="3">
        <v>0</v>
      </c>
      <c r="S118" s="3">
        <v>0</v>
      </c>
      <c r="T118" s="5"/>
      <c r="U118" s="3">
        <v>0</v>
      </c>
      <c r="V118" s="2">
        <v>0</v>
      </c>
      <c r="W118" s="6"/>
      <c r="X118" s="3">
        <v>0</v>
      </c>
      <c r="Y118" s="5">
        <v>0</v>
      </c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5"/>
        <v>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 t="s">
        <v>39</v>
      </c>
      <c r="D119" s="5">
        <v>83229</v>
      </c>
      <c r="E119" s="6">
        <v>43817</v>
      </c>
      <c r="F119" s="6">
        <v>43865</v>
      </c>
      <c r="G119" s="2">
        <v>1460233</v>
      </c>
      <c r="H119" s="3">
        <v>0</v>
      </c>
      <c r="I119" s="3">
        <v>1460233</v>
      </c>
      <c r="J119" s="16">
        <v>0</v>
      </c>
      <c r="K119" s="16">
        <v>0</v>
      </c>
      <c r="L119" s="16">
        <v>0</v>
      </c>
      <c r="M119" s="16">
        <v>0</v>
      </c>
      <c r="N119" s="3">
        <f t="shared" si="3"/>
        <v>0</v>
      </c>
      <c r="O119" s="3">
        <f t="shared" si="4"/>
        <v>0</v>
      </c>
      <c r="P119" s="1">
        <v>83229</v>
      </c>
      <c r="Q119" s="2">
        <v>0</v>
      </c>
      <c r="R119" s="3">
        <v>0</v>
      </c>
      <c r="S119" s="3">
        <v>0</v>
      </c>
      <c r="T119" s="5"/>
      <c r="U119" s="3">
        <v>0</v>
      </c>
      <c r="V119" s="2" t="s">
        <v>60</v>
      </c>
      <c r="W119" s="6"/>
      <c r="X119" s="3">
        <v>0</v>
      </c>
      <c r="Y119" s="5">
        <v>0</v>
      </c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1460233</v>
      </c>
      <c r="AF119" s="2">
        <v>0</v>
      </c>
      <c r="AG119" s="2">
        <f t="shared" si="5"/>
        <v>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 t="s">
        <v>39</v>
      </c>
      <c r="D120" s="5">
        <v>84376</v>
      </c>
      <c r="E120" s="6">
        <v>43824</v>
      </c>
      <c r="F120" s="6">
        <v>43838</v>
      </c>
      <c r="G120" s="2">
        <v>12400</v>
      </c>
      <c r="H120" s="3">
        <v>0</v>
      </c>
      <c r="I120" s="3">
        <v>12400</v>
      </c>
      <c r="J120" s="16">
        <v>0</v>
      </c>
      <c r="K120" s="16">
        <v>0</v>
      </c>
      <c r="L120" s="16">
        <v>0</v>
      </c>
      <c r="M120" s="16">
        <v>0</v>
      </c>
      <c r="N120" s="3">
        <f t="shared" si="3"/>
        <v>0</v>
      </c>
      <c r="O120" s="3">
        <f t="shared" si="4"/>
        <v>0</v>
      </c>
      <c r="P120" s="1">
        <v>84376</v>
      </c>
      <c r="Q120" s="2">
        <v>0</v>
      </c>
      <c r="R120" s="3">
        <v>0</v>
      </c>
      <c r="S120" s="3">
        <v>0</v>
      </c>
      <c r="T120" s="5"/>
      <c r="U120" s="3">
        <v>0</v>
      </c>
      <c r="V120" s="2" t="s">
        <v>61</v>
      </c>
      <c r="W120" s="6"/>
      <c r="X120" s="3">
        <v>0</v>
      </c>
      <c r="Y120" s="5">
        <v>0</v>
      </c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12400</v>
      </c>
      <c r="AF120" s="2">
        <v>0</v>
      </c>
      <c r="AG120" s="2">
        <f t="shared" si="5"/>
        <v>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 t="s">
        <v>39</v>
      </c>
      <c r="D121" s="5">
        <v>84683</v>
      </c>
      <c r="E121" s="6">
        <v>43825</v>
      </c>
      <c r="F121" s="6">
        <v>43838</v>
      </c>
      <c r="G121" s="2">
        <v>511009</v>
      </c>
      <c r="H121" s="3">
        <v>0</v>
      </c>
      <c r="I121" s="3">
        <v>511009</v>
      </c>
      <c r="J121" s="16">
        <v>0</v>
      </c>
      <c r="K121" s="16">
        <v>0</v>
      </c>
      <c r="L121" s="16">
        <v>0</v>
      </c>
      <c r="M121" s="16">
        <v>0</v>
      </c>
      <c r="N121" s="3">
        <f t="shared" si="3"/>
        <v>0</v>
      </c>
      <c r="O121" s="3">
        <f t="shared" si="4"/>
        <v>0</v>
      </c>
      <c r="P121" s="1">
        <v>84683</v>
      </c>
      <c r="Q121" s="2">
        <v>0</v>
      </c>
      <c r="R121" s="3">
        <v>0</v>
      </c>
      <c r="S121" s="3">
        <v>0</v>
      </c>
      <c r="T121" s="5"/>
      <c r="U121" s="3">
        <v>0</v>
      </c>
      <c r="V121" s="2" t="s">
        <v>62</v>
      </c>
      <c r="W121" s="6"/>
      <c r="X121" s="3">
        <v>0</v>
      </c>
      <c r="Y121" s="5">
        <v>0</v>
      </c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511009</v>
      </c>
      <c r="AF121" s="2">
        <v>0</v>
      </c>
      <c r="AG121" s="2">
        <f t="shared" si="5"/>
        <v>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 t="s">
        <v>39</v>
      </c>
      <c r="D122" s="5">
        <v>90493</v>
      </c>
      <c r="E122" s="6">
        <v>43851</v>
      </c>
      <c r="F122" s="6">
        <v>43865</v>
      </c>
      <c r="G122" s="2">
        <v>46000</v>
      </c>
      <c r="H122" s="3">
        <v>0</v>
      </c>
      <c r="I122" s="3">
        <v>46000</v>
      </c>
      <c r="J122" s="16">
        <v>0</v>
      </c>
      <c r="K122" s="16">
        <v>0</v>
      </c>
      <c r="L122" s="16">
        <v>0</v>
      </c>
      <c r="M122" s="16">
        <v>0</v>
      </c>
      <c r="N122" s="3">
        <f t="shared" si="3"/>
        <v>0</v>
      </c>
      <c r="O122" s="3">
        <f t="shared" si="4"/>
        <v>0</v>
      </c>
      <c r="P122" s="1">
        <v>90493</v>
      </c>
      <c r="Q122" s="2">
        <v>0</v>
      </c>
      <c r="R122" s="3">
        <v>0</v>
      </c>
      <c r="S122" s="3">
        <v>0</v>
      </c>
      <c r="T122" s="5"/>
      <c r="U122" s="3">
        <v>0</v>
      </c>
      <c r="V122" s="2" t="s">
        <v>63</v>
      </c>
      <c r="W122" s="6"/>
      <c r="X122" s="3">
        <v>0</v>
      </c>
      <c r="Y122" s="5">
        <v>0</v>
      </c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46000</v>
      </c>
      <c r="AF122" s="2">
        <v>0</v>
      </c>
      <c r="AG122" s="2">
        <f t="shared" si="5"/>
        <v>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 t="s">
        <v>39</v>
      </c>
      <c r="D123" s="5">
        <v>90781</v>
      </c>
      <c r="E123" s="6">
        <v>43852</v>
      </c>
      <c r="F123" s="6">
        <v>43865</v>
      </c>
      <c r="G123" s="2">
        <v>664649</v>
      </c>
      <c r="H123" s="3">
        <v>0</v>
      </c>
      <c r="I123" s="3">
        <v>0</v>
      </c>
      <c r="J123" s="16">
        <v>0</v>
      </c>
      <c r="K123" s="16">
        <v>664649</v>
      </c>
      <c r="L123" s="16">
        <v>0</v>
      </c>
      <c r="M123" s="16">
        <v>0</v>
      </c>
      <c r="N123" s="3">
        <f t="shared" si="3"/>
        <v>664649</v>
      </c>
      <c r="O123" s="3">
        <f t="shared" si="4"/>
        <v>0</v>
      </c>
      <c r="P123" s="1">
        <v>90781</v>
      </c>
      <c r="Q123" s="2">
        <v>0</v>
      </c>
      <c r="R123" s="3">
        <v>0</v>
      </c>
      <c r="S123" s="3">
        <v>0</v>
      </c>
      <c r="T123" s="5"/>
      <c r="U123" s="3">
        <v>0</v>
      </c>
      <c r="V123" s="2">
        <v>0</v>
      </c>
      <c r="W123" s="6"/>
      <c r="X123" s="3">
        <v>0</v>
      </c>
      <c r="Y123" s="5">
        <v>0</v>
      </c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5"/>
        <v>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 t="s">
        <v>39</v>
      </c>
      <c r="D124" s="5">
        <v>91825</v>
      </c>
      <c r="E124" s="6">
        <v>43854</v>
      </c>
      <c r="F124" s="6">
        <v>43865</v>
      </c>
      <c r="G124" s="2">
        <v>38950</v>
      </c>
      <c r="H124" s="3">
        <v>0</v>
      </c>
      <c r="I124" s="3">
        <v>38950</v>
      </c>
      <c r="J124" s="16">
        <v>0</v>
      </c>
      <c r="K124" s="16">
        <v>0</v>
      </c>
      <c r="L124" s="16">
        <v>0</v>
      </c>
      <c r="M124" s="16">
        <v>0</v>
      </c>
      <c r="N124" s="3">
        <f t="shared" si="3"/>
        <v>0</v>
      </c>
      <c r="O124" s="3">
        <f t="shared" si="4"/>
        <v>0</v>
      </c>
      <c r="P124" s="1">
        <v>91825</v>
      </c>
      <c r="Q124" s="2">
        <v>0</v>
      </c>
      <c r="R124" s="3">
        <v>0</v>
      </c>
      <c r="S124" s="3">
        <v>0</v>
      </c>
      <c r="T124" s="5"/>
      <c r="U124" s="3">
        <v>0</v>
      </c>
      <c r="V124" s="2" t="s">
        <v>64</v>
      </c>
      <c r="W124" s="6"/>
      <c r="X124" s="3">
        <v>0</v>
      </c>
      <c r="Y124" s="5">
        <v>0</v>
      </c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38950</v>
      </c>
      <c r="AF124" s="2">
        <v>0</v>
      </c>
      <c r="AG124" s="2">
        <f t="shared" si="5"/>
        <v>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 t="s">
        <v>39</v>
      </c>
      <c r="D125" s="5">
        <v>92450</v>
      </c>
      <c r="E125" s="6">
        <v>43857</v>
      </c>
      <c r="F125" s="6">
        <v>43865</v>
      </c>
      <c r="G125" s="2">
        <v>261106</v>
      </c>
      <c r="H125" s="3">
        <v>0</v>
      </c>
      <c r="I125" s="3">
        <v>261106</v>
      </c>
      <c r="J125" s="16">
        <v>0</v>
      </c>
      <c r="K125" s="16">
        <v>0</v>
      </c>
      <c r="L125" s="16">
        <v>0</v>
      </c>
      <c r="M125" s="16">
        <v>0</v>
      </c>
      <c r="N125" s="3">
        <f t="shared" si="3"/>
        <v>0</v>
      </c>
      <c r="O125" s="3">
        <f t="shared" si="4"/>
        <v>0</v>
      </c>
      <c r="P125" s="1">
        <v>92450</v>
      </c>
      <c r="Q125" s="2">
        <v>0</v>
      </c>
      <c r="R125" s="3">
        <v>0</v>
      </c>
      <c r="S125" s="3">
        <v>0</v>
      </c>
      <c r="T125" s="5"/>
      <c r="U125" s="3">
        <v>0</v>
      </c>
      <c r="V125" s="2" t="s">
        <v>65</v>
      </c>
      <c r="W125" s="6"/>
      <c r="X125" s="3">
        <v>0</v>
      </c>
      <c r="Y125" s="5">
        <v>0</v>
      </c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261106</v>
      </c>
      <c r="AF125" s="2">
        <v>0</v>
      </c>
      <c r="AG125" s="2">
        <f t="shared" si="5"/>
        <v>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 t="s">
        <v>39</v>
      </c>
      <c r="D126" s="5">
        <v>96975</v>
      </c>
      <c r="E126" s="6">
        <v>43874</v>
      </c>
      <c r="F126" s="6">
        <v>43899</v>
      </c>
      <c r="G126" s="2">
        <v>100400</v>
      </c>
      <c r="H126" s="3">
        <v>0</v>
      </c>
      <c r="I126" s="3">
        <v>100400</v>
      </c>
      <c r="J126" s="16">
        <v>0</v>
      </c>
      <c r="K126" s="16">
        <v>0</v>
      </c>
      <c r="L126" s="16">
        <v>0</v>
      </c>
      <c r="M126" s="16">
        <v>0</v>
      </c>
      <c r="N126" s="3">
        <f t="shared" si="3"/>
        <v>0</v>
      </c>
      <c r="O126" s="3">
        <f t="shared" si="4"/>
        <v>0</v>
      </c>
      <c r="P126" s="1">
        <v>96975</v>
      </c>
      <c r="Q126" s="2">
        <v>0</v>
      </c>
      <c r="R126" s="3">
        <v>0</v>
      </c>
      <c r="S126" s="3">
        <v>0</v>
      </c>
      <c r="T126" s="5"/>
      <c r="U126" s="3">
        <v>0</v>
      </c>
      <c r="V126" s="2" t="s">
        <v>66</v>
      </c>
      <c r="W126" s="6"/>
      <c r="X126" s="3">
        <v>0</v>
      </c>
      <c r="Y126" s="5">
        <v>0</v>
      </c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100400</v>
      </c>
      <c r="AF126" s="2">
        <v>0</v>
      </c>
      <c r="AG126" s="2">
        <f t="shared" si="5"/>
        <v>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 t="s">
        <v>39</v>
      </c>
      <c r="D127" s="5">
        <v>98934</v>
      </c>
      <c r="E127" s="6">
        <v>43882</v>
      </c>
      <c r="F127" s="5"/>
      <c r="G127" s="2">
        <v>98070</v>
      </c>
      <c r="H127" s="3">
        <v>0</v>
      </c>
      <c r="I127" s="3">
        <v>98070</v>
      </c>
      <c r="J127" s="16">
        <v>0</v>
      </c>
      <c r="K127" s="16">
        <v>0</v>
      </c>
      <c r="L127" s="16">
        <v>0</v>
      </c>
      <c r="M127" s="16">
        <v>0</v>
      </c>
      <c r="N127" s="3">
        <f t="shared" si="3"/>
        <v>0</v>
      </c>
      <c r="O127" s="3">
        <f t="shared" si="4"/>
        <v>0</v>
      </c>
      <c r="P127" s="1">
        <v>98934</v>
      </c>
      <c r="Q127" s="2">
        <v>0</v>
      </c>
      <c r="R127" s="3">
        <v>0</v>
      </c>
      <c r="S127" s="3">
        <v>0</v>
      </c>
      <c r="T127" s="5"/>
      <c r="U127" s="3">
        <v>98070</v>
      </c>
      <c r="V127" s="2">
        <v>0</v>
      </c>
      <c r="W127" s="6"/>
      <c r="X127" s="3">
        <v>0</v>
      </c>
      <c r="Y127" s="5">
        <v>0</v>
      </c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5"/>
        <v>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 t="s">
        <v>40</v>
      </c>
      <c r="D128" s="5">
        <v>239773</v>
      </c>
      <c r="E128" s="6">
        <v>43465</v>
      </c>
      <c r="F128" s="5"/>
      <c r="G128" s="2">
        <v>2271268</v>
      </c>
      <c r="H128" s="3">
        <v>0</v>
      </c>
      <c r="I128" s="3">
        <v>2271268</v>
      </c>
      <c r="J128" s="16">
        <v>0</v>
      </c>
      <c r="K128" s="16">
        <v>0</v>
      </c>
      <c r="L128" s="16">
        <v>0</v>
      </c>
      <c r="M128" s="16">
        <v>0</v>
      </c>
      <c r="N128" s="3">
        <f t="shared" si="3"/>
        <v>0</v>
      </c>
      <c r="O128" s="3">
        <f t="shared" si="4"/>
        <v>0</v>
      </c>
      <c r="P128" s="1">
        <v>239773</v>
      </c>
      <c r="Q128" s="2">
        <v>0</v>
      </c>
      <c r="R128" s="3">
        <v>0</v>
      </c>
      <c r="S128" s="3">
        <v>2271268</v>
      </c>
      <c r="T128" s="6">
        <v>43496</v>
      </c>
      <c r="U128" s="3">
        <v>0</v>
      </c>
      <c r="V128" s="2">
        <v>0</v>
      </c>
      <c r="W128" s="6"/>
      <c r="X128" s="3">
        <v>0</v>
      </c>
      <c r="Y128" s="5">
        <v>0</v>
      </c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5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 t="s">
        <v>40</v>
      </c>
      <c r="D129" s="5">
        <v>239888</v>
      </c>
      <c r="E129" s="6">
        <v>43465</v>
      </c>
      <c r="F129" s="5"/>
      <c r="G129" s="2">
        <v>2754721</v>
      </c>
      <c r="H129" s="3">
        <v>0</v>
      </c>
      <c r="I129" s="3">
        <v>2754721</v>
      </c>
      <c r="J129" s="16">
        <v>0</v>
      </c>
      <c r="K129" s="16">
        <v>0</v>
      </c>
      <c r="L129" s="16">
        <v>0</v>
      </c>
      <c r="M129" s="16">
        <v>0</v>
      </c>
      <c r="N129" s="3">
        <f t="shared" si="3"/>
        <v>0</v>
      </c>
      <c r="O129" s="3">
        <f t="shared" si="4"/>
        <v>0</v>
      </c>
      <c r="P129" s="1">
        <v>239888</v>
      </c>
      <c r="Q129" s="2">
        <v>0</v>
      </c>
      <c r="R129" s="3">
        <v>0</v>
      </c>
      <c r="S129" s="3">
        <v>2754721</v>
      </c>
      <c r="T129" s="6">
        <v>43496</v>
      </c>
      <c r="U129" s="3">
        <v>0</v>
      </c>
      <c r="V129" s="2">
        <v>0</v>
      </c>
      <c r="W129" s="6"/>
      <c r="X129" s="3">
        <v>0</v>
      </c>
      <c r="Y129" s="5">
        <v>0</v>
      </c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5"/>
        <v>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 t="s">
        <v>41</v>
      </c>
      <c r="D130" s="5">
        <v>107091</v>
      </c>
      <c r="E130" s="6">
        <v>43465</v>
      </c>
      <c r="F130" s="5"/>
      <c r="G130" s="2">
        <v>226184</v>
      </c>
      <c r="H130" s="3">
        <v>0</v>
      </c>
      <c r="I130" s="3">
        <v>226184</v>
      </c>
      <c r="J130" s="16">
        <v>0</v>
      </c>
      <c r="K130" s="16">
        <v>0</v>
      </c>
      <c r="L130" s="16">
        <v>0</v>
      </c>
      <c r="M130" s="16">
        <v>0</v>
      </c>
      <c r="N130" s="3">
        <f t="shared" ref="N130:N131" si="6">+SUM(J130:M130)</f>
        <v>0</v>
      </c>
      <c r="O130" s="3">
        <f t="shared" ref="O130:O131" si="7">+G130-I130-N130</f>
        <v>0</v>
      </c>
      <c r="P130" s="1">
        <v>107091</v>
      </c>
      <c r="Q130" s="2">
        <v>0</v>
      </c>
      <c r="R130" s="3">
        <v>0</v>
      </c>
      <c r="S130" s="3">
        <v>226184</v>
      </c>
      <c r="T130" s="6">
        <v>43431</v>
      </c>
      <c r="U130" s="3">
        <v>0</v>
      </c>
      <c r="V130" s="2">
        <v>0</v>
      </c>
      <c r="W130" s="6"/>
      <c r="X130" s="3">
        <v>0</v>
      </c>
      <c r="Y130" s="5">
        <v>0</v>
      </c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5"/>
        <v>0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 t="s">
        <v>41</v>
      </c>
      <c r="D131" s="5">
        <v>112082</v>
      </c>
      <c r="E131" s="6">
        <v>43465</v>
      </c>
      <c r="F131" s="5"/>
      <c r="G131" s="2">
        <v>650328</v>
      </c>
      <c r="H131" s="3">
        <v>0</v>
      </c>
      <c r="I131" s="3">
        <v>650328</v>
      </c>
      <c r="J131" s="16">
        <v>0</v>
      </c>
      <c r="K131" s="16">
        <v>0</v>
      </c>
      <c r="L131" s="16">
        <v>0</v>
      </c>
      <c r="M131" s="16">
        <v>0</v>
      </c>
      <c r="N131" s="3">
        <f t="shared" si="6"/>
        <v>0</v>
      </c>
      <c r="O131" s="3">
        <f t="shared" si="7"/>
        <v>0</v>
      </c>
      <c r="P131" s="1">
        <v>112082</v>
      </c>
      <c r="Q131" s="2">
        <v>0</v>
      </c>
      <c r="R131" s="3">
        <v>0</v>
      </c>
      <c r="S131" s="3">
        <v>650328</v>
      </c>
      <c r="T131" s="6">
        <v>43458</v>
      </c>
      <c r="U131" s="3">
        <v>0</v>
      </c>
      <c r="V131" s="2">
        <v>0</v>
      </c>
      <c r="W131" s="6"/>
      <c r="X131" s="3">
        <v>0</v>
      </c>
      <c r="Y131" s="5">
        <v>0</v>
      </c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5"/>
        <v>0</v>
      </c>
      <c r="AH131" s="2"/>
      <c r="AI131" s="16"/>
    </row>
  </sheetData>
  <autoFilter ref="A8:AI131" xr:uid="{00000000-0001-0000-0000-000000000000}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813F0-EF49-4BFA-B9BC-17CEC3A18FF4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2021-07-08T19:49:29Z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