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0624-HOSPITAL LOCAL NUESTRA SEÑORA DEL SOCORRO DE SINCE/"/>
    </mc:Choice>
  </mc:AlternateContent>
  <xr:revisionPtr revIDLastSave="6" documentId="13_ncr:1_{DE607ED6-DF23-40F7-AE6C-789BE555B04B}" xr6:coauthVersionLast="47" xr6:coauthVersionMax="47" xr10:uidLastSave="{A92D96F9-E616-426C-A62E-5BFB9C709B8B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N10" i="3"/>
  <c r="O10" i="3" s="1"/>
  <c r="N11" i="3"/>
  <c r="O11" i="3" s="1"/>
  <c r="N12" i="3"/>
  <c r="AG12" i="3" s="1"/>
  <c r="N13" i="3"/>
  <c r="AG13" i="3" s="1"/>
  <c r="N14" i="3"/>
  <c r="O14" i="3" s="1"/>
  <c r="N15" i="3"/>
  <c r="O15" i="3" s="1"/>
  <c r="N16" i="3"/>
  <c r="O16" i="3" s="1"/>
  <c r="N17" i="3"/>
  <c r="AG17" i="3" s="1"/>
  <c r="N18" i="3"/>
  <c r="O18" i="3" s="1"/>
  <c r="N19" i="3"/>
  <c r="O19" i="3" s="1"/>
  <c r="N20" i="3"/>
  <c r="AG20" i="3" s="1"/>
  <c r="N21" i="3"/>
  <c r="AG21" i="3" s="1"/>
  <c r="N22" i="3"/>
  <c r="O22" i="3" s="1"/>
  <c r="N23" i="3"/>
  <c r="O23" i="3" s="1"/>
  <c r="N24" i="3"/>
  <c r="AG24" i="3" s="1"/>
  <c r="N25" i="3"/>
  <c r="AG25" i="3" s="1"/>
  <c r="N26" i="3"/>
  <c r="O26" i="3" s="1"/>
  <c r="N27" i="3"/>
  <c r="O27" i="3" s="1"/>
  <c r="N28" i="3"/>
  <c r="AG28" i="3" s="1"/>
  <c r="N29" i="3"/>
  <c r="AG29" i="3" s="1"/>
  <c r="N30" i="3"/>
  <c r="O30" i="3" s="1"/>
  <c r="N31" i="3"/>
  <c r="O31" i="3" s="1"/>
  <c r="N32" i="3"/>
  <c r="O32" i="3" s="1"/>
  <c r="N33" i="3"/>
  <c r="AG33" i="3" s="1"/>
  <c r="N34" i="3"/>
  <c r="O34" i="3" s="1"/>
  <c r="N35" i="3"/>
  <c r="O35" i="3" s="1"/>
  <c r="N36" i="3"/>
  <c r="AG36" i="3" s="1"/>
  <c r="N37" i="3"/>
  <c r="AG37" i="3" s="1"/>
  <c r="N38" i="3"/>
  <c r="O38" i="3" s="1"/>
  <c r="N39" i="3"/>
  <c r="O39" i="3" s="1"/>
  <c r="N40" i="3"/>
  <c r="AG40" i="3" s="1"/>
  <c r="N41" i="3"/>
  <c r="AG41" i="3" s="1"/>
  <c r="N42" i="3"/>
  <c r="O42" i="3" s="1"/>
  <c r="N43" i="3"/>
  <c r="O43" i="3" s="1"/>
  <c r="N44" i="3"/>
  <c r="AG44" i="3" s="1"/>
  <c r="N45" i="3"/>
  <c r="AG45" i="3" s="1"/>
  <c r="N46" i="3"/>
  <c r="O46" i="3" s="1"/>
  <c r="N47" i="3"/>
  <c r="O47" i="3" s="1"/>
  <c r="N48" i="3"/>
  <c r="O48" i="3" s="1"/>
  <c r="N49" i="3"/>
  <c r="AG49" i="3" s="1"/>
  <c r="N50" i="3"/>
  <c r="O50" i="3" s="1"/>
  <c r="N51" i="3"/>
  <c r="O51" i="3" s="1"/>
  <c r="N52" i="3"/>
  <c r="AG52" i="3" s="1"/>
  <c r="N53" i="3"/>
  <c r="AG53" i="3" s="1"/>
  <c r="N54" i="3"/>
  <c r="O54" i="3" s="1"/>
  <c r="N55" i="3"/>
  <c r="O55" i="3" s="1"/>
  <c r="N56" i="3"/>
  <c r="AG56" i="3" s="1"/>
  <c r="N57" i="3"/>
  <c r="AG57" i="3" s="1"/>
  <c r="N58" i="3"/>
  <c r="O58" i="3" s="1"/>
  <c r="N59" i="3"/>
  <c r="O59" i="3" s="1"/>
  <c r="O44" i="3" l="1"/>
  <c r="O12" i="3"/>
  <c r="O36" i="3"/>
  <c r="AG48" i="3"/>
  <c r="O28" i="3"/>
  <c r="AG32" i="3"/>
  <c r="O52" i="3"/>
  <c r="O20" i="3"/>
  <c r="AG16" i="3"/>
  <c r="O49" i="3"/>
  <c r="O57" i="3"/>
  <c r="O41" i="3"/>
  <c r="O33" i="3"/>
  <c r="O25" i="3"/>
  <c r="O17" i="3"/>
  <c r="O9" i="3"/>
  <c r="O56" i="3"/>
  <c r="O40" i="3"/>
  <c r="O24" i="3"/>
  <c r="O53" i="3"/>
  <c r="O45" i="3"/>
  <c r="O37" i="3"/>
  <c r="O29" i="3"/>
  <c r="O21" i="3"/>
  <c r="O1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<sst xmlns="http://schemas.openxmlformats.org/spreadsheetml/2006/main" count="93" uniqueCount="43">
  <si>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</si>
  <si>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</si>
  <si>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</si>
  <si>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</si>
  <si>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</si>
  <si>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</si>
  <si>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</si>
  <si>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</si>
  <si>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</si>
  <si>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</si>
  <si>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</si>
  <si>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</si>
  <si>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</si>
  <si>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</si>
  <si>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</si>
  <si>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</si>
  <si>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</si>
  <si>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</si>
  <si>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</si>
  <si>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</si>
  <si>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</si>
  <si>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</si>
  <si>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</si>
  <si>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</si>
  <si>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</si>
  <si>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</si>
  <si>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</si>
  <si>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</si>
  <si>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</si>
  <si>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</si>
  <si>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</si>
  <si>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</si>
  <si>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</si>
  <si>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</si>
  <si>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</si>
  <si>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</si>
  <si>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</si>
  <si>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</si>
  <si>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</si>
  <si>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IPS:  HOSPITAL LOCAL NUESTRA SEÑORA DEL SOCORRO DE SINCE </t>
  </si>
  <si>
    <t>EPS: COOSALUD S.A</t>
  </si>
  <si>
    <t>FECHA DE CORTE DE CONCILIACION: 28/02/2021</t>
  </si>
  <si>
    <t>FECHA DE CONCILIACION: 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</si>
</sst>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8" zoomScaleNormal="98" workbookViewId="0">
      <selection activeCell="H8" sqref="H8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40</v>
      </c>
    </row>
    <row r="3" spans="1:35" x14ac:dyDescent="0.25">
      <c r="A3" s="4" t="s">
        <v>39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1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18" t="s">
        <v>20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0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35082</v>
      </c>
      <c r="E9" s="6">
        <v>43832</v>
      </c>
      <c r="F9" s="6">
        <v>43893</v>
      </c>
      <c r="G9" s="2">
        <v>127300</v>
      </c>
      <c r="H9" s="3">
        <v>0</v>
      </c>
      <c r="I9" s="3">
        <v>0</v>
      </c>
      <c r="J9" s="16">
        <v>0</v>
      </c>
      <c r="K9" s="2">
        <v>127300</v>
      </c>
      <c r="L9" s="16">
        <v>0</v>
      </c>
      <c r="M9" s="16">
        <v>0</v>
      </c>
      <c r="N9" s="3">
        <f t="shared" ref="N9:N59" si="0">+SUM(J9:M9)</f>
        <v>127300</v>
      </c>
      <c r="O9" s="3">
        <f t="shared" ref="O9:O59" si="1">+G9-I9-N9</f>
        <v>0</v>
      </c>
      <c r="P9" s="1">
        <v>35082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59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35192</v>
      </c>
      <c r="E10" s="6">
        <v>43838</v>
      </c>
      <c r="F10" s="6">
        <v>43893</v>
      </c>
      <c r="G10" s="2">
        <v>141484</v>
      </c>
      <c r="H10" s="3">
        <v>0</v>
      </c>
      <c r="I10" s="3">
        <v>0</v>
      </c>
      <c r="J10" s="16">
        <v>0</v>
      </c>
      <c r="K10" s="2">
        <v>141484</v>
      </c>
      <c r="L10" s="16">
        <v>0</v>
      </c>
      <c r="M10" s="16">
        <v>0</v>
      </c>
      <c r="N10" s="3">
        <f t="shared" si="0"/>
        <v>141484</v>
      </c>
      <c r="O10" s="3">
        <f t="shared" si="1"/>
        <v>0</v>
      </c>
      <c r="P10" s="1">
        <v>35192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35302</v>
      </c>
      <c r="E11" s="6">
        <v>43844</v>
      </c>
      <c r="F11" s="6"/>
      <c r="G11" s="2">
        <v>155668</v>
      </c>
      <c r="H11" s="3">
        <v>0</v>
      </c>
      <c r="I11" s="3">
        <v>155668</v>
      </c>
      <c r="J11" s="16">
        <v>0</v>
      </c>
      <c r="K11" s="16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0</v>
      </c>
      <c r="P11" s="1">
        <v>35302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35412</v>
      </c>
      <c r="E12" s="6">
        <v>43850</v>
      </c>
      <c r="F12" s="6"/>
      <c r="G12" s="2">
        <v>169852</v>
      </c>
      <c r="H12" s="3">
        <v>0</v>
      </c>
      <c r="I12" s="3">
        <v>169852</v>
      </c>
      <c r="J12" s="16">
        <v>0</v>
      </c>
      <c r="K12" s="16">
        <v>0</v>
      </c>
      <c r="L12" s="16">
        <v>0</v>
      </c>
      <c r="M12" s="16">
        <v>0</v>
      </c>
      <c r="N12" s="3">
        <f t="shared" si="0"/>
        <v>0</v>
      </c>
      <c r="O12" s="3">
        <f t="shared" si="1"/>
        <v>0</v>
      </c>
      <c r="P12" s="1">
        <v>35412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35522</v>
      </c>
      <c r="E13" s="6">
        <v>43856</v>
      </c>
      <c r="F13" s="6"/>
      <c r="G13" s="2">
        <v>184036</v>
      </c>
      <c r="H13" s="3">
        <v>0</v>
      </c>
      <c r="I13" s="3">
        <v>184036</v>
      </c>
      <c r="J13" s="16">
        <v>0</v>
      </c>
      <c r="K13" s="16">
        <v>0</v>
      </c>
      <c r="L13" s="16">
        <v>0</v>
      </c>
      <c r="M13" s="16">
        <v>0</v>
      </c>
      <c r="N13" s="3">
        <f t="shared" si="0"/>
        <v>0</v>
      </c>
      <c r="O13" s="3">
        <f t="shared" si="1"/>
        <v>0</v>
      </c>
      <c r="P13" s="1">
        <v>35522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35632</v>
      </c>
      <c r="E14" s="6">
        <v>43862</v>
      </c>
      <c r="F14" s="6"/>
      <c r="G14" s="2">
        <v>198220</v>
      </c>
      <c r="H14" s="3">
        <v>0</v>
      </c>
      <c r="I14" s="3">
        <v>198220</v>
      </c>
      <c r="J14" s="16">
        <v>0</v>
      </c>
      <c r="K14" s="16">
        <v>0</v>
      </c>
      <c r="L14" s="16">
        <v>0</v>
      </c>
      <c r="M14" s="16">
        <v>0</v>
      </c>
      <c r="N14" s="3">
        <f t="shared" si="0"/>
        <v>0</v>
      </c>
      <c r="O14" s="3">
        <f t="shared" si="1"/>
        <v>0</v>
      </c>
      <c r="P14" s="1">
        <v>35632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35742</v>
      </c>
      <c r="E15" s="6">
        <v>43868</v>
      </c>
      <c r="F15" s="6"/>
      <c r="G15" s="2">
        <v>212404</v>
      </c>
      <c r="H15" s="3">
        <v>0</v>
      </c>
      <c r="I15" s="3">
        <v>212404</v>
      </c>
      <c r="J15" s="16">
        <v>0</v>
      </c>
      <c r="K15" s="16">
        <v>0</v>
      </c>
      <c r="L15" s="16">
        <v>0</v>
      </c>
      <c r="M15" s="16">
        <v>0</v>
      </c>
      <c r="N15" s="3">
        <f t="shared" si="0"/>
        <v>0</v>
      </c>
      <c r="O15" s="3">
        <f t="shared" si="1"/>
        <v>0</v>
      </c>
      <c r="P15" s="1">
        <v>35742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35852</v>
      </c>
      <c r="E16" s="6">
        <v>43874</v>
      </c>
      <c r="F16" s="6"/>
      <c r="G16" s="2">
        <v>226588</v>
      </c>
      <c r="H16" s="3">
        <v>0</v>
      </c>
      <c r="I16" s="3">
        <v>226588</v>
      </c>
      <c r="J16" s="16">
        <v>0</v>
      </c>
      <c r="K16" s="16">
        <v>0</v>
      </c>
      <c r="L16" s="16">
        <v>0</v>
      </c>
      <c r="M16" s="16">
        <v>0</v>
      </c>
      <c r="N16" s="3">
        <f t="shared" si="0"/>
        <v>0</v>
      </c>
      <c r="O16" s="3">
        <f t="shared" si="1"/>
        <v>0</v>
      </c>
      <c r="P16" s="1">
        <v>35852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35962</v>
      </c>
      <c r="E17" s="6">
        <v>43880</v>
      </c>
      <c r="F17" s="6"/>
      <c r="G17" s="2">
        <v>240772</v>
      </c>
      <c r="H17" s="3">
        <v>0</v>
      </c>
      <c r="I17" s="3">
        <v>240772</v>
      </c>
      <c r="J17" s="16">
        <v>0</v>
      </c>
      <c r="K17" s="16">
        <v>0</v>
      </c>
      <c r="L17" s="16">
        <v>0</v>
      </c>
      <c r="M17" s="16">
        <v>0</v>
      </c>
      <c r="N17" s="3">
        <f t="shared" si="0"/>
        <v>0</v>
      </c>
      <c r="O17" s="3">
        <f t="shared" si="1"/>
        <v>0</v>
      </c>
      <c r="P17" s="1">
        <v>35962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36072</v>
      </c>
      <c r="E18" s="6">
        <v>43886</v>
      </c>
      <c r="F18" s="6"/>
      <c r="G18" s="2">
        <v>254956</v>
      </c>
      <c r="H18" s="3">
        <v>0</v>
      </c>
      <c r="I18" s="3">
        <v>254956</v>
      </c>
      <c r="J18" s="16">
        <v>0</v>
      </c>
      <c r="K18" s="16">
        <v>0</v>
      </c>
      <c r="L18" s="16">
        <v>0</v>
      </c>
      <c r="M18" s="16">
        <v>0</v>
      </c>
      <c r="N18" s="3">
        <f t="shared" si="0"/>
        <v>0</v>
      </c>
      <c r="O18" s="3">
        <f t="shared" si="1"/>
        <v>0</v>
      </c>
      <c r="P18" s="1">
        <v>36072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36182</v>
      </c>
      <c r="E19" s="6">
        <v>43892</v>
      </c>
      <c r="F19" s="6"/>
      <c r="G19" s="2">
        <v>269140</v>
      </c>
      <c r="H19" s="3">
        <v>0</v>
      </c>
      <c r="I19" s="3">
        <v>269140</v>
      </c>
      <c r="J19" s="16">
        <v>0</v>
      </c>
      <c r="K19" s="16">
        <v>0</v>
      </c>
      <c r="L19" s="16">
        <v>0</v>
      </c>
      <c r="M19" s="16">
        <v>0</v>
      </c>
      <c r="N19" s="3">
        <f t="shared" si="0"/>
        <v>0</v>
      </c>
      <c r="O19" s="3">
        <f t="shared" si="1"/>
        <v>0</v>
      </c>
      <c r="P19" s="1">
        <v>36182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36292</v>
      </c>
      <c r="E20" s="6">
        <v>43898</v>
      </c>
      <c r="F20" s="6"/>
      <c r="G20" s="2">
        <v>283324</v>
      </c>
      <c r="H20" s="3">
        <v>0</v>
      </c>
      <c r="I20" s="3">
        <v>283324</v>
      </c>
      <c r="J20" s="16">
        <v>0</v>
      </c>
      <c r="K20" s="16">
        <v>0</v>
      </c>
      <c r="L20" s="16">
        <v>0</v>
      </c>
      <c r="M20" s="16">
        <v>0</v>
      </c>
      <c r="N20" s="3">
        <f t="shared" si="0"/>
        <v>0</v>
      </c>
      <c r="O20" s="3">
        <f t="shared" si="1"/>
        <v>0</v>
      </c>
      <c r="P20" s="1">
        <v>36292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36402</v>
      </c>
      <c r="E21" s="6">
        <v>43904</v>
      </c>
      <c r="F21" s="6"/>
      <c r="G21" s="2">
        <v>297508</v>
      </c>
      <c r="H21" s="3">
        <v>0</v>
      </c>
      <c r="I21" s="3">
        <v>297508</v>
      </c>
      <c r="J21" s="16">
        <v>0</v>
      </c>
      <c r="K21" s="16">
        <v>0</v>
      </c>
      <c r="L21" s="16">
        <v>0</v>
      </c>
      <c r="M21" s="16">
        <v>0</v>
      </c>
      <c r="N21" s="3">
        <f t="shared" si="0"/>
        <v>0</v>
      </c>
      <c r="O21" s="3">
        <f t="shared" si="1"/>
        <v>0</v>
      </c>
      <c r="P21" s="1">
        <v>36402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36512</v>
      </c>
      <c r="E22" s="6">
        <v>43910</v>
      </c>
      <c r="F22" s="6"/>
      <c r="G22" s="2">
        <v>311692</v>
      </c>
      <c r="H22" s="3">
        <v>0</v>
      </c>
      <c r="I22" s="3">
        <v>311692</v>
      </c>
      <c r="J22" s="16">
        <v>0</v>
      </c>
      <c r="K22" s="16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0</v>
      </c>
      <c r="P22" s="1">
        <v>36512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36622</v>
      </c>
      <c r="E23" s="6">
        <v>43916</v>
      </c>
      <c r="F23" s="6"/>
      <c r="G23" s="2">
        <v>325876</v>
      </c>
      <c r="H23" s="3">
        <v>0</v>
      </c>
      <c r="I23" s="3">
        <v>325876</v>
      </c>
      <c r="J23" s="16">
        <v>0</v>
      </c>
      <c r="K23" s="16">
        <v>0</v>
      </c>
      <c r="L23" s="16">
        <v>0</v>
      </c>
      <c r="M23" s="16">
        <v>0</v>
      </c>
      <c r="N23" s="3">
        <f t="shared" si="0"/>
        <v>0</v>
      </c>
      <c r="O23" s="3">
        <f t="shared" si="1"/>
        <v>0</v>
      </c>
      <c r="P23" s="1">
        <v>36622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36732</v>
      </c>
      <c r="E24" s="6">
        <v>43922</v>
      </c>
      <c r="F24" s="6"/>
      <c r="G24" s="2">
        <v>340060</v>
      </c>
      <c r="H24" s="3">
        <v>0</v>
      </c>
      <c r="I24" s="3">
        <v>340060</v>
      </c>
      <c r="J24" s="16">
        <v>0</v>
      </c>
      <c r="K24" s="16">
        <v>0</v>
      </c>
      <c r="L24" s="16">
        <v>0</v>
      </c>
      <c r="M24" s="16">
        <v>0</v>
      </c>
      <c r="N24" s="3">
        <f t="shared" si="0"/>
        <v>0</v>
      </c>
      <c r="O24" s="3">
        <f t="shared" si="1"/>
        <v>0</v>
      </c>
      <c r="P24" s="1">
        <v>36732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36842</v>
      </c>
      <c r="E25" s="6">
        <v>43928</v>
      </c>
      <c r="F25" s="6"/>
      <c r="G25" s="2">
        <v>354244</v>
      </c>
      <c r="H25" s="3">
        <v>0</v>
      </c>
      <c r="I25" s="3">
        <v>354244</v>
      </c>
      <c r="J25" s="16">
        <v>0</v>
      </c>
      <c r="K25" s="16">
        <v>0</v>
      </c>
      <c r="L25" s="16">
        <v>0</v>
      </c>
      <c r="M25" s="16">
        <v>0</v>
      </c>
      <c r="N25" s="3">
        <f t="shared" si="0"/>
        <v>0</v>
      </c>
      <c r="O25" s="3">
        <f t="shared" si="1"/>
        <v>0</v>
      </c>
      <c r="P25" s="1">
        <v>36842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36952</v>
      </c>
      <c r="E26" s="6">
        <v>43934</v>
      </c>
      <c r="F26" s="6"/>
      <c r="G26" s="2">
        <v>368428</v>
      </c>
      <c r="H26" s="3">
        <v>0</v>
      </c>
      <c r="I26" s="3">
        <v>368428</v>
      </c>
      <c r="J26" s="16">
        <v>0</v>
      </c>
      <c r="K26" s="16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0</v>
      </c>
      <c r="P26" s="1">
        <v>36952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37710</v>
      </c>
      <c r="E27" s="6">
        <v>43988</v>
      </c>
      <c r="F27" s="6"/>
      <c r="G27" s="2">
        <v>81725</v>
      </c>
      <c r="H27" s="3">
        <v>0</v>
      </c>
      <c r="I27" s="3">
        <v>81725</v>
      </c>
      <c r="J27" s="16">
        <v>0</v>
      </c>
      <c r="K27" s="16">
        <v>0</v>
      </c>
      <c r="L27" s="16">
        <v>0</v>
      </c>
      <c r="M27" s="16">
        <v>0</v>
      </c>
      <c r="N27" s="3">
        <f t="shared" si="0"/>
        <v>0</v>
      </c>
      <c r="O27" s="3">
        <f t="shared" si="1"/>
        <v>0</v>
      </c>
      <c r="P27" s="1">
        <v>37710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37717</v>
      </c>
      <c r="E28" s="6">
        <v>43990</v>
      </c>
      <c r="F28" s="6"/>
      <c r="G28" s="2">
        <v>401273</v>
      </c>
      <c r="H28" s="3">
        <v>0</v>
      </c>
      <c r="I28" s="3">
        <v>401273</v>
      </c>
      <c r="J28" s="16">
        <v>0</v>
      </c>
      <c r="K28" s="16">
        <v>0</v>
      </c>
      <c r="L28" s="16">
        <v>0</v>
      </c>
      <c r="M28" s="16">
        <v>0</v>
      </c>
      <c r="N28" s="3">
        <f t="shared" si="0"/>
        <v>0</v>
      </c>
      <c r="O28" s="3">
        <f t="shared" si="1"/>
        <v>0</v>
      </c>
      <c r="P28" s="1">
        <v>37717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37762</v>
      </c>
      <c r="E29" s="6">
        <v>43992</v>
      </c>
      <c r="F29" s="6"/>
      <c r="G29" s="2">
        <v>83016</v>
      </c>
      <c r="H29" s="3">
        <v>0</v>
      </c>
      <c r="I29" s="3">
        <v>83016</v>
      </c>
      <c r="J29" s="16">
        <v>0</v>
      </c>
      <c r="K29" s="16">
        <v>0</v>
      </c>
      <c r="L29" s="16">
        <v>0</v>
      </c>
      <c r="M29" s="16">
        <v>0</v>
      </c>
      <c r="N29" s="3">
        <f t="shared" si="0"/>
        <v>0</v>
      </c>
      <c r="O29" s="3">
        <f t="shared" si="1"/>
        <v>0</v>
      </c>
      <c r="P29" s="1">
        <v>37762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37782</v>
      </c>
      <c r="E30" s="6">
        <v>43994</v>
      </c>
      <c r="F30" s="6"/>
      <c r="G30" s="2">
        <v>73000</v>
      </c>
      <c r="H30" s="3">
        <v>0</v>
      </c>
      <c r="I30" s="3">
        <v>73000</v>
      </c>
      <c r="J30" s="16">
        <v>0</v>
      </c>
      <c r="K30" s="16">
        <v>0</v>
      </c>
      <c r="L30" s="16">
        <v>0</v>
      </c>
      <c r="M30" s="16">
        <v>0</v>
      </c>
      <c r="N30" s="3">
        <f t="shared" si="0"/>
        <v>0</v>
      </c>
      <c r="O30" s="3">
        <f t="shared" si="1"/>
        <v>0</v>
      </c>
      <c r="P30" s="1">
        <v>37782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37824</v>
      </c>
      <c r="E31" s="6">
        <v>43999</v>
      </c>
      <c r="F31" s="6"/>
      <c r="G31" s="2">
        <v>217300</v>
      </c>
      <c r="H31" s="3">
        <v>0</v>
      </c>
      <c r="I31" s="3">
        <v>217300</v>
      </c>
      <c r="J31" s="16">
        <v>0</v>
      </c>
      <c r="K31" s="16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0</v>
      </c>
      <c r="P31" s="1">
        <v>37824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37972</v>
      </c>
      <c r="E32" s="6">
        <v>44012</v>
      </c>
      <c r="F32" s="6"/>
      <c r="G32" s="2">
        <v>120100</v>
      </c>
      <c r="H32" s="3">
        <v>0</v>
      </c>
      <c r="I32" s="3">
        <v>120100</v>
      </c>
      <c r="J32" s="16">
        <v>0</v>
      </c>
      <c r="K32" s="16">
        <v>0</v>
      </c>
      <c r="L32" s="16">
        <v>0</v>
      </c>
      <c r="M32" s="16">
        <v>0</v>
      </c>
      <c r="N32" s="3">
        <f t="shared" si="0"/>
        <v>0</v>
      </c>
      <c r="O32" s="3">
        <f t="shared" si="1"/>
        <v>0</v>
      </c>
      <c r="P32" s="1">
        <v>37972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37703</v>
      </c>
      <c r="E33" s="6">
        <v>43987</v>
      </c>
      <c r="F33" s="6"/>
      <c r="G33" s="2">
        <v>64500</v>
      </c>
      <c r="H33" s="3">
        <v>0</v>
      </c>
      <c r="I33" s="3">
        <v>64500</v>
      </c>
      <c r="J33" s="16">
        <v>0</v>
      </c>
      <c r="K33" s="16">
        <v>0</v>
      </c>
      <c r="L33" s="16">
        <v>0</v>
      </c>
      <c r="M33" s="16">
        <v>0</v>
      </c>
      <c r="N33" s="3">
        <f t="shared" si="0"/>
        <v>0</v>
      </c>
      <c r="O33" s="3">
        <f t="shared" si="1"/>
        <v>0</v>
      </c>
      <c r="P33" s="1">
        <v>37703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37891</v>
      </c>
      <c r="E34" s="6">
        <v>44006</v>
      </c>
      <c r="F34" s="6"/>
      <c r="G34" s="2">
        <v>64500</v>
      </c>
      <c r="H34" s="3">
        <v>0</v>
      </c>
      <c r="I34" s="3">
        <v>64500</v>
      </c>
      <c r="J34" s="16">
        <v>0</v>
      </c>
      <c r="K34" s="16">
        <v>0</v>
      </c>
      <c r="L34" s="16">
        <v>0</v>
      </c>
      <c r="M34" s="16">
        <v>0</v>
      </c>
      <c r="N34" s="3">
        <f t="shared" si="0"/>
        <v>0</v>
      </c>
      <c r="O34" s="3">
        <f t="shared" si="1"/>
        <v>0</v>
      </c>
      <c r="P34" s="1">
        <v>37891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38013</v>
      </c>
      <c r="E35" s="6">
        <v>44018</v>
      </c>
      <c r="F35" s="6"/>
      <c r="G35" s="2">
        <v>85900</v>
      </c>
      <c r="H35" s="3">
        <v>0</v>
      </c>
      <c r="I35" s="3">
        <v>85900</v>
      </c>
      <c r="J35" s="16">
        <v>0</v>
      </c>
      <c r="K35" s="16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0</v>
      </c>
      <c r="P35" s="1">
        <v>38013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38043</v>
      </c>
      <c r="E36" s="6">
        <v>44019</v>
      </c>
      <c r="F36" s="6"/>
      <c r="G36" s="2">
        <v>90135</v>
      </c>
      <c r="H36" s="3">
        <v>0</v>
      </c>
      <c r="I36" s="3">
        <v>90135</v>
      </c>
      <c r="J36" s="16">
        <v>0</v>
      </c>
      <c r="K36" s="16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0</v>
      </c>
      <c r="P36" s="1">
        <v>38043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38086</v>
      </c>
      <c r="E37" s="6">
        <v>44022</v>
      </c>
      <c r="F37" s="6"/>
      <c r="G37" s="2">
        <v>72960</v>
      </c>
      <c r="H37" s="3">
        <v>0</v>
      </c>
      <c r="I37" s="3">
        <v>72960</v>
      </c>
      <c r="J37" s="16">
        <v>0</v>
      </c>
      <c r="K37" s="16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0</v>
      </c>
      <c r="P37" s="1">
        <v>38086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38101</v>
      </c>
      <c r="E38" s="6">
        <v>44033</v>
      </c>
      <c r="F38" s="6"/>
      <c r="G38" s="2">
        <v>405800</v>
      </c>
      <c r="H38" s="3">
        <v>0</v>
      </c>
      <c r="I38" s="3">
        <v>405800</v>
      </c>
      <c r="J38" s="16">
        <v>0</v>
      </c>
      <c r="K38" s="16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0</v>
      </c>
      <c r="P38" s="1">
        <v>38101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38200</v>
      </c>
      <c r="E39" s="6">
        <v>44035</v>
      </c>
      <c r="F39" s="6"/>
      <c r="G39" s="2">
        <v>86187</v>
      </c>
      <c r="H39" s="3">
        <v>0</v>
      </c>
      <c r="I39" s="3">
        <v>86187</v>
      </c>
      <c r="J39" s="16">
        <v>0</v>
      </c>
      <c r="K39" s="16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0</v>
      </c>
      <c r="P39" s="1">
        <v>38200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38207</v>
      </c>
      <c r="E40" s="6">
        <v>44035</v>
      </c>
      <c r="F40" s="6"/>
      <c r="G40" s="2">
        <v>147400</v>
      </c>
      <c r="H40" s="3">
        <v>0</v>
      </c>
      <c r="I40" s="3">
        <v>147400</v>
      </c>
      <c r="J40" s="16">
        <v>0</v>
      </c>
      <c r="K40" s="16">
        <v>0</v>
      </c>
      <c r="L40" s="16">
        <v>0</v>
      </c>
      <c r="M40" s="16">
        <v>0</v>
      </c>
      <c r="N40" s="3">
        <f t="shared" si="0"/>
        <v>0</v>
      </c>
      <c r="O40" s="3">
        <f t="shared" si="1"/>
        <v>0</v>
      </c>
      <c r="P40" s="1">
        <v>38207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38083</v>
      </c>
      <c r="E41" s="6">
        <v>44020</v>
      </c>
      <c r="F41" s="6"/>
      <c r="G41" s="2">
        <v>64500</v>
      </c>
      <c r="H41" s="3">
        <v>0</v>
      </c>
      <c r="I41" s="3">
        <v>64500</v>
      </c>
      <c r="J41" s="16">
        <v>0</v>
      </c>
      <c r="K41" s="16">
        <v>0</v>
      </c>
      <c r="L41" s="16">
        <v>0</v>
      </c>
      <c r="M41" s="16">
        <v>0</v>
      </c>
      <c r="N41" s="3">
        <f t="shared" si="0"/>
        <v>0</v>
      </c>
      <c r="O41" s="3">
        <f t="shared" si="1"/>
        <v>0</v>
      </c>
      <c r="P41" s="1">
        <v>38083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38197</v>
      </c>
      <c r="E42" s="6">
        <v>44034</v>
      </c>
      <c r="F42" s="6"/>
      <c r="G42" s="2">
        <v>64500</v>
      </c>
      <c r="H42" s="3">
        <v>0</v>
      </c>
      <c r="I42" s="3">
        <v>64500</v>
      </c>
      <c r="J42" s="16">
        <v>0</v>
      </c>
      <c r="K42" s="16">
        <v>0</v>
      </c>
      <c r="L42" s="16">
        <v>0</v>
      </c>
      <c r="M42" s="16">
        <v>0</v>
      </c>
      <c r="N42" s="3">
        <f t="shared" si="0"/>
        <v>0</v>
      </c>
      <c r="O42" s="3">
        <f t="shared" si="1"/>
        <v>0</v>
      </c>
      <c r="P42" s="1">
        <v>38197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38198</v>
      </c>
      <c r="E43" s="6">
        <v>44034</v>
      </c>
      <c r="F43" s="6"/>
      <c r="G43" s="2">
        <v>64500</v>
      </c>
      <c r="H43" s="3">
        <v>0</v>
      </c>
      <c r="I43" s="3">
        <v>64500</v>
      </c>
      <c r="J43" s="16">
        <v>0</v>
      </c>
      <c r="K43" s="16">
        <v>0</v>
      </c>
      <c r="L43" s="16">
        <v>0</v>
      </c>
      <c r="M43" s="16">
        <v>0</v>
      </c>
      <c r="N43" s="3">
        <f t="shared" si="0"/>
        <v>0</v>
      </c>
      <c r="O43" s="3">
        <f t="shared" si="1"/>
        <v>0</v>
      </c>
      <c r="P43" s="1">
        <v>38198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38609</v>
      </c>
      <c r="E44" s="6">
        <v>44044</v>
      </c>
      <c r="F44" s="6"/>
      <c r="G44" s="2">
        <v>200130</v>
      </c>
      <c r="H44" s="3">
        <v>0</v>
      </c>
      <c r="I44" s="3">
        <v>200130</v>
      </c>
      <c r="J44" s="16">
        <v>0</v>
      </c>
      <c r="K44" s="16">
        <v>0</v>
      </c>
      <c r="L44" s="16">
        <v>0</v>
      </c>
      <c r="M44" s="16">
        <v>0</v>
      </c>
      <c r="N44" s="3">
        <f t="shared" si="0"/>
        <v>0</v>
      </c>
      <c r="O44" s="3">
        <f t="shared" si="1"/>
        <v>0</v>
      </c>
      <c r="P44" s="1">
        <v>38609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38610</v>
      </c>
      <c r="E45" s="6">
        <v>44054</v>
      </c>
      <c r="F45" s="6"/>
      <c r="G45" s="2">
        <v>439450</v>
      </c>
      <c r="H45" s="3">
        <v>0</v>
      </c>
      <c r="I45" s="3">
        <v>439450</v>
      </c>
      <c r="J45" s="16">
        <v>0</v>
      </c>
      <c r="K45" s="16">
        <v>0</v>
      </c>
      <c r="L45" s="16">
        <v>0</v>
      </c>
      <c r="M45" s="16">
        <v>0</v>
      </c>
      <c r="N45" s="3">
        <f t="shared" si="0"/>
        <v>0</v>
      </c>
      <c r="O45" s="3">
        <f t="shared" si="1"/>
        <v>0</v>
      </c>
      <c r="P45" s="1">
        <v>38610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38015</v>
      </c>
      <c r="E46" s="6">
        <v>44075</v>
      </c>
      <c r="F46" s="6"/>
      <c r="G46" s="2">
        <v>123800</v>
      </c>
      <c r="H46" s="3">
        <v>0</v>
      </c>
      <c r="I46" s="3">
        <v>123800</v>
      </c>
      <c r="J46" s="16">
        <v>0</v>
      </c>
      <c r="K46" s="16">
        <v>0</v>
      </c>
      <c r="L46" s="16">
        <v>0</v>
      </c>
      <c r="M46" s="16">
        <v>0</v>
      </c>
      <c r="N46" s="3">
        <f t="shared" si="0"/>
        <v>0</v>
      </c>
      <c r="O46" s="3">
        <f t="shared" si="1"/>
        <v>0</v>
      </c>
      <c r="P46" s="1">
        <v>38015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38574</v>
      </c>
      <c r="E47" s="6">
        <v>44075</v>
      </c>
      <c r="F47" s="6"/>
      <c r="G47" s="2">
        <v>88460</v>
      </c>
      <c r="H47" s="3">
        <v>0</v>
      </c>
      <c r="I47" s="3">
        <v>88460</v>
      </c>
      <c r="J47" s="16">
        <v>0</v>
      </c>
      <c r="K47" s="16">
        <v>0</v>
      </c>
      <c r="L47" s="16">
        <v>0</v>
      </c>
      <c r="M47" s="16">
        <v>0</v>
      </c>
      <c r="N47" s="3">
        <f t="shared" si="0"/>
        <v>0</v>
      </c>
      <c r="O47" s="3">
        <f t="shared" si="1"/>
        <v>0</v>
      </c>
      <c r="P47" s="1">
        <v>38574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38628</v>
      </c>
      <c r="E48" s="6">
        <v>44078</v>
      </c>
      <c r="F48" s="6"/>
      <c r="G48" s="2">
        <v>56600</v>
      </c>
      <c r="H48" s="3">
        <v>0</v>
      </c>
      <c r="I48" s="3">
        <v>56600</v>
      </c>
      <c r="J48" s="16">
        <v>0</v>
      </c>
      <c r="K48" s="16">
        <v>0</v>
      </c>
      <c r="L48" s="16">
        <v>0</v>
      </c>
      <c r="M48" s="16">
        <v>0</v>
      </c>
      <c r="N48" s="3">
        <f t="shared" si="0"/>
        <v>0</v>
      </c>
      <c r="O48" s="3">
        <f t="shared" si="1"/>
        <v>0</v>
      </c>
      <c r="P48" s="1">
        <v>38628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38605</v>
      </c>
      <c r="E49" s="6">
        <v>44081</v>
      </c>
      <c r="F49" s="6"/>
      <c r="G49" s="2">
        <v>68000</v>
      </c>
      <c r="H49" s="3">
        <v>0</v>
      </c>
      <c r="I49" s="3">
        <v>68000</v>
      </c>
      <c r="J49" s="16">
        <v>0</v>
      </c>
      <c r="K49" s="16">
        <v>0</v>
      </c>
      <c r="L49" s="16">
        <v>0</v>
      </c>
      <c r="M49" s="16">
        <v>0</v>
      </c>
      <c r="N49" s="3">
        <f t="shared" si="0"/>
        <v>0</v>
      </c>
      <c r="O49" s="3">
        <f t="shared" si="1"/>
        <v>0</v>
      </c>
      <c r="P49" s="1">
        <v>38605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38614</v>
      </c>
      <c r="E50" s="6">
        <v>44082</v>
      </c>
      <c r="F50" s="6"/>
      <c r="G50" s="2">
        <v>86500</v>
      </c>
      <c r="H50" s="3">
        <v>0</v>
      </c>
      <c r="I50" s="3">
        <v>86500</v>
      </c>
      <c r="J50" s="16">
        <v>0</v>
      </c>
      <c r="K50" s="16">
        <v>0</v>
      </c>
      <c r="L50" s="16">
        <v>0</v>
      </c>
      <c r="M50" s="16">
        <v>0</v>
      </c>
      <c r="N50" s="3">
        <f t="shared" si="0"/>
        <v>0</v>
      </c>
      <c r="O50" s="3">
        <f t="shared" si="1"/>
        <v>0</v>
      </c>
      <c r="P50" s="1">
        <v>38614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38647</v>
      </c>
      <c r="E51" s="6">
        <v>44083</v>
      </c>
      <c r="F51" s="6"/>
      <c r="G51" s="2">
        <v>147400</v>
      </c>
      <c r="H51" s="3">
        <v>0</v>
      </c>
      <c r="I51" s="3">
        <v>147400</v>
      </c>
      <c r="J51" s="16">
        <v>0</v>
      </c>
      <c r="K51" s="16">
        <v>0</v>
      </c>
      <c r="L51" s="16">
        <v>0</v>
      </c>
      <c r="M51" s="16">
        <v>0</v>
      </c>
      <c r="N51" s="3">
        <f t="shared" si="0"/>
        <v>0</v>
      </c>
      <c r="O51" s="3">
        <f t="shared" si="1"/>
        <v>0</v>
      </c>
      <c r="P51" s="1">
        <v>38647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38688</v>
      </c>
      <c r="E52" s="6">
        <v>44086</v>
      </c>
      <c r="F52" s="6"/>
      <c r="G52" s="2">
        <v>208277</v>
      </c>
      <c r="H52" s="3">
        <v>0</v>
      </c>
      <c r="I52" s="3">
        <v>208277</v>
      </c>
      <c r="J52" s="16">
        <v>0</v>
      </c>
      <c r="K52" s="16">
        <v>0</v>
      </c>
      <c r="L52" s="16">
        <v>0</v>
      </c>
      <c r="M52" s="16">
        <v>0</v>
      </c>
      <c r="N52" s="3">
        <f t="shared" si="0"/>
        <v>0</v>
      </c>
      <c r="O52" s="3">
        <f t="shared" si="1"/>
        <v>0</v>
      </c>
      <c r="P52" s="1">
        <v>38688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38720</v>
      </c>
      <c r="E53" s="6">
        <v>44089</v>
      </c>
      <c r="F53" s="6"/>
      <c r="G53" s="2">
        <v>68000</v>
      </c>
      <c r="H53" s="3">
        <v>0</v>
      </c>
      <c r="I53" s="3">
        <v>68000</v>
      </c>
      <c r="J53" s="16">
        <v>0</v>
      </c>
      <c r="K53" s="16">
        <v>0</v>
      </c>
      <c r="L53" s="16">
        <v>0</v>
      </c>
      <c r="M53" s="16">
        <v>0</v>
      </c>
      <c r="N53" s="3">
        <f t="shared" si="0"/>
        <v>0</v>
      </c>
      <c r="O53" s="3">
        <f t="shared" si="1"/>
        <v>0</v>
      </c>
      <c r="P53" s="1">
        <v>38720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38998</v>
      </c>
      <c r="E54" s="6">
        <v>44108</v>
      </c>
      <c r="F54" s="6"/>
      <c r="G54" s="2">
        <v>96229</v>
      </c>
      <c r="H54" s="3">
        <v>0</v>
      </c>
      <c r="I54" s="3">
        <v>96229</v>
      </c>
      <c r="J54" s="16">
        <v>0</v>
      </c>
      <c r="K54" s="16">
        <v>0</v>
      </c>
      <c r="L54" s="16">
        <v>0</v>
      </c>
      <c r="M54" s="16">
        <v>0</v>
      </c>
      <c r="N54" s="3">
        <f t="shared" si="0"/>
        <v>0</v>
      </c>
      <c r="O54" s="3">
        <f t="shared" si="1"/>
        <v>0</v>
      </c>
      <c r="P54" s="1">
        <v>38998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39002</v>
      </c>
      <c r="E55" s="6">
        <v>44108</v>
      </c>
      <c r="F55" s="6"/>
      <c r="G55" s="2">
        <v>137050</v>
      </c>
      <c r="H55" s="3">
        <v>0</v>
      </c>
      <c r="I55" s="3">
        <v>137050</v>
      </c>
      <c r="J55" s="16">
        <v>0</v>
      </c>
      <c r="K55" s="16">
        <v>0</v>
      </c>
      <c r="L55" s="16">
        <v>0</v>
      </c>
      <c r="M55" s="16">
        <v>0</v>
      </c>
      <c r="N55" s="3">
        <f t="shared" si="0"/>
        <v>0</v>
      </c>
      <c r="O55" s="3">
        <f t="shared" si="1"/>
        <v>0</v>
      </c>
      <c r="P55" s="1">
        <v>39002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39167</v>
      </c>
      <c r="E56" s="6">
        <v>44121</v>
      </c>
      <c r="F56" s="6"/>
      <c r="G56" s="2">
        <v>363550</v>
      </c>
      <c r="H56" s="3">
        <v>0</v>
      </c>
      <c r="I56" s="3">
        <v>363550</v>
      </c>
      <c r="J56" s="16">
        <v>0</v>
      </c>
      <c r="K56" s="16">
        <v>0</v>
      </c>
      <c r="L56" s="16">
        <v>0</v>
      </c>
      <c r="M56" s="16">
        <v>0</v>
      </c>
      <c r="N56" s="3">
        <f t="shared" si="0"/>
        <v>0</v>
      </c>
      <c r="O56" s="3">
        <f t="shared" si="1"/>
        <v>0</v>
      </c>
      <c r="P56" s="1">
        <v>39167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39961</v>
      </c>
      <c r="E57" s="6">
        <v>44177</v>
      </c>
      <c r="F57" s="6"/>
      <c r="G57" s="2">
        <v>123800</v>
      </c>
      <c r="H57" s="3">
        <v>0</v>
      </c>
      <c r="I57" s="3">
        <v>123800</v>
      </c>
      <c r="J57" s="16">
        <v>0</v>
      </c>
      <c r="K57" s="16">
        <v>0</v>
      </c>
      <c r="L57" s="16">
        <v>0</v>
      </c>
      <c r="M57" s="16">
        <v>0</v>
      </c>
      <c r="N57" s="3">
        <f t="shared" si="0"/>
        <v>0</v>
      </c>
      <c r="O57" s="3">
        <f t="shared" si="1"/>
        <v>0</v>
      </c>
      <c r="P57" s="1">
        <v>39961</v>
      </c>
      <c r="Q57" s="2">
        <v>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40024</v>
      </c>
      <c r="E58" s="6">
        <v>44183</v>
      </c>
      <c r="F58" s="6"/>
      <c r="G58" s="2">
        <v>69960</v>
      </c>
      <c r="H58" s="3">
        <v>0</v>
      </c>
      <c r="I58" s="3">
        <v>69960</v>
      </c>
      <c r="J58" s="16">
        <v>0</v>
      </c>
      <c r="K58" s="16">
        <v>0</v>
      </c>
      <c r="L58" s="16">
        <v>0</v>
      </c>
      <c r="M58" s="16">
        <v>0</v>
      </c>
      <c r="N58" s="3">
        <f t="shared" si="0"/>
        <v>0</v>
      </c>
      <c r="O58" s="3">
        <f t="shared" si="1"/>
        <v>0</v>
      </c>
      <c r="P58" s="1">
        <v>40024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40038</v>
      </c>
      <c r="E59" s="6">
        <v>44184</v>
      </c>
      <c r="F59" s="6"/>
      <c r="G59" s="2">
        <v>80242</v>
      </c>
      <c r="H59" s="3">
        <v>0</v>
      </c>
      <c r="I59" s="3">
        <v>80242</v>
      </c>
      <c r="J59" s="16">
        <v>0</v>
      </c>
      <c r="K59" s="16">
        <v>0</v>
      </c>
      <c r="L59" s="16">
        <v>0</v>
      </c>
      <c r="M59" s="16">
        <v>0</v>
      </c>
      <c r="N59" s="3">
        <f t="shared" si="0"/>
        <v>0</v>
      </c>
      <c r="O59" s="3">
        <f t="shared" si="1"/>
        <v>0</v>
      </c>
      <c r="P59" s="1">
        <v>40038</v>
      </c>
      <c r="Q59" s="2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0</v>
      </c>
      <c r="AH59" s="2"/>
      <c r="AI59" s="16"/>
    </row>
  </sheetData>
  <autoFilter ref="A8:AI8" xr:uid="{00000000-0001-0000-0000-000000000000}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B567F-DDB3-49CA-9CDC-673647DC195A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2021-07-08T19:48:56Z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