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23000878-ESE CENTRO DE SALUD CARTAGENA DE INDIAS/"/>
    </mc:Choice>
  </mc:AlternateContent>
  <xr:revisionPtr revIDLastSave="39" documentId="8_{D8C54022-9BD8-4EA4-B61D-A14F1183E29E}" xr6:coauthVersionLast="47" xr6:coauthVersionMax="47" xr10:uidLastSave="{2A4ED0EF-AE58-465B-A4AA-2D0DC88C5A9B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1" i="3" l="1"/>
  <c r="AG35" i="3"/>
  <c r="AG39" i="3"/>
  <c r="O39" i="3"/>
  <c r="N9" i="3"/>
  <c r="O9" i="3" s="1"/>
  <c r="N10" i="3"/>
  <c r="O10" i="3" s="1"/>
  <c r="N11" i="3"/>
  <c r="AG11" i="3" s="1"/>
  <c r="N12" i="3"/>
  <c r="O12" i="3" s="1"/>
  <c r="N15" i="3"/>
  <c r="O15" i="3" s="1"/>
  <c r="N16" i="3"/>
  <c r="O16" i="3" s="1"/>
  <c r="N17" i="3"/>
  <c r="O17" i="3" s="1"/>
  <c r="N20" i="3"/>
  <c r="O20" i="3" s="1"/>
  <c r="N21" i="3"/>
  <c r="O21" i="3" s="1"/>
  <c r="N22" i="3"/>
  <c r="O22" i="3" s="1"/>
  <c r="N23" i="3"/>
  <c r="O23" i="3" s="1"/>
  <c r="N24" i="3"/>
  <c r="O24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AG32" i="3" s="1"/>
  <c r="N33" i="3"/>
  <c r="O33" i="3" s="1"/>
  <c r="N34" i="3"/>
  <c r="AG34" i="3" s="1"/>
  <c r="N35" i="3"/>
  <c r="O35" i="3" s="1"/>
  <c r="N36" i="3"/>
  <c r="AG36" i="3" s="1"/>
  <c r="N37" i="3"/>
  <c r="O37" i="3" s="1"/>
  <c r="N38" i="3"/>
  <c r="AG38" i="3" s="1"/>
  <c r="N39" i="3"/>
  <c r="N25" i="3"/>
  <c r="O25" i="3" s="1"/>
  <c r="N19" i="3"/>
  <c r="O19" i="3" s="1"/>
  <c r="N18" i="3"/>
  <c r="O18" i="3" s="1"/>
  <c r="N14" i="3"/>
  <c r="O14" i="3" s="1"/>
  <c r="N13" i="3"/>
  <c r="O13" i="3" s="1"/>
  <c r="O38" i="3" l="1"/>
  <c r="O34" i="3"/>
  <c r="AG30" i="3"/>
  <c r="O32" i="3"/>
  <c r="O36" i="3"/>
  <c r="AG37" i="3"/>
  <c r="AG33" i="3"/>
  <c r="AG16" i="3"/>
  <c r="AG15" i="3"/>
  <c r="AG24" i="3"/>
  <c r="AG19" i="3"/>
  <c r="AG20" i="3"/>
  <c r="AG12" i="3"/>
  <c r="O11" i="3"/>
  <c r="AG28" i="3"/>
  <c r="AG27" i="3"/>
  <c r="AG26" i="3"/>
  <c r="AG22" i="3"/>
  <c r="AG18" i="3"/>
  <c r="AG14" i="3"/>
  <c r="AG10" i="3"/>
  <c r="AG23" i="3"/>
  <c r="AG29" i="3"/>
  <c r="AG25" i="3"/>
  <c r="AG21" i="3"/>
  <c r="AG17" i="3"/>
  <c r="AG13" i="3"/>
  <c r="A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<sst xmlns="http://schemas.openxmlformats.org/spreadsheetml/2006/main" count="73" uniqueCount="43">
  <si>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</si>
  <si>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</si>
  <si>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</si>
  <si>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</si>
  <si>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</si>
  <si>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</si>
  <si>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</si>
  <si>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</si>
  <si>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</si>
  <si>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</si>
  <si>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</si>
  <si>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</si>
  <si>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</si>
  <si>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</si>
  <si>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</si>
  <si>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</si>
  <si>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</si>
  <si>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</si>
  <si>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</si>
  <si>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</si>
  <si>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</si>
  <si>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</si>
  <si>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</si>
  <si>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</si>
  <si>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</si>
  <si>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</si>
  <si>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</si>
  <si>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</si>
  <si>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</si>
  <si>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</si>
  <si>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</si>
  <si>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</si>
  <si>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</si>
  <si>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</si>
  <si>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</si>
  <si>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</si>
  <si>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</si>
  <si>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</si>
  <si>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</si>
  <si>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FECHA DE CORTE DE CONCILIACION: 28/02/2021</t>
  </si>
  <si>
    <t>FECHA DE CONCILIACION: 12/03/2021</t>
  </si>
  <si>
    <t xml:space="preserve">IPS: ESE CENTRO DE SALUD CARTAGENA DE INDIAS </t>
  </si>
  <si>
    <t>EPS: COOSALUD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</si>
</sst>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"/>
  <sheetViews>
    <sheetView tabSelected="1" zoomScale="98" zoomScaleNormal="98" workbookViewId="0">
      <selection activeCell="C10" sqref="C10"/>
    </sheetView>
  </sheetViews>
  <sheetFormatPr baseColWidth="10" defaultRowHeight="15" x14ac:dyDescent="0.25"/>
  <cols>
    <col min="2" max="2" width="14.7109375" customWidth="1"/>
    <col min="3" max="3" width="13.5703125" bestFit="1" customWidth="1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42</v>
      </c>
    </row>
    <row r="3" spans="1:35" x14ac:dyDescent="0.25">
      <c r="A3" s="4" t="s">
        <v>41</v>
      </c>
    </row>
    <row r="4" spans="1:35" x14ac:dyDescent="0.25">
      <c r="A4" s="4" t="s">
        <v>39</v>
      </c>
    </row>
    <row r="5" spans="1:35" x14ac:dyDescent="0.25">
      <c r="A5" s="4" t="s">
        <v>40</v>
      </c>
    </row>
    <row r="6" spans="1:35" ht="15.75" thickBot="1" x14ac:dyDescent="0.3"/>
    <row r="7" spans="1:35" ht="15.75" customHeight="1" thickBot="1" x14ac:dyDescent="0.3">
      <c r="A7" s="21" t="s">
        <v>38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18" t="s">
        <v>20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0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52312</v>
      </c>
      <c r="E9" s="6">
        <v>44136</v>
      </c>
      <c r="F9" s="6">
        <v>44200</v>
      </c>
      <c r="G9" s="2">
        <v>143275</v>
      </c>
      <c r="H9" s="3">
        <v>0</v>
      </c>
      <c r="I9" s="3">
        <v>0</v>
      </c>
      <c r="J9" s="2">
        <v>143275</v>
      </c>
      <c r="K9" s="2">
        <v>0</v>
      </c>
      <c r="L9" s="16">
        <v>0</v>
      </c>
      <c r="M9" s="16">
        <v>0</v>
      </c>
      <c r="N9" s="3">
        <f t="shared" ref="N9:N39" si="0">+SUM(J9:M9)</f>
        <v>143275</v>
      </c>
      <c r="O9" s="3">
        <f t="shared" ref="O9:O39" si="1">+G9-I9-N9</f>
        <v>0</v>
      </c>
      <c r="P9" s="1">
        <v>52312</v>
      </c>
      <c r="Q9" s="2">
        <v>0</v>
      </c>
      <c r="R9" s="3">
        <v>0</v>
      </c>
      <c r="S9" s="3">
        <v>0</v>
      </c>
      <c r="T9" s="5"/>
      <c r="U9" s="3">
        <v>0</v>
      </c>
      <c r="V9" s="2">
        <v>0</v>
      </c>
      <c r="W9" s="6"/>
      <c r="X9" s="3">
        <v>0</v>
      </c>
      <c r="Y9" s="5"/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39" si="2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52114</v>
      </c>
      <c r="E10" s="6">
        <v>44136</v>
      </c>
      <c r="F10" s="6">
        <v>44200</v>
      </c>
      <c r="G10" s="2">
        <v>186906</v>
      </c>
      <c r="H10" s="3">
        <v>0</v>
      </c>
      <c r="I10" s="3">
        <v>0</v>
      </c>
      <c r="J10" s="2">
        <v>186906</v>
      </c>
      <c r="K10" s="2">
        <v>0</v>
      </c>
      <c r="L10" s="16">
        <v>0</v>
      </c>
      <c r="M10" s="16">
        <v>0</v>
      </c>
      <c r="N10" s="3">
        <f t="shared" si="0"/>
        <v>186906</v>
      </c>
      <c r="O10" s="3">
        <f t="shared" si="1"/>
        <v>0</v>
      </c>
      <c r="P10" s="1">
        <v>52114</v>
      </c>
      <c r="Q10" s="2">
        <v>0</v>
      </c>
      <c r="R10" s="3">
        <v>0</v>
      </c>
      <c r="S10" s="3">
        <v>0</v>
      </c>
      <c r="T10" s="5"/>
      <c r="U10" s="3">
        <v>0</v>
      </c>
      <c r="V10" s="2">
        <v>0</v>
      </c>
      <c r="W10" s="6"/>
      <c r="X10" s="3">
        <v>0</v>
      </c>
      <c r="Y10" s="5"/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553</v>
      </c>
      <c r="E11" s="6">
        <v>44197</v>
      </c>
      <c r="F11" s="6">
        <v>44228</v>
      </c>
      <c r="G11" s="2">
        <v>71691</v>
      </c>
      <c r="H11" s="3">
        <v>0</v>
      </c>
      <c r="I11" s="3">
        <v>0</v>
      </c>
      <c r="J11" s="2">
        <v>71691</v>
      </c>
      <c r="K11" s="2">
        <v>0</v>
      </c>
      <c r="L11" s="16">
        <v>0</v>
      </c>
      <c r="M11" s="16">
        <v>0</v>
      </c>
      <c r="N11" s="3">
        <f t="shared" si="0"/>
        <v>71691</v>
      </c>
      <c r="O11" s="3">
        <f t="shared" si="1"/>
        <v>0</v>
      </c>
      <c r="P11" s="1">
        <v>553</v>
      </c>
      <c r="Q11" s="2">
        <v>0</v>
      </c>
      <c r="R11" s="3">
        <v>0</v>
      </c>
      <c r="S11" s="3">
        <v>0</v>
      </c>
      <c r="T11" s="5"/>
      <c r="U11" s="3">
        <v>0</v>
      </c>
      <c r="V11" s="2">
        <v>0</v>
      </c>
      <c r="W11" s="6"/>
      <c r="X11" s="3">
        <v>0</v>
      </c>
      <c r="Y11" s="5"/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2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716</v>
      </c>
      <c r="E12" s="6">
        <v>44228</v>
      </c>
      <c r="F12" s="6">
        <v>44263</v>
      </c>
      <c r="G12" s="2">
        <v>151860</v>
      </c>
      <c r="H12" s="3">
        <v>0</v>
      </c>
      <c r="I12" s="3">
        <v>0</v>
      </c>
      <c r="J12" s="2">
        <v>151860</v>
      </c>
      <c r="K12" s="2">
        <v>0</v>
      </c>
      <c r="L12" s="16">
        <v>0</v>
      </c>
      <c r="M12" s="16">
        <v>0</v>
      </c>
      <c r="N12" s="3">
        <f t="shared" si="0"/>
        <v>151860</v>
      </c>
      <c r="O12" s="3">
        <f t="shared" si="1"/>
        <v>0</v>
      </c>
      <c r="P12" s="1">
        <v>716</v>
      </c>
      <c r="Q12" s="2">
        <v>0</v>
      </c>
      <c r="R12" s="3">
        <v>0</v>
      </c>
      <c r="S12" s="3">
        <v>0</v>
      </c>
      <c r="T12" s="5"/>
      <c r="U12" s="3">
        <v>0</v>
      </c>
      <c r="V12" s="2">
        <v>0</v>
      </c>
      <c r="W12" s="6"/>
      <c r="X12" s="3">
        <v>0</v>
      </c>
      <c r="Y12" s="5"/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2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718</v>
      </c>
      <c r="E13" s="6">
        <v>44228</v>
      </c>
      <c r="F13" s="6">
        <v>44263</v>
      </c>
      <c r="G13" s="2">
        <v>87850</v>
      </c>
      <c r="H13" s="3">
        <v>0</v>
      </c>
      <c r="I13" s="3">
        <v>0</v>
      </c>
      <c r="J13" s="2">
        <v>87850</v>
      </c>
      <c r="K13" s="2">
        <v>0</v>
      </c>
      <c r="L13" s="16">
        <v>0</v>
      </c>
      <c r="M13" s="16">
        <v>0</v>
      </c>
      <c r="N13" s="3">
        <f t="shared" si="0"/>
        <v>87850</v>
      </c>
      <c r="O13" s="3">
        <f t="shared" si="1"/>
        <v>0</v>
      </c>
      <c r="P13" s="1">
        <v>718</v>
      </c>
      <c r="Q13" s="2">
        <v>0</v>
      </c>
      <c r="R13" s="3">
        <v>0</v>
      </c>
      <c r="S13" s="3">
        <v>0</v>
      </c>
      <c r="T13" s="5"/>
      <c r="U13" s="3">
        <v>0</v>
      </c>
      <c r="V13" s="2">
        <v>0</v>
      </c>
      <c r="W13" s="6"/>
      <c r="X13" s="3">
        <v>0</v>
      </c>
      <c r="Y13" s="5"/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714</v>
      </c>
      <c r="E14" s="6">
        <v>44228</v>
      </c>
      <c r="F14" s="6">
        <v>44263</v>
      </c>
      <c r="G14" s="2">
        <v>84680</v>
      </c>
      <c r="H14" s="3">
        <v>0</v>
      </c>
      <c r="I14" s="3">
        <v>0</v>
      </c>
      <c r="J14" s="2">
        <v>84680</v>
      </c>
      <c r="K14" s="2">
        <v>0</v>
      </c>
      <c r="L14" s="16">
        <v>0</v>
      </c>
      <c r="M14" s="16">
        <v>0</v>
      </c>
      <c r="N14" s="3">
        <f t="shared" si="0"/>
        <v>84680</v>
      </c>
      <c r="O14" s="3">
        <f t="shared" si="1"/>
        <v>0</v>
      </c>
      <c r="P14" s="1">
        <v>714</v>
      </c>
      <c r="Q14" s="2">
        <v>0</v>
      </c>
      <c r="R14" s="3">
        <v>0</v>
      </c>
      <c r="S14" s="3">
        <v>0</v>
      </c>
      <c r="T14" s="5"/>
      <c r="U14" s="3">
        <v>0</v>
      </c>
      <c r="V14" s="2">
        <v>0</v>
      </c>
      <c r="W14" s="6"/>
      <c r="X14" s="3">
        <v>0</v>
      </c>
      <c r="Y14" s="5"/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2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710</v>
      </c>
      <c r="E15" s="6">
        <v>44228</v>
      </c>
      <c r="F15" s="6">
        <v>44263</v>
      </c>
      <c r="G15" s="2">
        <v>74750</v>
      </c>
      <c r="H15" s="3">
        <v>0</v>
      </c>
      <c r="I15" s="3">
        <v>0</v>
      </c>
      <c r="J15" s="2">
        <v>74750</v>
      </c>
      <c r="K15" s="2">
        <v>0</v>
      </c>
      <c r="L15" s="16">
        <v>0</v>
      </c>
      <c r="M15" s="16">
        <v>0</v>
      </c>
      <c r="N15" s="3">
        <f t="shared" si="0"/>
        <v>74750</v>
      </c>
      <c r="O15" s="3">
        <f t="shared" si="1"/>
        <v>0</v>
      </c>
      <c r="P15" s="1">
        <v>710</v>
      </c>
      <c r="Q15" s="2">
        <v>0</v>
      </c>
      <c r="R15" s="3">
        <v>0</v>
      </c>
      <c r="S15" s="3">
        <v>0</v>
      </c>
      <c r="T15" s="5"/>
      <c r="U15" s="3">
        <v>0</v>
      </c>
      <c r="V15" s="2">
        <v>0</v>
      </c>
      <c r="W15" s="6"/>
      <c r="X15" s="3">
        <v>0</v>
      </c>
      <c r="Y15" s="5"/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2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721</v>
      </c>
      <c r="E16" s="6">
        <v>44228</v>
      </c>
      <c r="F16" s="6">
        <v>44263</v>
      </c>
      <c r="G16" s="2">
        <v>171161</v>
      </c>
      <c r="H16" s="3">
        <v>0</v>
      </c>
      <c r="I16" s="3">
        <v>0</v>
      </c>
      <c r="J16" s="2">
        <v>171161</v>
      </c>
      <c r="K16" s="2">
        <v>0</v>
      </c>
      <c r="L16" s="16">
        <v>0</v>
      </c>
      <c r="M16" s="16">
        <v>0</v>
      </c>
      <c r="N16" s="3">
        <f t="shared" si="0"/>
        <v>171161</v>
      </c>
      <c r="O16" s="3">
        <f t="shared" si="1"/>
        <v>0</v>
      </c>
      <c r="P16" s="1">
        <v>721</v>
      </c>
      <c r="Q16" s="2">
        <v>0</v>
      </c>
      <c r="R16" s="3">
        <v>0</v>
      </c>
      <c r="S16" s="3">
        <v>0</v>
      </c>
      <c r="T16" s="5"/>
      <c r="U16" s="3">
        <v>0</v>
      </c>
      <c r="V16" s="2">
        <v>0</v>
      </c>
      <c r="W16" s="6"/>
      <c r="X16" s="3">
        <v>0</v>
      </c>
      <c r="Y16" s="5"/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720</v>
      </c>
      <c r="E17" s="6">
        <v>44228</v>
      </c>
      <c r="F17" s="6">
        <v>44263</v>
      </c>
      <c r="G17" s="2">
        <v>80360</v>
      </c>
      <c r="H17" s="3">
        <v>0</v>
      </c>
      <c r="I17" s="3">
        <v>0</v>
      </c>
      <c r="J17" s="2">
        <v>80360</v>
      </c>
      <c r="K17" s="2">
        <v>0</v>
      </c>
      <c r="L17" s="16">
        <v>0</v>
      </c>
      <c r="M17" s="16">
        <v>0</v>
      </c>
      <c r="N17" s="3">
        <f t="shared" si="0"/>
        <v>80360</v>
      </c>
      <c r="O17" s="3">
        <f t="shared" si="1"/>
        <v>0</v>
      </c>
      <c r="P17" s="1">
        <v>720</v>
      </c>
      <c r="Q17" s="2">
        <v>0</v>
      </c>
      <c r="R17" s="3">
        <v>0</v>
      </c>
      <c r="S17" s="3">
        <v>0</v>
      </c>
      <c r="T17" s="5"/>
      <c r="U17" s="3">
        <v>0</v>
      </c>
      <c r="V17" s="2">
        <v>0</v>
      </c>
      <c r="W17" s="6"/>
      <c r="X17" s="3">
        <v>0</v>
      </c>
      <c r="Y17" s="5"/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2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760</v>
      </c>
      <c r="E18" s="6">
        <v>44228</v>
      </c>
      <c r="F18" s="6">
        <v>44263</v>
      </c>
      <c r="G18" s="2">
        <v>157776</v>
      </c>
      <c r="H18" s="3">
        <v>0</v>
      </c>
      <c r="I18" s="3">
        <v>0</v>
      </c>
      <c r="J18" s="2">
        <v>157776</v>
      </c>
      <c r="K18" s="2">
        <v>0</v>
      </c>
      <c r="L18" s="16">
        <v>0</v>
      </c>
      <c r="M18" s="16">
        <v>0</v>
      </c>
      <c r="N18" s="3">
        <f t="shared" si="0"/>
        <v>157776</v>
      </c>
      <c r="O18" s="3">
        <f t="shared" si="1"/>
        <v>0</v>
      </c>
      <c r="P18" s="1">
        <v>760</v>
      </c>
      <c r="Q18" s="2">
        <v>0</v>
      </c>
      <c r="R18" s="3">
        <v>0</v>
      </c>
      <c r="S18" s="3">
        <v>0</v>
      </c>
      <c r="T18" s="5"/>
      <c r="U18" s="3">
        <v>0</v>
      </c>
      <c r="V18" s="2">
        <v>0</v>
      </c>
      <c r="W18" s="6"/>
      <c r="X18" s="3">
        <v>0</v>
      </c>
      <c r="Y18" s="5"/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2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761</v>
      </c>
      <c r="E19" s="6">
        <v>44228</v>
      </c>
      <c r="F19" s="6">
        <v>44263</v>
      </c>
      <c r="G19" s="2">
        <v>171161</v>
      </c>
      <c r="H19" s="3">
        <v>0</v>
      </c>
      <c r="I19" s="3">
        <v>0</v>
      </c>
      <c r="J19" s="2">
        <v>171161</v>
      </c>
      <c r="K19" s="2">
        <v>0</v>
      </c>
      <c r="L19" s="16">
        <v>0</v>
      </c>
      <c r="M19" s="16">
        <v>0</v>
      </c>
      <c r="N19" s="3">
        <f t="shared" si="0"/>
        <v>171161</v>
      </c>
      <c r="O19" s="3">
        <f t="shared" si="1"/>
        <v>0</v>
      </c>
      <c r="P19" s="1">
        <v>761</v>
      </c>
      <c r="Q19" s="2">
        <v>0</v>
      </c>
      <c r="R19" s="3">
        <v>0</v>
      </c>
      <c r="S19" s="3">
        <v>0</v>
      </c>
      <c r="T19" s="5"/>
      <c r="U19" s="3">
        <v>0</v>
      </c>
      <c r="V19" s="2">
        <v>0</v>
      </c>
      <c r="W19" s="6"/>
      <c r="X19" s="3">
        <v>0</v>
      </c>
      <c r="Y19" s="5"/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764</v>
      </c>
      <c r="E20" s="6">
        <v>44228</v>
      </c>
      <c r="F20" s="6">
        <v>44263</v>
      </c>
      <c r="G20" s="2">
        <v>238258</v>
      </c>
      <c r="H20" s="3">
        <v>0</v>
      </c>
      <c r="I20" s="3">
        <v>0</v>
      </c>
      <c r="J20" s="2">
        <v>238258</v>
      </c>
      <c r="K20" s="2">
        <v>0</v>
      </c>
      <c r="L20" s="16">
        <v>0</v>
      </c>
      <c r="M20" s="16">
        <v>0</v>
      </c>
      <c r="N20" s="3">
        <f t="shared" si="0"/>
        <v>238258</v>
      </c>
      <c r="O20" s="3">
        <f t="shared" si="1"/>
        <v>0</v>
      </c>
      <c r="P20" s="1">
        <v>764</v>
      </c>
      <c r="Q20" s="2">
        <v>0</v>
      </c>
      <c r="R20" s="3">
        <v>0</v>
      </c>
      <c r="S20" s="3">
        <v>0</v>
      </c>
      <c r="T20" s="5"/>
      <c r="U20" s="3">
        <v>0</v>
      </c>
      <c r="V20" s="2">
        <v>0</v>
      </c>
      <c r="W20" s="6"/>
      <c r="X20" s="3">
        <v>0</v>
      </c>
      <c r="Y20" s="5"/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2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762</v>
      </c>
      <c r="E21" s="6">
        <v>44228</v>
      </c>
      <c r="F21" s="6">
        <v>44263</v>
      </c>
      <c r="G21" s="2">
        <v>160675</v>
      </c>
      <c r="H21" s="3">
        <v>0</v>
      </c>
      <c r="I21" s="3">
        <v>0</v>
      </c>
      <c r="J21" s="2">
        <v>160675</v>
      </c>
      <c r="K21" s="2">
        <v>0</v>
      </c>
      <c r="L21" s="16">
        <v>0</v>
      </c>
      <c r="M21" s="16">
        <v>0</v>
      </c>
      <c r="N21" s="3">
        <f t="shared" si="0"/>
        <v>160675</v>
      </c>
      <c r="O21" s="3">
        <f t="shared" si="1"/>
        <v>0</v>
      </c>
      <c r="P21" s="1">
        <v>762</v>
      </c>
      <c r="Q21" s="2">
        <v>0</v>
      </c>
      <c r="R21" s="3">
        <v>0</v>
      </c>
      <c r="S21" s="3">
        <v>0</v>
      </c>
      <c r="T21" s="5"/>
      <c r="U21" s="3">
        <v>0</v>
      </c>
      <c r="V21" s="2">
        <v>0</v>
      </c>
      <c r="W21" s="6"/>
      <c r="X21" s="3">
        <v>0</v>
      </c>
      <c r="Y21" s="5"/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763</v>
      </c>
      <c r="E22" s="6">
        <v>44228</v>
      </c>
      <c r="F22" s="6">
        <v>44263</v>
      </c>
      <c r="G22" s="2">
        <v>156910</v>
      </c>
      <c r="H22" s="3">
        <v>0</v>
      </c>
      <c r="I22" s="3">
        <v>0</v>
      </c>
      <c r="J22" s="2">
        <v>74750</v>
      </c>
      <c r="K22" s="2">
        <v>0</v>
      </c>
      <c r="L22" s="16">
        <v>0</v>
      </c>
      <c r="M22" s="16">
        <v>0</v>
      </c>
      <c r="N22" s="3">
        <f t="shared" si="0"/>
        <v>74750</v>
      </c>
      <c r="O22" s="3">
        <f t="shared" si="1"/>
        <v>82160</v>
      </c>
      <c r="P22" s="1">
        <v>763</v>
      </c>
      <c r="Q22" s="2">
        <v>82160</v>
      </c>
      <c r="R22" s="3">
        <v>0</v>
      </c>
      <c r="S22" s="3">
        <v>0</v>
      </c>
      <c r="T22" s="5"/>
      <c r="U22" s="3">
        <v>0</v>
      </c>
      <c r="V22" s="2">
        <v>0</v>
      </c>
      <c r="W22" s="6"/>
      <c r="X22" s="3">
        <v>0</v>
      </c>
      <c r="Y22" s="5"/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2"/>
        <v>82160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696</v>
      </c>
      <c r="E23" s="6">
        <v>44228</v>
      </c>
      <c r="F23" s="6">
        <v>44263</v>
      </c>
      <c r="G23" s="2">
        <v>213900</v>
      </c>
      <c r="H23" s="3">
        <v>0</v>
      </c>
      <c r="I23" s="3">
        <v>0</v>
      </c>
      <c r="J23" s="2">
        <v>213900</v>
      </c>
      <c r="K23" s="2">
        <v>0</v>
      </c>
      <c r="L23" s="16">
        <v>0</v>
      </c>
      <c r="M23" s="16">
        <v>0</v>
      </c>
      <c r="N23" s="3">
        <f t="shared" si="0"/>
        <v>213900</v>
      </c>
      <c r="O23" s="3">
        <f t="shared" si="1"/>
        <v>0</v>
      </c>
      <c r="P23" s="1">
        <v>696</v>
      </c>
      <c r="Q23" s="2">
        <v>0</v>
      </c>
      <c r="R23" s="3">
        <v>0</v>
      </c>
      <c r="S23" s="3">
        <v>0</v>
      </c>
      <c r="T23" s="5"/>
      <c r="U23" s="3">
        <v>0</v>
      </c>
      <c r="V23" s="2">
        <v>0</v>
      </c>
      <c r="W23" s="6"/>
      <c r="X23" s="3">
        <v>0</v>
      </c>
      <c r="Y23" s="5"/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765</v>
      </c>
      <c r="E24" s="6">
        <v>44228</v>
      </c>
      <c r="F24" s="6">
        <v>44263</v>
      </c>
      <c r="G24" s="2">
        <v>74750</v>
      </c>
      <c r="H24" s="3">
        <v>0</v>
      </c>
      <c r="I24" s="3">
        <v>0</v>
      </c>
      <c r="J24" s="2">
        <v>74750</v>
      </c>
      <c r="K24" s="2">
        <v>0</v>
      </c>
      <c r="L24" s="16">
        <v>0</v>
      </c>
      <c r="M24" s="16">
        <v>0</v>
      </c>
      <c r="N24" s="3">
        <f t="shared" si="0"/>
        <v>74750</v>
      </c>
      <c r="O24" s="3">
        <f t="shared" si="1"/>
        <v>0</v>
      </c>
      <c r="P24" s="1">
        <v>765</v>
      </c>
      <c r="Q24" s="2">
        <v>0</v>
      </c>
      <c r="R24" s="3">
        <v>0</v>
      </c>
      <c r="S24" s="3">
        <v>0</v>
      </c>
      <c r="T24" s="5"/>
      <c r="U24" s="3">
        <v>0</v>
      </c>
      <c r="V24" s="2">
        <v>0</v>
      </c>
      <c r="W24" s="6"/>
      <c r="X24" s="3">
        <v>0</v>
      </c>
      <c r="Y24" s="5"/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2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758</v>
      </c>
      <c r="E25" s="6">
        <v>44228</v>
      </c>
      <c r="F25" s="6">
        <v>44263</v>
      </c>
      <c r="G25" s="2">
        <v>213989</v>
      </c>
      <c r="H25" s="3">
        <v>0</v>
      </c>
      <c r="I25" s="3">
        <v>0</v>
      </c>
      <c r="J25" s="2">
        <v>213989</v>
      </c>
      <c r="K25" s="2">
        <v>0</v>
      </c>
      <c r="L25" s="16">
        <v>0</v>
      </c>
      <c r="M25" s="16">
        <v>0</v>
      </c>
      <c r="N25" s="3">
        <f t="shared" si="0"/>
        <v>213989</v>
      </c>
      <c r="O25" s="3">
        <f t="shared" si="1"/>
        <v>0</v>
      </c>
      <c r="P25" s="1">
        <v>758</v>
      </c>
      <c r="Q25" s="2">
        <v>0</v>
      </c>
      <c r="R25" s="3">
        <v>0</v>
      </c>
      <c r="S25" s="3">
        <v>0</v>
      </c>
      <c r="T25" s="5"/>
      <c r="U25" s="3">
        <v>0</v>
      </c>
      <c r="V25" s="2">
        <v>0</v>
      </c>
      <c r="W25" s="6"/>
      <c r="X25" s="3">
        <v>0</v>
      </c>
      <c r="Y25" s="5"/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2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757</v>
      </c>
      <c r="E26" s="6">
        <v>44228</v>
      </c>
      <c r="F26" s="6">
        <v>44263</v>
      </c>
      <c r="G26" s="2">
        <v>222460</v>
      </c>
      <c r="H26" s="3">
        <v>0</v>
      </c>
      <c r="I26" s="3">
        <v>0</v>
      </c>
      <c r="J26" s="2">
        <v>143945</v>
      </c>
      <c r="K26" s="2">
        <v>0</v>
      </c>
      <c r="L26" s="16">
        <v>0</v>
      </c>
      <c r="M26" s="16">
        <v>0</v>
      </c>
      <c r="N26" s="3">
        <f t="shared" si="0"/>
        <v>143945</v>
      </c>
      <c r="O26" s="3">
        <f t="shared" si="1"/>
        <v>78515</v>
      </c>
      <c r="P26" s="1">
        <v>757</v>
      </c>
      <c r="Q26" s="2">
        <v>78515</v>
      </c>
      <c r="R26" s="3">
        <v>0</v>
      </c>
      <c r="S26" s="3">
        <v>0</v>
      </c>
      <c r="T26" s="5"/>
      <c r="U26" s="3">
        <v>0</v>
      </c>
      <c r="V26" s="2">
        <v>0</v>
      </c>
      <c r="W26" s="6"/>
      <c r="X26" s="3">
        <v>0</v>
      </c>
      <c r="Y26" s="5"/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2"/>
        <v>78515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766</v>
      </c>
      <c r="E27" s="6">
        <v>44228</v>
      </c>
      <c r="F27" s="6">
        <v>44263</v>
      </c>
      <c r="G27" s="2">
        <v>144645</v>
      </c>
      <c r="H27" s="3">
        <v>0</v>
      </c>
      <c r="I27" s="3">
        <v>0</v>
      </c>
      <c r="J27" s="2">
        <v>144645</v>
      </c>
      <c r="K27" s="2">
        <v>0</v>
      </c>
      <c r="L27" s="16">
        <v>0</v>
      </c>
      <c r="M27" s="16">
        <v>0</v>
      </c>
      <c r="N27" s="3">
        <f t="shared" si="0"/>
        <v>144645</v>
      </c>
      <c r="O27" s="3">
        <f t="shared" si="1"/>
        <v>0</v>
      </c>
      <c r="P27" s="1">
        <v>766</v>
      </c>
      <c r="Q27" s="2">
        <v>0</v>
      </c>
      <c r="R27" s="3">
        <v>0</v>
      </c>
      <c r="S27" s="3">
        <v>0</v>
      </c>
      <c r="T27" s="5"/>
      <c r="U27" s="3">
        <v>0</v>
      </c>
      <c r="V27" s="2">
        <v>0</v>
      </c>
      <c r="W27" s="6"/>
      <c r="X27" s="3">
        <v>0</v>
      </c>
      <c r="Y27" s="5"/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759</v>
      </c>
      <c r="E28" s="6">
        <v>44228</v>
      </c>
      <c r="F28" s="6">
        <v>44263</v>
      </c>
      <c r="G28" s="2">
        <v>222756</v>
      </c>
      <c r="H28" s="3">
        <v>0</v>
      </c>
      <c r="I28" s="3">
        <v>0</v>
      </c>
      <c r="J28" s="2">
        <v>218447</v>
      </c>
      <c r="K28" s="2">
        <v>0</v>
      </c>
      <c r="L28" s="16">
        <v>0</v>
      </c>
      <c r="M28" s="16">
        <v>0</v>
      </c>
      <c r="N28" s="3">
        <f t="shared" si="0"/>
        <v>218447</v>
      </c>
      <c r="O28" s="3">
        <f t="shared" si="1"/>
        <v>4309</v>
      </c>
      <c r="P28" s="1">
        <v>759</v>
      </c>
      <c r="Q28" s="2">
        <v>4309</v>
      </c>
      <c r="R28" s="3">
        <v>0</v>
      </c>
      <c r="S28" s="3">
        <v>0</v>
      </c>
      <c r="T28" s="5"/>
      <c r="U28" s="3">
        <v>0</v>
      </c>
      <c r="V28" s="2">
        <v>0</v>
      </c>
      <c r="W28" s="6"/>
      <c r="X28" s="3">
        <v>0</v>
      </c>
      <c r="Y28" s="5"/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>
        <v>0</v>
      </c>
      <c r="AG28" s="2">
        <f t="shared" si="2"/>
        <v>4309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756</v>
      </c>
      <c r="E29" s="6">
        <v>44228</v>
      </c>
      <c r="F29" s="6">
        <v>44263</v>
      </c>
      <c r="G29" s="2">
        <v>151140</v>
      </c>
      <c r="H29" s="3">
        <v>0</v>
      </c>
      <c r="I29" s="3">
        <v>0</v>
      </c>
      <c r="J29" s="2">
        <v>151140</v>
      </c>
      <c r="K29" s="2">
        <v>0</v>
      </c>
      <c r="L29" s="16">
        <v>0</v>
      </c>
      <c r="M29" s="16">
        <v>0</v>
      </c>
      <c r="N29" s="3">
        <f t="shared" si="0"/>
        <v>151140</v>
      </c>
      <c r="O29" s="3">
        <f t="shared" si="1"/>
        <v>0</v>
      </c>
      <c r="P29" s="1">
        <v>756</v>
      </c>
      <c r="Q29" s="2">
        <v>0</v>
      </c>
      <c r="R29" s="3">
        <v>0</v>
      </c>
      <c r="S29" s="3">
        <v>0</v>
      </c>
      <c r="T29" s="5"/>
      <c r="U29" s="3">
        <v>0</v>
      </c>
      <c r="V29" s="2">
        <v>0</v>
      </c>
      <c r="W29" s="6"/>
      <c r="X29" s="3">
        <v>0</v>
      </c>
      <c r="Y29" s="5"/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2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1079</v>
      </c>
      <c r="E30" s="6">
        <v>44256</v>
      </c>
      <c r="F30" s="6">
        <v>44319</v>
      </c>
      <c r="G30" s="2">
        <v>165370</v>
      </c>
      <c r="H30" s="3">
        <v>0</v>
      </c>
      <c r="I30" s="3">
        <v>165370</v>
      </c>
      <c r="J30" s="16">
        <v>0</v>
      </c>
      <c r="K30" s="2">
        <v>0</v>
      </c>
      <c r="L30" s="16">
        <v>0</v>
      </c>
      <c r="M30" s="16">
        <v>0</v>
      </c>
      <c r="N30" s="3">
        <f t="shared" si="0"/>
        <v>0</v>
      </c>
      <c r="O30" s="3">
        <f t="shared" si="1"/>
        <v>0</v>
      </c>
      <c r="P30" s="1">
        <v>1079</v>
      </c>
      <c r="Q30" s="2">
        <v>0</v>
      </c>
      <c r="R30" s="3">
        <v>0</v>
      </c>
      <c r="S30" s="3">
        <v>0</v>
      </c>
      <c r="T30" s="5"/>
      <c r="U30" s="3">
        <v>0</v>
      </c>
      <c r="V30" s="2">
        <v>0</v>
      </c>
      <c r="W30" s="6"/>
      <c r="X30" s="3">
        <v>0</v>
      </c>
      <c r="Y30" s="5"/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1080</v>
      </c>
      <c r="E31" s="6">
        <v>44256</v>
      </c>
      <c r="F31" s="6">
        <v>44319</v>
      </c>
      <c r="G31" s="2">
        <v>171161</v>
      </c>
      <c r="H31" s="3">
        <v>0</v>
      </c>
      <c r="I31" s="3">
        <v>171161</v>
      </c>
      <c r="J31" s="16">
        <v>0</v>
      </c>
      <c r="K31" s="2">
        <v>0</v>
      </c>
      <c r="L31" s="16">
        <v>0</v>
      </c>
      <c r="M31" s="16">
        <v>0</v>
      </c>
      <c r="N31" s="3">
        <f t="shared" si="0"/>
        <v>0</v>
      </c>
      <c r="O31" s="3">
        <f t="shared" si="1"/>
        <v>0</v>
      </c>
      <c r="P31" s="1">
        <v>1080</v>
      </c>
      <c r="Q31" s="2">
        <v>0</v>
      </c>
      <c r="R31" s="3">
        <v>0</v>
      </c>
      <c r="S31" s="3">
        <v>0</v>
      </c>
      <c r="T31" s="5"/>
      <c r="U31" s="3">
        <v>0</v>
      </c>
      <c r="V31" s="2">
        <v>0</v>
      </c>
      <c r="W31" s="6"/>
      <c r="X31" s="3">
        <v>0</v>
      </c>
      <c r="Y31" s="5"/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2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1078</v>
      </c>
      <c r="E32" s="6">
        <v>44256</v>
      </c>
      <c r="F32" s="6">
        <v>44319</v>
      </c>
      <c r="G32" s="2">
        <v>193338</v>
      </c>
      <c r="H32" s="3">
        <v>0</v>
      </c>
      <c r="I32" s="3">
        <v>193338</v>
      </c>
      <c r="J32" s="16">
        <v>0</v>
      </c>
      <c r="K32" s="2">
        <v>0</v>
      </c>
      <c r="L32" s="16">
        <v>0</v>
      </c>
      <c r="M32" s="16">
        <v>0</v>
      </c>
      <c r="N32" s="3">
        <f t="shared" si="0"/>
        <v>0</v>
      </c>
      <c r="O32" s="3">
        <f t="shared" si="1"/>
        <v>0</v>
      </c>
      <c r="P32" s="1">
        <v>1078</v>
      </c>
      <c r="Q32" s="2">
        <v>0</v>
      </c>
      <c r="R32" s="3">
        <v>0</v>
      </c>
      <c r="S32" s="3">
        <v>0</v>
      </c>
      <c r="T32" s="5"/>
      <c r="U32" s="3">
        <v>0</v>
      </c>
      <c r="V32" s="2">
        <v>0</v>
      </c>
      <c r="W32" s="6"/>
      <c r="X32" s="3">
        <v>0</v>
      </c>
      <c r="Y32" s="5"/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>
        <v>0</v>
      </c>
      <c r="AG32" s="2">
        <f t="shared" si="2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1082</v>
      </c>
      <c r="E33" s="6">
        <v>44256</v>
      </c>
      <c r="F33" s="6">
        <v>44319</v>
      </c>
      <c r="G33" s="2">
        <v>96550</v>
      </c>
      <c r="H33" s="3">
        <v>0</v>
      </c>
      <c r="I33" s="3">
        <v>96550</v>
      </c>
      <c r="J33" s="16">
        <v>0</v>
      </c>
      <c r="K33" s="2">
        <v>0</v>
      </c>
      <c r="L33" s="16">
        <v>0</v>
      </c>
      <c r="M33" s="16">
        <v>0</v>
      </c>
      <c r="N33" s="3">
        <f t="shared" si="0"/>
        <v>0</v>
      </c>
      <c r="O33" s="3">
        <f t="shared" si="1"/>
        <v>0</v>
      </c>
      <c r="P33" s="1">
        <v>1082</v>
      </c>
      <c r="Q33" s="2">
        <v>0</v>
      </c>
      <c r="R33" s="3">
        <v>0</v>
      </c>
      <c r="S33" s="3">
        <v>0</v>
      </c>
      <c r="T33" s="5"/>
      <c r="U33" s="3">
        <v>0</v>
      </c>
      <c r="V33" s="2">
        <v>0</v>
      </c>
      <c r="W33" s="6"/>
      <c r="X33" s="3">
        <v>0</v>
      </c>
      <c r="Y33" s="5"/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>
        <v>0</v>
      </c>
      <c r="AG33" s="2">
        <f t="shared" si="2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1077</v>
      </c>
      <c r="E34" s="6">
        <v>44256</v>
      </c>
      <c r="F34" s="6">
        <v>44319</v>
      </c>
      <c r="G34" s="2">
        <v>162825</v>
      </c>
      <c r="H34" s="3">
        <v>0</v>
      </c>
      <c r="I34" s="3">
        <v>162825</v>
      </c>
      <c r="J34" s="16">
        <v>0</v>
      </c>
      <c r="K34" s="2">
        <v>0</v>
      </c>
      <c r="L34" s="16">
        <v>0</v>
      </c>
      <c r="M34" s="16">
        <v>0</v>
      </c>
      <c r="N34" s="3">
        <f t="shared" si="0"/>
        <v>0</v>
      </c>
      <c r="O34" s="3">
        <f t="shared" si="1"/>
        <v>0</v>
      </c>
      <c r="P34" s="1">
        <v>1077</v>
      </c>
      <c r="Q34" s="2">
        <v>0</v>
      </c>
      <c r="R34" s="3">
        <v>0</v>
      </c>
      <c r="S34" s="3">
        <v>0</v>
      </c>
      <c r="T34" s="5"/>
      <c r="U34" s="3">
        <v>0</v>
      </c>
      <c r="V34" s="2">
        <v>0</v>
      </c>
      <c r="W34" s="6"/>
      <c r="X34" s="3">
        <v>0</v>
      </c>
      <c r="Y34" s="5"/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2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1081</v>
      </c>
      <c r="E35" s="6">
        <v>44256</v>
      </c>
      <c r="F35" s="6">
        <v>44319</v>
      </c>
      <c r="G35" s="2">
        <v>116445</v>
      </c>
      <c r="H35" s="3">
        <v>0</v>
      </c>
      <c r="I35" s="3">
        <v>116445</v>
      </c>
      <c r="J35" s="16">
        <v>0</v>
      </c>
      <c r="K35" s="2">
        <v>0</v>
      </c>
      <c r="L35" s="16">
        <v>0</v>
      </c>
      <c r="M35" s="16">
        <v>0</v>
      </c>
      <c r="N35" s="3">
        <f t="shared" si="0"/>
        <v>0</v>
      </c>
      <c r="O35" s="3">
        <f t="shared" si="1"/>
        <v>0</v>
      </c>
      <c r="P35" s="1">
        <v>1081</v>
      </c>
      <c r="Q35" s="2">
        <v>0</v>
      </c>
      <c r="R35" s="3">
        <v>0</v>
      </c>
      <c r="S35" s="3">
        <v>0</v>
      </c>
      <c r="T35" s="5"/>
      <c r="U35" s="3">
        <v>0</v>
      </c>
      <c r="V35" s="2">
        <v>0</v>
      </c>
      <c r="W35" s="6"/>
      <c r="X35" s="3">
        <v>0</v>
      </c>
      <c r="Y35" s="5"/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2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1076</v>
      </c>
      <c r="E36" s="6">
        <v>44256</v>
      </c>
      <c r="F36" s="6">
        <v>44319</v>
      </c>
      <c r="G36" s="2">
        <v>195508</v>
      </c>
      <c r="H36" s="3">
        <v>0</v>
      </c>
      <c r="I36" s="3">
        <v>195508</v>
      </c>
      <c r="J36" s="16">
        <v>0</v>
      </c>
      <c r="K36" s="2">
        <v>0</v>
      </c>
      <c r="L36" s="16">
        <v>0</v>
      </c>
      <c r="M36" s="16">
        <v>0</v>
      </c>
      <c r="N36" s="3">
        <f t="shared" si="0"/>
        <v>0</v>
      </c>
      <c r="O36" s="3">
        <f t="shared" si="1"/>
        <v>0</v>
      </c>
      <c r="P36" s="1">
        <v>1076</v>
      </c>
      <c r="Q36" s="2">
        <v>0</v>
      </c>
      <c r="R36" s="3">
        <v>0</v>
      </c>
      <c r="S36" s="3">
        <v>0</v>
      </c>
      <c r="T36" s="5"/>
      <c r="U36" s="3">
        <v>0</v>
      </c>
      <c r="V36" s="2">
        <v>0</v>
      </c>
      <c r="W36" s="6"/>
      <c r="X36" s="3">
        <v>0</v>
      </c>
      <c r="Y36" s="5"/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2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1074</v>
      </c>
      <c r="E37" s="6">
        <v>44256</v>
      </c>
      <c r="F37" s="6">
        <v>44319</v>
      </c>
      <c r="G37" s="2">
        <v>161198</v>
      </c>
      <c r="H37" s="3">
        <v>0</v>
      </c>
      <c r="I37" s="3">
        <v>161198</v>
      </c>
      <c r="J37" s="16">
        <v>0</v>
      </c>
      <c r="K37" s="2">
        <v>0</v>
      </c>
      <c r="L37" s="16">
        <v>0</v>
      </c>
      <c r="M37" s="16">
        <v>0</v>
      </c>
      <c r="N37" s="3">
        <f t="shared" si="0"/>
        <v>0</v>
      </c>
      <c r="O37" s="3">
        <f t="shared" si="1"/>
        <v>0</v>
      </c>
      <c r="P37" s="1">
        <v>1074</v>
      </c>
      <c r="Q37" s="2">
        <v>0</v>
      </c>
      <c r="R37" s="3">
        <v>0</v>
      </c>
      <c r="S37" s="3">
        <v>0</v>
      </c>
      <c r="T37" s="5"/>
      <c r="U37" s="3">
        <v>0</v>
      </c>
      <c r="V37" s="2">
        <v>0</v>
      </c>
      <c r="W37" s="6"/>
      <c r="X37" s="3">
        <v>0</v>
      </c>
      <c r="Y37" s="5"/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2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1075</v>
      </c>
      <c r="E38" s="6">
        <v>44256</v>
      </c>
      <c r="F38" s="6">
        <v>44319</v>
      </c>
      <c r="G38" s="2">
        <v>235806</v>
      </c>
      <c r="H38" s="3">
        <v>0</v>
      </c>
      <c r="I38" s="3">
        <v>235806</v>
      </c>
      <c r="J38" s="16">
        <v>0</v>
      </c>
      <c r="K38" s="2">
        <v>0</v>
      </c>
      <c r="L38" s="16">
        <v>0</v>
      </c>
      <c r="M38" s="16">
        <v>0</v>
      </c>
      <c r="N38" s="3">
        <f t="shared" si="0"/>
        <v>0</v>
      </c>
      <c r="O38" s="3">
        <f t="shared" si="1"/>
        <v>0</v>
      </c>
      <c r="P38" s="1">
        <v>1075</v>
      </c>
      <c r="Q38" s="2">
        <v>0</v>
      </c>
      <c r="R38" s="3">
        <v>0</v>
      </c>
      <c r="S38" s="3">
        <v>0</v>
      </c>
      <c r="T38" s="5"/>
      <c r="U38" s="3">
        <v>0</v>
      </c>
      <c r="V38" s="2">
        <v>0</v>
      </c>
      <c r="W38" s="6"/>
      <c r="X38" s="3">
        <v>0</v>
      </c>
      <c r="Y38" s="5"/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2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1073</v>
      </c>
      <c r="E39" s="6">
        <v>44256</v>
      </c>
      <c r="F39" s="6">
        <v>44319</v>
      </c>
      <c r="G39" s="2">
        <v>74750</v>
      </c>
      <c r="H39" s="3">
        <v>0</v>
      </c>
      <c r="I39" s="3">
        <v>74750</v>
      </c>
      <c r="J39" s="16">
        <v>0</v>
      </c>
      <c r="K39" s="2">
        <v>0</v>
      </c>
      <c r="L39" s="16">
        <v>0</v>
      </c>
      <c r="M39" s="16">
        <v>0</v>
      </c>
      <c r="N39" s="3">
        <f t="shared" si="0"/>
        <v>0</v>
      </c>
      <c r="O39" s="3">
        <f t="shared" si="1"/>
        <v>0</v>
      </c>
      <c r="P39" s="1">
        <v>1073</v>
      </c>
      <c r="Q39" s="2">
        <v>0</v>
      </c>
      <c r="R39" s="3">
        <v>0</v>
      </c>
      <c r="S39" s="3">
        <v>0</v>
      </c>
      <c r="T39" s="5"/>
      <c r="U39" s="3">
        <v>0</v>
      </c>
      <c r="V39" s="2">
        <v>0</v>
      </c>
      <c r="W39" s="6"/>
      <c r="X39" s="3">
        <v>0</v>
      </c>
      <c r="Y39" s="5"/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>
        <v>0</v>
      </c>
      <c r="AG39" s="2">
        <f t="shared" si="2"/>
        <v>0</v>
      </c>
      <c r="AH39" s="2"/>
      <c r="AI39" s="16"/>
    </row>
  </sheetData>
  <autoFilter ref="A8:AI8" xr:uid="{00000000-0001-0000-0000-000000000000}"/>
  <mergeCells count="2">
    <mergeCell ref="P7:AG7"/>
    <mergeCell ref="A7:O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AB1BDF9-311F-4725-A7E3-EB1186B289EC}"/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