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sramos_coosalud_com/Documents/Escritorio/SOPORTES CRUCES CIRCULAR O11/823001999-ESE CENTRO DE SALUD SAN PEDRO/"/>
    </mc:Choice>
  </mc:AlternateContent>
  <xr:revisionPtr revIDLastSave="38" documentId="8_{85A31590-04D8-48A5-A2CB-FC0DEAA7EA15}" xr6:coauthVersionLast="47" xr6:coauthVersionMax="47" xr10:uidLastSave="{B0FB44BB-C4E8-4BF4-B768-D37675676996}"/>
  <bookViews>
    <workbookView xWindow="-120" yWindow="-120" windowWidth="29040" windowHeight="15840" xr2:uid="{00000000-000D-0000-FFFF-FFFF00000000}"/>
  </bookViews>
  <sheets>
    <sheet name="PROPUESTA FORMATO" sheetId="3" r:id="rId1"/>
  </sheets>
  <externalReferences>
    <externalReference r:id="rId2"/>
  </externalReferences>
  <definedNames>
    <definedName name="_xlnm._FilterDatabase" localSheetId="0" hidden="1">'PROPUESTA FORMATO'!$A$8:$AI$8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3" l="1"/>
  <c r="AG9" i="3" s="1"/>
  <c r="N10" i="3"/>
  <c r="AG10" i="3" s="1"/>
  <c r="N11" i="3"/>
  <c r="O11" i="3" s="1"/>
  <c r="N12" i="3"/>
  <c r="O12" i="3" s="1"/>
  <c r="N13" i="3"/>
  <c r="AG13" i="3" s="1"/>
  <c r="N14" i="3"/>
  <c r="AG14" i="3" s="1"/>
  <c r="N15" i="3"/>
  <c r="AG15" i="3" s="1"/>
  <c r="N16" i="3"/>
  <c r="AG16" i="3" s="1"/>
  <c r="N17" i="3"/>
  <c r="AG17" i="3" s="1"/>
  <c r="N18" i="3"/>
  <c r="AG18" i="3" s="1"/>
  <c r="N19" i="3"/>
  <c r="AG19" i="3" s="1"/>
  <c r="N20" i="3"/>
  <c r="AG20" i="3" s="1"/>
  <c r="N21" i="3"/>
  <c r="AG21" i="3" s="1"/>
  <c r="N22" i="3"/>
  <c r="AG22" i="3" s="1"/>
  <c r="N23" i="3"/>
  <c r="AG23" i="3" s="1"/>
  <c r="N24" i="3"/>
  <c r="AG24" i="3" s="1"/>
  <c r="N25" i="3"/>
  <c r="AG25" i="3" s="1"/>
  <c r="N26" i="3"/>
  <c r="AG26" i="3" s="1"/>
  <c r="N27" i="3"/>
  <c r="AG27" i="3" s="1"/>
  <c r="N28" i="3"/>
  <c r="AG28" i="3" s="1"/>
  <c r="N29" i="3"/>
  <c r="AG29" i="3" s="1"/>
  <c r="N30" i="3"/>
  <c r="AG30" i="3" s="1"/>
  <c r="N31" i="3"/>
  <c r="AG31" i="3" s="1"/>
  <c r="N32" i="3"/>
  <c r="AG32" i="3" s="1"/>
  <c r="N33" i="3"/>
  <c r="AG33" i="3" s="1"/>
  <c r="N34" i="3"/>
  <c r="AG34" i="3" s="1"/>
  <c r="N35" i="3"/>
  <c r="AG35" i="3" s="1"/>
  <c r="N36" i="3"/>
  <c r="AG36" i="3" s="1"/>
  <c r="N37" i="3"/>
  <c r="AG37" i="3" s="1"/>
  <c r="N38" i="3"/>
  <c r="AG38" i="3" s="1"/>
  <c r="O9" i="3"/>
  <c r="O13" i="3"/>
  <c r="O17" i="3"/>
  <c r="O21" i="3"/>
  <c r="O24" i="3"/>
  <c r="O25" i="3"/>
  <c r="O29" i="3"/>
  <c r="O33" i="3"/>
  <c r="O37" i="3"/>
  <c r="E11" i="3"/>
  <c r="E12" i="3"/>
  <c r="E14" i="3"/>
  <c r="E15" i="3"/>
  <c r="E16" i="3"/>
  <c r="E17" i="3"/>
  <c r="E18" i="3"/>
  <c r="E19" i="3"/>
  <c r="E20" i="3"/>
  <c r="E21" i="3"/>
  <c r="E22" i="3"/>
  <c r="E23" i="3"/>
  <c r="E24" i="3"/>
  <c r="E26" i="3"/>
  <c r="E28" i="3"/>
  <c r="E29" i="3"/>
  <c r="E30" i="3"/>
  <c r="E32" i="3"/>
  <c r="E33" i="3"/>
  <c r="E34" i="3"/>
  <c r="E35" i="3"/>
  <c r="E36" i="3"/>
  <c r="E37" i="3"/>
  <c r="E38" i="3"/>
  <c r="O14" i="3" l="1"/>
  <c r="O26" i="3"/>
  <c r="O18" i="3"/>
  <c r="O36" i="3"/>
  <c r="O28" i="3"/>
  <c r="O22" i="3"/>
  <c r="O16" i="3"/>
  <c r="O32" i="3"/>
  <c r="O20" i="3"/>
  <c r="O34" i="3"/>
  <c r="O38" i="3"/>
  <c r="O30" i="3"/>
  <c r="O35" i="3"/>
  <c r="O31" i="3"/>
  <c r="O27" i="3"/>
  <c r="O23" i="3"/>
  <c r="O19" i="3"/>
  <c r="O15" i="3"/>
  <c r="AG12" i="3"/>
  <c r="AG11" i="3"/>
  <c r="O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<sst xmlns="http://schemas.openxmlformats.org/spreadsheetml/2006/main" count="72" uniqueCount="43">
  <si>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</si>
  <si>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</si>
  <si>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</si>
  <si>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</si>
  <si>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</si>
  <si>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</si>
  <si>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</si>
  <si>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</si>
  <si>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</si>
  <si>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</si>
  <si>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</si>
  <si>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</si>
  <si>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</si>
  <si>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</si>
  <si>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</si>
  <si>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</si>
  <si>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</si>
  <si>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</si>
  <si>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</si>
  <si>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</si>
  <si>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</si>
  <si>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</si>
  <si>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</si>
  <si>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</si>
  <si>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</si>
  <si>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</si>
  <si>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</si>
  <si>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</si>
  <si>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</si>
  <si>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</si>
  <si>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</si>
  <si>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</si>
  <si>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</si>
  <si>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</si>
  <si>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</si>
  <si>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</si>
  <si>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</si>
  <si>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</si>
  <si>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</si>
  <si>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FECHA DE CORTE DE CONCILIACION: 28/02/2021</t>
  </si>
  <si>
    <t>FECHA DE CONCILIACION:12/03/2021</t>
  </si>
  <si>
    <t xml:space="preserve">IPS: ESE CENTRO DE SALUD SAN PEDRO </t>
  </si>
  <si>
    <t>EPS: COOSALUD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</si>
</sst>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\-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8" fillId="0" borderId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14" fontId="0" fillId="0" borderId="0" xfId="0" applyNumberFormat="1"/>
    <xf numFmtId="14" fontId="3" fillId="2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2">
    <cellStyle name="Millares" xfId="1" builtinId="3"/>
    <cellStyle name="Millares 2" xfId="8" xr:uid="{02F61673-B88A-4BC0-ADAC-6C1CD04F3B74}"/>
    <cellStyle name="Millares 2 2" xfId="10" xr:uid="{A17EC148-CBB6-4C7E-9278-CCB8F0910175}"/>
    <cellStyle name="Millares 3" xfId="6" xr:uid="{7A63BF17-6BA7-4A5B-9800-F76B7CC87EE5}"/>
    <cellStyle name="Normal" xfId="0" builtinId="0"/>
    <cellStyle name="Normal 10 4" xfId="4" xr:uid="{3E872DC0-8F3E-4207-9895-2C01E73285E2}"/>
    <cellStyle name="Normal 2" xfId="7" xr:uid="{B7C42904-60A2-4696-9110-779E3C0EDA18}"/>
    <cellStyle name="Normal 2 2" xfId="2" xr:uid="{00000000-0005-0000-0000-000002000000}"/>
    <cellStyle name="Normal 2 2 2" xfId="9" xr:uid="{F9BFD8AC-244A-4BEE-AA77-71F93933667B}"/>
    <cellStyle name="Normal 3" xfId="3" xr:uid="{B56D3872-F497-4030-8C1E-A9FEDD511B66}"/>
    <cellStyle name="Normal 61" xfId="5" xr:uid="{F25642D1-456B-4D50-84B5-9EB461E3E0A4}"/>
    <cellStyle name="Porcentaje 2" xfId="11" xr:uid="{C6B9ADC6-6D01-4DDF-8861-2C4E777D6AD8}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OneDrive%20-%20COOSALUD%20EPS-S\Escritorio\export.MHT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Rerencia</v>
          </cell>
          <cell r="B1" t="str">
            <v>Fecha de documento</v>
          </cell>
        </row>
        <row r="2">
          <cell r="A2">
            <v>361</v>
          </cell>
          <cell r="B2">
            <v>44296</v>
          </cell>
        </row>
        <row r="3">
          <cell r="A3">
            <v>362</v>
          </cell>
          <cell r="B3">
            <v>44299</v>
          </cell>
        </row>
        <row r="4">
          <cell r="A4">
            <v>363</v>
          </cell>
          <cell r="B4">
            <v>44303</v>
          </cell>
        </row>
        <row r="5">
          <cell r="A5">
            <v>364</v>
          </cell>
          <cell r="B5">
            <v>44295</v>
          </cell>
        </row>
        <row r="6">
          <cell r="A6">
            <v>365</v>
          </cell>
          <cell r="B6">
            <v>44306</v>
          </cell>
        </row>
        <row r="7">
          <cell r="A7">
            <v>366</v>
          </cell>
          <cell r="B7">
            <v>44315</v>
          </cell>
        </row>
        <row r="8">
          <cell r="A8">
            <v>367</v>
          </cell>
          <cell r="B8">
            <v>44316</v>
          </cell>
        </row>
        <row r="9">
          <cell r="A9">
            <v>368</v>
          </cell>
          <cell r="B9">
            <v>44312</v>
          </cell>
        </row>
        <row r="10">
          <cell r="A10">
            <v>359</v>
          </cell>
          <cell r="B10">
            <v>44286</v>
          </cell>
        </row>
        <row r="11">
          <cell r="A11">
            <v>2179</v>
          </cell>
          <cell r="B11">
            <v>43161</v>
          </cell>
        </row>
        <row r="12">
          <cell r="A12">
            <v>2018</v>
          </cell>
          <cell r="B12">
            <v>43121</v>
          </cell>
        </row>
        <row r="13">
          <cell r="A13">
            <v>2337</v>
          </cell>
          <cell r="B13">
            <v>43159</v>
          </cell>
        </row>
        <row r="14">
          <cell r="A14">
            <v>3316</v>
          </cell>
          <cell r="B14">
            <v>43486</v>
          </cell>
        </row>
        <row r="15">
          <cell r="A15">
            <v>3776</v>
          </cell>
          <cell r="B15">
            <v>43584</v>
          </cell>
        </row>
        <row r="16">
          <cell r="A16">
            <v>5658</v>
          </cell>
          <cell r="B16">
            <v>43811</v>
          </cell>
        </row>
        <row r="17">
          <cell r="A17">
            <v>5820</v>
          </cell>
          <cell r="B17">
            <v>43835</v>
          </cell>
        </row>
        <row r="18">
          <cell r="A18">
            <v>2364</v>
          </cell>
          <cell r="B18">
            <v>43204</v>
          </cell>
        </row>
        <row r="19">
          <cell r="A19">
            <v>2364</v>
          </cell>
          <cell r="B19">
            <v>43203</v>
          </cell>
        </row>
        <row r="20">
          <cell r="A20">
            <v>2586</v>
          </cell>
          <cell r="B20">
            <v>43188</v>
          </cell>
        </row>
        <row r="21">
          <cell r="A21">
            <v>2586</v>
          </cell>
          <cell r="B21">
            <v>43188</v>
          </cell>
        </row>
        <row r="22">
          <cell r="A22">
            <v>7659</v>
          </cell>
          <cell r="B22">
            <v>44048</v>
          </cell>
        </row>
        <row r="23">
          <cell r="A23">
            <v>7659</v>
          </cell>
          <cell r="B23">
            <v>44048</v>
          </cell>
        </row>
        <row r="24">
          <cell r="A24">
            <v>1352</v>
          </cell>
          <cell r="B24">
            <v>43098</v>
          </cell>
        </row>
        <row r="25">
          <cell r="A25">
            <v>1472</v>
          </cell>
          <cell r="B25">
            <v>43098</v>
          </cell>
        </row>
        <row r="26">
          <cell r="A26">
            <v>1665</v>
          </cell>
          <cell r="B26">
            <v>43097</v>
          </cell>
        </row>
        <row r="27">
          <cell r="A27">
            <v>1843</v>
          </cell>
          <cell r="B27">
            <v>43102</v>
          </cell>
        </row>
        <row r="28">
          <cell r="A28">
            <v>2018</v>
          </cell>
          <cell r="B28">
            <v>43121</v>
          </cell>
        </row>
        <row r="29">
          <cell r="A29">
            <v>1934</v>
          </cell>
          <cell r="B29">
            <v>43112</v>
          </cell>
        </row>
        <row r="30">
          <cell r="A30">
            <v>1970</v>
          </cell>
          <cell r="B30">
            <v>43113</v>
          </cell>
        </row>
        <row r="31">
          <cell r="A31">
            <v>1983</v>
          </cell>
          <cell r="B31">
            <v>43115</v>
          </cell>
        </row>
        <row r="32">
          <cell r="A32">
            <v>1985</v>
          </cell>
          <cell r="B32">
            <v>43101</v>
          </cell>
        </row>
        <row r="33">
          <cell r="A33">
            <v>2146</v>
          </cell>
          <cell r="B33">
            <v>43154</v>
          </cell>
        </row>
        <row r="34">
          <cell r="A34">
            <v>2149</v>
          </cell>
          <cell r="B34">
            <v>43156</v>
          </cell>
        </row>
        <row r="35">
          <cell r="A35">
            <v>2159</v>
          </cell>
          <cell r="B35">
            <v>43158</v>
          </cell>
        </row>
        <row r="36">
          <cell r="A36">
            <v>2337</v>
          </cell>
          <cell r="B36">
            <v>43159</v>
          </cell>
        </row>
        <row r="37">
          <cell r="A37">
            <v>2364</v>
          </cell>
          <cell r="B37">
            <v>43204</v>
          </cell>
        </row>
        <row r="38">
          <cell r="A38">
            <v>3207</v>
          </cell>
          <cell r="B38">
            <v>43453</v>
          </cell>
        </row>
        <row r="39">
          <cell r="A39">
            <v>2179</v>
          </cell>
          <cell r="B39">
            <v>43161</v>
          </cell>
        </row>
        <row r="40">
          <cell r="A40">
            <v>2203</v>
          </cell>
          <cell r="B40">
            <v>43165</v>
          </cell>
        </row>
        <row r="41">
          <cell r="A41">
            <v>2230</v>
          </cell>
          <cell r="B41">
            <v>43175</v>
          </cell>
        </row>
        <row r="42">
          <cell r="A42">
            <v>2231</v>
          </cell>
          <cell r="B42">
            <v>43175</v>
          </cell>
        </row>
        <row r="43">
          <cell r="A43">
            <v>2328</v>
          </cell>
          <cell r="B43">
            <v>43189</v>
          </cell>
        </row>
        <row r="44">
          <cell r="A44">
            <v>2336</v>
          </cell>
          <cell r="B44">
            <v>43189</v>
          </cell>
        </row>
        <row r="45">
          <cell r="A45">
            <v>2334</v>
          </cell>
          <cell r="B45">
            <v>43192</v>
          </cell>
        </row>
        <row r="46">
          <cell r="A46">
            <v>2349</v>
          </cell>
          <cell r="B46">
            <v>43199</v>
          </cell>
        </row>
        <row r="47">
          <cell r="A47">
            <v>2383</v>
          </cell>
          <cell r="B47">
            <v>43205</v>
          </cell>
        </row>
        <row r="48">
          <cell r="A48">
            <v>3704</v>
          </cell>
          <cell r="B48">
            <v>43578</v>
          </cell>
        </row>
        <row r="49">
          <cell r="A49">
            <v>2886</v>
          </cell>
          <cell r="B49">
            <v>43348</v>
          </cell>
        </row>
        <row r="50">
          <cell r="A50">
            <v>2391</v>
          </cell>
          <cell r="B50">
            <v>43206</v>
          </cell>
        </row>
        <row r="51">
          <cell r="A51">
            <v>2404</v>
          </cell>
          <cell r="B51">
            <v>43209</v>
          </cell>
        </row>
        <row r="52">
          <cell r="A52">
            <v>2478</v>
          </cell>
          <cell r="B52">
            <v>43222</v>
          </cell>
        </row>
        <row r="53">
          <cell r="A53">
            <v>2518</v>
          </cell>
          <cell r="B53">
            <v>43233</v>
          </cell>
        </row>
        <row r="54">
          <cell r="A54">
            <v>2566</v>
          </cell>
          <cell r="B54">
            <v>43243</v>
          </cell>
        </row>
        <row r="55">
          <cell r="A55">
            <v>2575</v>
          </cell>
          <cell r="B55">
            <v>43246</v>
          </cell>
        </row>
        <row r="56">
          <cell r="A56">
            <v>2582</v>
          </cell>
          <cell r="B56">
            <v>43248</v>
          </cell>
        </row>
        <row r="57">
          <cell r="A57">
            <v>2583</v>
          </cell>
          <cell r="B57">
            <v>43248</v>
          </cell>
        </row>
        <row r="58">
          <cell r="A58">
            <v>2647</v>
          </cell>
          <cell r="B58">
            <v>43263</v>
          </cell>
        </row>
        <row r="59">
          <cell r="A59">
            <v>2718</v>
          </cell>
          <cell r="B59">
            <v>43284</v>
          </cell>
        </row>
        <row r="60">
          <cell r="A60">
            <v>1926</v>
          </cell>
          <cell r="B60">
            <v>43109</v>
          </cell>
        </row>
        <row r="61">
          <cell r="A61">
            <v>1927</v>
          </cell>
          <cell r="B61">
            <v>43109</v>
          </cell>
        </row>
        <row r="62">
          <cell r="A62">
            <v>2586</v>
          </cell>
          <cell r="B62">
            <v>43188</v>
          </cell>
        </row>
        <row r="63">
          <cell r="A63">
            <v>2598</v>
          </cell>
          <cell r="B63">
            <v>43252</v>
          </cell>
        </row>
        <row r="64">
          <cell r="A64">
            <v>2939</v>
          </cell>
          <cell r="B64">
            <v>43366</v>
          </cell>
        </row>
        <row r="65">
          <cell r="A65">
            <v>2799</v>
          </cell>
          <cell r="B65">
            <v>43316</v>
          </cell>
        </row>
        <row r="66">
          <cell r="A66">
            <v>2803</v>
          </cell>
          <cell r="B66">
            <v>43318</v>
          </cell>
        </row>
        <row r="67">
          <cell r="A67">
            <v>2841</v>
          </cell>
          <cell r="B67">
            <v>43337</v>
          </cell>
        </row>
        <row r="68">
          <cell r="A68">
            <v>3013</v>
          </cell>
          <cell r="B68">
            <v>43396</v>
          </cell>
        </row>
        <row r="69">
          <cell r="A69">
            <v>3045</v>
          </cell>
          <cell r="B69">
            <v>43406</v>
          </cell>
        </row>
        <row r="70">
          <cell r="A70">
            <v>3084</v>
          </cell>
          <cell r="B70">
            <v>43414</v>
          </cell>
        </row>
        <row r="71">
          <cell r="A71">
            <v>3123</v>
          </cell>
          <cell r="B71">
            <v>43425</v>
          </cell>
        </row>
        <row r="72">
          <cell r="A72">
            <v>3135</v>
          </cell>
          <cell r="B72">
            <v>43423</v>
          </cell>
        </row>
        <row r="73">
          <cell r="A73">
            <v>3157</v>
          </cell>
          <cell r="B73">
            <v>43406</v>
          </cell>
        </row>
        <row r="74">
          <cell r="A74">
            <v>3316</v>
          </cell>
          <cell r="B74">
            <v>43486</v>
          </cell>
        </row>
        <row r="75">
          <cell r="A75">
            <v>3436</v>
          </cell>
          <cell r="B75">
            <v>43513</v>
          </cell>
        </row>
        <row r="76">
          <cell r="A76">
            <v>4600</v>
          </cell>
          <cell r="B76">
            <v>43674</v>
          </cell>
        </row>
        <row r="77">
          <cell r="A77">
            <v>3446</v>
          </cell>
          <cell r="B77">
            <v>43521</v>
          </cell>
        </row>
        <row r="78">
          <cell r="A78">
            <v>3464</v>
          </cell>
          <cell r="B78">
            <v>43533</v>
          </cell>
        </row>
        <row r="79">
          <cell r="A79">
            <v>3523</v>
          </cell>
          <cell r="B79">
            <v>43551</v>
          </cell>
        </row>
        <row r="80">
          <cell r="A80">
            <v>2952</v>
          </cell>
          <cell r="B80">
            <v>43373</v>
          </cell>
        </row>
        <row r="81">
          <cell r="A81">
            <v>3036</v>
          </cell>
          <cell r="B81">
            <v>43404</v>
          </cell>
        </row>
        <row r="82">
          <cell r="A82">
            <v>3155</v>
          </cell>
          <cell r="B82">
            <v>43423</v>
          </cell>
        </row>
        <row r="83">
          <cell r="A83">
            <v>2364</v>
          </cell>
          <cell r="B83">
            <v>43204</v>
          </cell>
        </row>
        <row r="84">
          <cell r="A84">
            <v>3776</v>
          </cell>
          <cell r="B84">
            <v>43584</v>
          </cell>
        </row>
        <row r="85">
          <cell r="A85">
            <v>2586</v>
          </cell>
          <cell r="B85">
            <v>43188</v>
          </cell>
        </row>
        <row r="86">
          <cell r="A86">
            <v>2697</v>
          </cell>
          <cell r="B86">
            <v>43278</v>
          </cell>
        </row>
        <row r="87">
          <cell r="A87">
            <v>3705</v>
          </cell>
          <cell r="B87">
            <v>43578</v>
          </cell>
        </row>
        <row r="88">
          <cell r="A88">
            <v>3788</v>
          </cell>
          <cell r="B88">
            <v>43575</v>
          </cell>
        </row>
        <row r="89">
          <cell r="A89">
            <v>3793</v>
          </cell>
          <cell r="B89">
            <v>43575</v>
          </cell>
        </row>
        <row r="90">
          <cell r="A90">
            <v>3799</v>
          </cell>
          <cell r="B90">
            <v>43566</v>
          </cell>
        </row>
        <row r="91">
          <cell r="A91">
            <v>3760</v>
          </cell>
          <cell r="B91">
            <v>43586</v>
          </cell>
        </row>
        <row r="92">
          <cell r="A92">
            <v>3954</v>
          </cell>
          <cell r="B92">
            <v>43589</v>
          </cell>
        </row>
        <row r="93">
          <cell r="A93">
            <v>5001</v>
          </cell>
          <cell r="B93">
            <v>43723</v>
          </cell>
        </row>
        <row r="94">
          <cell r="A94">
            <v>5145</v>
          </cell>
          <cell r="B94">
            <v>43742</v>
          </cell>
        </row>
        <row r="95">
          <cell r="A95">
            <v>5173</v>
          </cell>
          <cell r="B95">
            <v>43746</v>
          </cell>
        </row>
        <row r="96">
          <cell r="A96">
            <v>4078</v>
          </cell>
          <cell r="B96">
            <v>43599</v>
          </cell>
        </row>
        <row r="97">
          <cell r="A97">
            <v>4050</v>
          </cell>
          <cell r="B97">
            <v>43616</v>
          </cell>
        </row>
        <row r="98">
          <cell r="A98">
            <v>4163</v>
          </cell>
          <cell r="B98">
            <v>43619</v>
          </cell>
        </row>
        <row r="99">
          <cell r="A99">
            <v>4858</v>
          </cell>
          <cell r="B99">
            <v>43678</v>
          </cell>
        </row>
        <row r="100">
          <cell r="A100">
            <v>4681</v>
          </cell>
          <cell r="B100">
            <v>43680</v>
          </cell>
        </row>
        <row r="101">
          <cell r="A101">
            <v>4725</v>
          </cell>
          <cell r="B101">
            <v>43686</v>
          </cell>
        </row>
        <row r="102">
          <cell r="A102">
            <v>4735</v>
          </cell>
          <cell r="B102">
            <v>43687</v>
          </cell>
        </row>
        <row r="103">
          <cell r="A103">
            <v>4747</v>
          </cell>
          <cell r="B103">
            <v>43687</v>
          </cell>
        </row>
        <row r="104">
          <cell r="A104">
            <v>4757</v>
          </cell>
          <cell r="B104">
            <v>43691</v>
          </cell>
        </row>
        <row r="105">
          <cell r="A105">
            <v>4796</v>
          </cell>
          <cell r="B105">
            <v>43695</v>
          </cell>
        </row>
        <row r="106">
          <cell r="A106">
            <v>4887</v>
          </cell>
          <cell r="B106">
            <v>43708</v>
          </cell>
        </row>
        <row r="107">
          <cell r="A107">
            <v>4956</v>
          </cell>
          <cell r="B107">
            <v>43718</v>
          </cell>
        </row>
        <row r="108">
          <cell r="A108">
            <v>4981</v>
          </cell>
          <cell r="B108">
            <v>43721</v>
          </cell>
        </row>
        <row r="109">
          <cell r="A109">
            <v>5001</v>
          </cell>
          <cell r="B109">
            <v>43723</v>
          </cell>
        </row>
        <row r="110">
          <cell r="A110">
            <v>5254</v>
          </cell>
          <cell r="B110">
            <v>43756</v>
          </cell>
        </row>
        <row r="111">
          <cell r="A111">
            <v>5259</v>
          </cell>
          <cell r="B111">
            <v>43758</v>
          </cell>
        </row>
        <row r="112">
          <cell r="A112">
            <v>5284</v>
          </cell>
          <cell r="B112">
            <v>43760</v>
          </cell>
        </row>
        <row r="113">
          <cell r="A113">
            <v>5302</v>
          </cell>
          <cell r="B113">
            <v>43762</v>
          </cell>
        </row>
        <row r="114">
          <cell r="A114">
            <v>5303</v>
          </cell>
          <cell r="B114">
            <v>43762</v>
          </cell>
        </row>
        <row r="115">
          <cell r="A115">
            <v>5304</v>
          </cell>
          <cell r="B115">
            <v>43762</v>
          </cell>
        </row>
        <row r="116">
          <cell r="A116">
            <v>5314</v>
          </cell>
          <cell r="B116">
            <v>43764</v>
          </cell>
        </row>
        <row r="117">
          <cell r="A117">
            <v>5343</v>
          </cell>
          <cell r="B117">
            <v>43769</v>
          </cell>
        </row>
        <row r="118">
          <cell r="A118">
            <v>5427</v>
          </cell>
          <cell r="B118">
            <v>43756</v>
          </cell>
        </row>
        <row r="119">
          <cell r="A119">
            <v>5434</v>
          </cell>
          <cell r="B119">
            <v>43755</v>
          </cell>
        </row>
        <row r="120">
          <cell r="A120">
            <v>5484</v>
          </cell>
          <cell r="B120">
            <v>43787</v>
          </cell>
        </row>
        <row r="121">
          <cell r="A121">
            <v>5508</v>
          </cell>
          <cell r="B121">
            <v>43791</v>
          </cell>
        </row>
        <row r="122">
          <cell r="A122">
            <v>5519</v>
          </cell>
          <cell r="B122">
            <v>43792</v>
          </cell>
        </row>
        <row r="123">
          <cell r="A123">
            <v>5524</v>
          </cell>
          <cell r="B123">
            <v>43793</v>
          </cell>
        </row>
        <row r="124">
          <cell r="A124">
            <v>5535</v>
          </cell>
          <cell r="B124">
            <v>43794</v>
          </cell>
        </row>
        <row r="125">
          <cell r="A125">
            <v>5541</v>
          </cell>
          <cell r="B125">
            <v>43794</v>
          </cell>
        </row>
        <row r="126">
          <cell r="A126">
            <v>5306</v>
          </cell>
          <cell r="B126">
            <v>43763</v>
          </cell>
        </row>
        <row r="127">
          <cell r="A127">
            <v>5820</v>
          </cell>
          <cell r="B127">
            <v>43835</v>
          </cell>
        </row>
        <row r="128">
          <cell r="A128">
            <v>5915</v>
          </cell>
          <cell r="B128">
            <v>43843</v>
          </cell>
        </row>
        <row r="129">
          <cell r="A129">
            <v>5925</v>
          </cell>
          <cell r="B129">
            <v>43844</v>
          </cell>
        </row>
        <row r="130">
          <cell r="A130">
            <v>6035</v>
          </cell>
          <cell r="B130">
            <v>43854</v>
          </cell>
        </row>
        <row r="131">
          <cell r="A131">
            <v>5658</v>
          </cell>
          <cell r="B131">
            <v>43811</v>
          </cell>
        </row>
        <row r="132">
          <cell r="A132">
            <v>5854</v>
          </cell>
          <cell r="B132">
            <v>43816</v>
          </cell>
        </row>
        <row r="133">
          <cell r="A133">
            <v>5752</v>
          </cell>
          <cell r="B133">
            <v>43826</v>
          </cell>
        </row>
        <row r="134">
          <cell r="A134">
            <v>5754</v>
          </cell>
          <cell r="B134">
            <v>43826</v>
          </cell>
        </row>
        <row r="135">
          <cell r="A135">
            <v>5933</v>
          </cell>
          <cell r="B135">
            <v>43829</v>
          </cell>
        </row>
        <row r="136">
          <cell r="A136">
            <v>3828</v>
          </cell>
          <cell r="B136">
            <v>43573</v>
          </cell>
        </row>
        <row r="137">
          <cell r="A137">
            <v>4081</v>
          </cell>
          <cell r="B137">
            <v>43620</v>
          </cell>
        </row>
        <row r="138">
          <cell r="A138">
            <v>4130</v>
          </cell>
          <cell r="B138">
            <v>43625</v>
          </cell>
        </row>
        <row r="139">
          <cell r="A139">
            <v>4216</v>
          </cell>
          <cell r="B139">
            <v>43633</v>
          </cell>
        </row>
        <row r="140">
          <cell r="A140">
            <v>4240</v>
          </cell>
          <cell r="B140">
            <v>43635</v>
          </cell>
        </row>
        <row r="141">
          <cell r="A141">
            <v>4249</v>
          </cell>
          <cell r="B141">
            <v>43637</v>
          </cell>
        </row>
        <row r="142">
          <cell r="A142">
            <v>4275</v>
          </cell>
          <cell r="B142">
            <v>43639</v>
          </cell>
        </row>
        <row r="143">
          <cell r="A143">
            <v>4434</v>
          </cell>
          <cell r="B143">
            <v>43653</v>
          </cell>
        </row>
        <row r="144">
          <cell r="A144">
            <v>4660</v>
          </cell>
          <cell r="B144">
            <v>43653</v>
          </cell>
        </row>
        <row r="145">
          <cell r="A145">
            <v>4661</v>
          </cell>
          <cell r="B145">
            <v>43654</v>
          </cell>
        </row>
        <row r="146">
          <cell r="A146">
            <v>4473</v>
          </cell>
          <cell r="B146">
            <v>43658</v>
          </cell>
        </row>
        <row r="147">
          <cell r="A147">
            <v>4488</v>
          </cell>
          <cell r="B147">
            <v>43660</v>
          </cell>
        </row>
        <row r="148">
          <cell r="A148">
            <v>4577</v>
          </cell>
          <cell r="B148">
            <v>43670</v>
          </cell>
        </row>
        <row r="149">
          <cell r="A149">
            <v>4625</v>
          </cell>
          <cell r="B149">
            <v>43676</v>
          </cell>
        </row>
        <row r="150">
          <cell r="A150">
            <v>6783</v>
          </cell>
          <cell r="B150">
            <v>43958</v>
          </cell>
        </row>
        <row r="151">
          <cell r="A151">
            <v>6786</v>
          </cell>
          <cell r="B151">
            <v>43958</v>
          </cell>
        </row>
        <row r="152">
          <cell r="A152">
            <v>6791</v>
          </cell>
          <cell r="B152">
            <v>43960</v>
          </cell>
        </row>
        <row r="153">
          <cell r="A153">
            <v>6851</v>
          </cell>
          <cell r="B153">
            <v>43965</v>
          </cell>
        </row>
        <row r="154">
          <cell r="A154">
            <v>6862</v>
          </cell>
          <cell r="B154">
            <v>43969</v>
          </cell>
        </row>
        <row r="155">
          <cell r="A155">
            <v>6863</v>
          </cell>
          <cell r="B155">
            <v>43969</v>
          </cell>
        </row>
        <row r="156">
          <cell r="A156">
            <v>6867</v>
          </cell>
          <cell r="B156">
            <v>43965</v>
          </cell>
        </row>
        <row r="157">
          <cell r="A157">
            <v>6899</v>
          </cell>
          <cell r="B157">
            <v>43962</v>
          </cell>
        </row>
        <row r="158">
          <cell r="A158">
            <v>6908</v>
          </cell>
          <cell r="B158">
            <v>43971</v>
          </cell>
        </row>
        <row r="159">
          <cell r="A159">
            <v>6921</v>
          </cell>
          <cell r="B159">
            <v>43973</v>
          </cell>
        </row>
        <row r="160">
          <cell r="A160">
            <v>6978</v>
          </cell>
          <cell r="B160">
            <v>43978</v>
          </cell>
        </row>
        <row r="161">
          <cell r="A161">
            <v>6378</v>
          </cell>
          <cell r="B161">
            <v>43904</v>
          </cell>
        </row>
        <row r="162">
          <cell r="A162">
            <v>6446</v>
          </cell>
          <cell r="B162">
            <v>43915</v>
          </cell>
        </row>
        <row r="163">
          <cell r="A163">
            <v>6501</v>
          </cell>
          <cell r="B163">
            <v>43923</v>
          </cell>
        </row>
        <row r="164">
          <cell r="A164">
            <v>6584</v>
          </cell>
          <cell r="B164">
            <v>43939</v>
          </cell>
        </row>
        <row r="165">
          <cell r="A165">
            <v>6586</v>
          </cell>
          <cell r="B165">
            <v>43939</v>
          </cell>
        </row>
        <row r="166">
          <cell r="A166">
            <v>6596</v>
          </cell>
          <cell r="B166">
            <v>43939</v>
          </cell>
        </row>
        <row r="167">
          <cell r="A167">
            <v>6597</v>
          </cell>
          <cell r="B167">
            <v>43939</v>
          </cell>
        </row>
        <row r="168">
          <cell r="A168">
            <v>6657</v>
          </cell>
          <cell r="B168">
            <v>43947</v>
          </cell>
        </row>
        <row r="169">
          <cell r="A169">
            <v>6665</v>
          </cell>
          <cell r="B169">
            <v>43947</v>
          </cell>
        </row>
        <row r="170">
          <cell r="A170">
            <v>7125</v>
          </cell>
          <cell r="B170">
            <v>43987</v>
          </cell>
        </row>
        <row r="171">
          <cell r="A171">
            <v>7129</v>
          </cell>
          <cell r="B171">
            <v>43988</v>
          </cell>
        </row>
        <row r="172">
          <cell r="A172">
            <v>7153</v>
          </cell>
          <cell r="B172">
            <v>43986</v>
          </cell>
        </row>
        <row r="173">
          <cell r="A173">
            <v>7191</v>
          </cell>
          <cell r="B173">
            <v>43991</v>
          </cell>
        </row>
        <row r="174">
          <cell r="A174">
            <v>7196</v>
          </cell>
          <cell r="B174">
            <v>43989</v>
          </cell>
        </row>
        <row r="175">
          <cell r="A175">
            <v>7197</v>
          </cell>
          <cell r="B175">
            <v>43983</v>
          </cell>
        </row>
        <row r="176">
          <cell r="A176">
            <v>7199</v>
          </cell>
          <cell r="B176">
            <v>43987</v>
          </cell>
        </row>
        <row r="177">
          <cell r="A177">
            <v>7217</v>
          </cell>
          <cell r="B177">
            <v>43994</v>
          </cell>
        </row>
        <row r="178">
          <cell r="A178">
            <v>7220</v>
          </cell>
          <cell r="B178">
            <v>43996</v>
          </cell>
        </row>
        <row r="179">
          <cell r="A179">
            <v>7222</v>
          </cell>
          <cell r="B179">
            <v>43995</v>
          </cell>
        </row>
        <row r="180">
          <cell r="A180">
            <v>7236</v>
          </cell>
          <cell r="B180">
            <v>43993</v>
          </cell>
        </row>
        <row r="181">
          <cell r="A181">
            <v>7271</v>
          </cell>
          <cell r="B181">
            <v>44000</v>
          </cell>
        </row>
        <row r="182">
          <cell r="A182">
            <v>7283</v>
          </cell>
          <cell r="B182">
            <v>44003</v>
          </cell>
        </row>
        <row r="183">
          <cell r="A183">
            <v>7284</v>
          </cell>
          <cell r="B183">
            <v>44001</v>
          </cell>
        </row>
        <row r="184">
          <cell r="A184">
            <v>7327</v>
          </cell>
          <cell r="B184">
            <v>43999</v>
          </cell>
        </row>
        <row r="185">
          <cell r="A185">
            <v>7329</v>
          </cell>
          <cell r="B185">
            <v>44004</v>
          </cell>
        </row>
        <row r="186">
          <cell r="A186">
            <v>7332</v>
          </cell>
          <cell r="B186">
            <v>43999</v>
          </cell>
        </row>
        <row r="187">
          <cell r="A187">
            <v>7335</v>
          </cell>
          <cell r="B187">
            <v>44009</v>
          </cell>
        </row>
        <row r="188">
          <cell r="A188">
            <v>7285</v>
          </cell>
          <cell r="B188">
            <v>44004</v>
          </cell>
        </row>
        <row r="189">
          <cell r="A189">
            <v>7399</v>
          </cell>
          <cell r="B189">
            <v>44017</v>
          </cell>
        </row>
        <row r="190">
          <cell r="A190">
            <v>7432</v>
          </cell>
          <cell r="B190">
            <v>44018</v>
          </cell>
        </row>
        <row r="191">
          <cell r="A191">
            <v>7433</v>
          </cell>
          <cell r="B191">
            <v>44018</v>
          </cell>
        </row>
        <row r="192">
          <cell r="A192">
            <v>7457</v>
          </cell>
          <cell r="B192">
            <v>44020</v>
          </cell>
        </row>
        <row r="193">
          <cell r="A193">
            <v>7458</v>
          </cell>
          <cell r="B193">
            <v>44020</v>
          </cell>
        </row>
        <row r="194">
          <cell r="A194">
            <v>7465</v>
          </cell>
          <cell r="B194">
            <v>44023</v>
          </cell>
        </row>
        <row r="195">
          <cell r="A195">
            <v>7468</v>
          </cell>
          <cell r="B195">
            <v>44016</v>
          </cell>
        </row>
        <row r="196">
          <cell r="A196">
            <v>7470</v>
          </cell>
          <cell r="B196">
            <v>44016</v>
          </cell>
        </row>
        <row r="197">
          <cell r="A197">
            <v>7473</v>
          </cell>
          <cell r="B197">
            <v>44024</v>
          </cell>
        </row>
        <row r="198">
          <cell r="A198">
            <v>7480</v>
          </cell>
          <cell r="B198">
            <v>44024</v>
          </cell>
        </row>
        <row r="199">
          <cell r="A199">
            <v>7492</v>
          </cell>
          <cell r="B199">
            <v>44025</v>
          </cell>
        </row>
        <row r="200">
          <cell r="A200">
            <v>7503</v>
          </cell>
          <cell r="B200">
            <v>44025</v>
          </cell>
        </row>
        <row r="201">
          <cell r="A201">
            <v>7543</v>
          </cell>
          <cell r="B201">
            <v>44033</v>
          </cell>
        </row>
        <row r="202">
          <cell r="A202">
            <v>7551</v>
          </cell>
          <cell r="B202">
            <v>44035</v>
          </cell>
        </row>
        <row r="203">
          <cell r="A203">
            <v>7561</v>
          </cell>
          <cell r="B203">
            <v>44034</v>
          </cell>
        </row>
        <row r="204">
          <cell r="A204">
            <v>7569</v>
          </cell>
          <cell r="B204">
            <v>44027</v>
          </cell>
        </row>
        <row r="205">
          <cell r="A205">
            <v>7571</v>
          </cell>
          <cell r="B205">
            <v>44028</v>
          </cell>
        </row>
        <row r="206">
          <cell r="A206">
            <v>7588</v>
          </cell>
          <cell r="B206">
            <v>44034</v>
          </cell>
        </row>
        <row r="207">
          <cell r="A207">
            <v>7589</v>
          </cell>
          <cell r="B207">
            <v>44036</v>
          </cell>
        </row>
        <row r="208">
          <cell r="A208">
            <v>7593</v>
          </cell>
          <cell r="B208">
            <v>44035</v>
          </cell>
        </row>
        <row r="209">
          <cell r="A209">
            <v>7633</v>
          </cell>
          <cell r="B209">
            <v>44042</v>
          </cell>
        </row>
        <row r="210">
          <cell r="A210">
            <v>7659</v>
          </cell>
          <cell r="B210">
            <v>44048</v>
          </cell>
        </row>
        <row r="211">
          <cell r="A211">
            <v>7754</v>
          </cell>
          <cell r="B211">
            <v>44065</v>
          </cell>
        </row>
        <row r="212">
          <cell r="A212">
            <v>7065</v>
          </cell>
          <cell r="B212">
            <v>43983</v>
          </cell>
        </row>
        <row r="213">
          <cell r="A213">
            <v>7634</v>
          </cell>
          <cell r="B213">
            <v>44044</v>
          </cell>
        </row>
        <row r="214">
          <cell r="A214">
            <v>7660</v>
          </cell>
          <cell r="B214">
            <v>44045</v>
          </cell>
        </row>
        <row r="215">
          <cell r="A215">
            <v>7819</v>
          </cell>
          <cell r="B215">
            <v>44067</v>
          </cell>
        </row>
        <row r="216">
          <cell r="A216">
            <v>7659</v>
          </cell>
          <cell r="B216">
            <v>44048</v>
          </cell>
        </row>
        <row r="217">
          <cell r="A217">
            <v>7717</v>
          </cell>
          <cell r="B217">
            <v>44049</v>
          </cell>
        </row>
        <row r="218">
          <cell r="A218">
            <v>7719</v>
          </cell>
          <cell r="B218">
            <v>44051</v>
          </cell>
        </row>
        <row r="219">
          <cell r="A219">
            <v>7730</v>
          </cell>
          <cell r="B219">
            <v>44054</v>
          </cell>
        </row>
        <row r="220">
          <cell r="A220">
            <v>7736</v>
          </cell>
          <cell r="B220">
            <v>44061</v>
          </cell>
        </row>
        <row r="221">
          <cell r="A221">
            <v>7809</v>
          </cell>
          <cell r="B221">
            <v>44068</v>
          </cell>
        </row>
        <row r="222">
          <cell r="A222">
            <v>7819</v>
          </cell>
          <cell r="B222">
            <v>44067</v>
          </cell>
        </row>
        <row r="223">
          <cell r="A223">
            <v>7659</v>
          </cell>
          <cell r="B223">
            <v>44048</v>
          </cell>
        </row>
        <row r="224">
          <cell r="A224">
            <v>7871</v>
          </cell>
          <cell r="B224">
            <v>44079</v>
          </cell>
        </row>
        <row r="225">
          <cell r="A225">
            <v>7921</v>
          </cell>
          <cell r="B225">
            <v>44087</v>
          </cell>
        </row>
        <row r="226">
          <cell r="A226">
            <v>7938</v>
          </cell>
          <cell r="B226">
            <v>44080</v>
          </cell>
        </row>
        <row r="227">
          <cell r="A227">
            <v>8028</v>
          </cell>
          <cell r="B227">
            <v>44099</v>
          </cell>
        </row>
        <row r="228">
          <cell r="A228">
            <v>8031</v>
          </cell>
          <cell r="B228">
            <v>44091</v>
          </cell>
        </row>
        <row r="229">
          <cell r="A229">
            <v>8044</v>
          </cell>
          <cell r="B229">
            <v>44087</v>
          </cell>
        </row>
        <row r="230">
          <cell r="A230">
            <v>8051</v>
          </cell>
          <cell r="B230">
            <v>44093</v>
          </cell>
        </row>
        <row r="231">
          <cell r="A231">
            <v>8055</v>
          </cell>
          <cell r="B231">
            <v>44096</v>
          </cell>
        </row>
        <row r="232">
          <cell r="A232">
            <v>8061</v>
          </cell>
          <cell r="B232">
            <v>44098</v>
          </cell>
        </row>
        <row r="233">
          <cell r="A233">
            <v>8072</v>
          </cell>
          <cell r="B233">
            <v>44102</v>
          </cell>
        </row>
        <row r="234">
          <cell r="A234">
            <v>8073</v>
          </cell>
          <cell r="B234">
            <v>44101</v>
          </cell>
        </row>
        <row r="235">
          <cell r="A235">
            <v>8074</v>
          </cell>
          <cell r="B235">
            <v>44101</v>
          </cell>
        </row>
        <row r="236">
          <cell r="A236">
            <v>8075</v>
          </cell>
          <cell r="B236">
            <v>44088</v>
          </cell>
        </row>
        <row r="237">
          <cell r="A237">
            <v>8076</v>
          </cell>
          <cell r="B237">
            <v>44100</v>
          </cell>
        </row>
        <row r="238">
          <cell r="A238">
            <v>8463</v>
          </cell>
          <cell r="B238">
            <v>44163</v>
          </cell>
        </row>
        <row r="239">
          <cell r="A239">
            <v>8191</v>
          </cell>
          <cell r="B239">
            <v>44123</v>
          </cell>
        </row>
        <row r="240">
          <cell r="A240">
            <v>8327</v>
          </cell>
          <cell r="B240">
            <v>44142</v>
          </cell>
        </row>
        <row r="241">
          <cell r="A241">
            <v>8337</v>
          </cell>
          <cell r="B241">
            <v>44144</v>
          </cell>
        </row>
        <row r="242">
          <cell r="A242">
            <v>8401</v>
          </cell>
          <cell r="B242">
            <v>44153</v>
          </cell>
        </row>
        <row r="243">
          <cell r="A243">
            <v>8422</v>
          </cell>
          <cell r="B243">
            <v>44141</v>
          </cell>
        </row>
        <row r="244">
          <cell r="A244">
            <v>8439</v>
          </cell>
          <cell r="B244">
            <v>44151</v>
          </cell>
        </row>
        <row r="245">
          <cell r="A245">
            <v>8446</v>
          </cell>
          <cell r="B245">
            <v>44155</v>
          </cell>
        </row>
        <row r="246">
          <cell r="A246">
            <v>8071</v>
          </cell>
          <cell r="B246">
            <v>44089</v>
          </cell>
        </row>
        <row r="247">
          <cell r="A247">
            <v>94</v>
          </cell>
          <cell r="B247">
            <v>44203</v>
          </cell>
        </row>
        <row r="248">
          <cell r="A248">
            <v>96</v>
          </cell>
          <cell r="B248">
            <v>44203</v>
          </cell>
        </row>
        <row r="249">
          <cell r="A249">
            <v>97</v>
          </cell>
          <cell r="B249">
            <v>44203</v>
          </cell>
        </row>
        <row r="250">
          <cell r="A250">
            <v>99</v>
          </cell>
          <cell r="B250">
            <v>44203</v>
          </cell>
        </row>
        <row r="251">
          <cell r="A251">
            <v>101</v>
          </cell>
          <cell r="B251">
            <v>44203</v>
          </cell>
        </row>
        <row r="252">
          <cell r="A252">
            <v>95</v>
          </cell>
          <cell r="B252">
            <v>44203</v>
          </cell>
        </row>
        <row r="253">
          <cell r="A253">
            <v>98</v>
          </cell>
          <cell r="B253">
            <v>44203</v>
          </cell>
        </row>
        <row r="254">
          <cell r="A254">
            <v>100</v>
          </cell>
          <cell r="B254">
            <v>44203</v>
          </cell>
        </row>
        <row r="255">
          <cell r="A255">
            <v>102</v>
          </cell>
          <cell r="B255">
            <v>44203</v>
          </cell>
        </row>
        <row r="256">
          <cell r="A256">
            <v>103</v>
          </cell>
          <cell r="B256">
            <v>44203</v>
          </cell>
        </row>
        <row r="257">
          <cell r="A257">
            <v>104</v>
          </cell>
          <cell r="B257">
            <v>44203</v>
          </cell>
        </row>
        <row r="258">
          <cell r="A258">
            <v>105</v>
          </cell>
          <cell r="B258">
            <v>44203</v>
          </cell>
        </row>
        <row r="259">
          <cell r="A259">
            <v>106</v>
          </cell>
          <cell r="B259">
            <v>44203</v>
          </cell>
        </row>
        <row r="260">
          <cell r="A260">
            <v>107</v>
          </cell>
          <cell r="B260">
            <v>44203</v>
          </cell>
        </row>
        <row r="261">
          <cell r="A261">
            <v>110</v>
          </cell>
          <cell r="B261">
            <v>44203</v>
          </cell>
        </row>
        <row r="262">
          <cell r="A262">
            <v>163</v>
          </cell>
          <cell r="B262">
            <v>44237</v>
          </cell>
        </row>
        <row r="263">
          <cell r="A263">
            <v>164</v>
          </cell>
          <cell r="B263">
            <v>44237</v>
          </cell>
        </row>
        <row r="264">
          <cell r="A264">
            <v>161</v>
          </cell>
          <cell r="B264">
            <v>44237</v>
          </cell>
        </row>
        <row r="265">
          <cell r="A265">
            <v>160</v>
          </cell>
          <cell r="B265">
            <v>44237</v>
          </cell>
        </row>
        <row r="266">
          <cell r="A266">
            <v>162</v>
          </cell>
          <cell r="B266">
            <v>44237</v>
          </cell>
        </row>
        <row r="267">
          <cell r="A267">
            <v>259</v>
          </cell>
          <cell r="B267">
            <v>44233</v>
          </cell>
        </row>
        <row r="268">
          <cell r="A268">
            <v>260</v>
          </cell>
          <cell r="B268">
            <v>44245</v>
          </cell>
        </row>
        <row r="269">
          <cell r="A269">
            <v>261</v>
          </cell>
          <cell r="B269">
            <v>44246</v>
          </cell>
        </row>
        <row r="270">
          <cell r="A270">
            <v>262</v>
          </cell>
          <cell r="B270">
            <v>44250</v>
          </cell>
        </row>
        <row r="271">
          <cell r="A271">
            <v>263</v>
          </cell>
          <cell r="B271">
            <v>44237</v>
          </cell>
        </row>
        <row r="272">
          <cell r="A272">
            <v>264</v>
          </cell>
          <cell r="B272">
            <v>44238</v>
          </cell>
        </row>
        <row r="273">
          <cell r="A273">
            <v>265</v>
          </cell>
          <cell r="B273">
            <v>44255</v>
          </cell>
        </row>
        <row r="274">
          <cell r="A274">
            <v>266</v>
          </cell>
          <cell r="B274">
            <v>44236</v>
          </cell>
        </row>
        <row r="275">
          <cell r="A275">
            <v>267</v>
          </cell>
          <cell r="B275">
            <v>44255</v>
          </cell>
        </row>
        <row r="276">
          <cell r="A276">
            <v>108</v>
          </cell>
          <cell r="B276">
            <v>44203</v>
          </cell>
        </row>
        <row r="277">
          <cell r="A277">
            <v>109</v>
          </cell>
          <cell r="B277">
            <v>44203</v>
          </cell>
        </row>
        <row r="278">
          <cell r="A278">
            <v>353</v>
          </cell>
          <cell r="B278">
            <v>44258</v>
          </cell>
        </row>
        <row r="279">
          <cell r="A279">
            <v>354</v>
          </cell>
          <cell r="B279">
            <v>44266</v>
          </cell>
        </row>
        <row r="280">
          <cell r="A280">
            <v>357</v>
          </cell>
          <cell r="B280">
            <v>44286</v>
          </cell>
        </row>
        <row r="281">
          <cell r="A281">
            <v>358</v>
          </cell>
          <cell r="B281">
            <v>44273</v>
          </cell>
        </row>
        <row r="282">
          <cell r="A282">
            <v>359</v>
          </cell>
          <cell r="B282">
            <v>44286</v>
          </cell>
        </row>
        <row r="283">
          <cell r="A283">
            <v>355</v>
          </cell>
          <cell r="B283">
            <v>44270</v>
          </cell>
        </row>
        <row r="284">
          <cell r="A284">
            <v>356</v>
          </cell>
          <cell r="B284">
            <v>44284</v>
          </cell>
        </row>
        <row r="285">
          <cell r="A285">
            <v>360</v>
          </cell>
          <cell r="B285">
            <v>44279</v>
          </cell>
        </row>
        <row r="286">
          <cell r="A286">
            <v>369</v>
          </cell>
          <cell r="B286">
            <v>44288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"/>
  <sheetViews>
    <sheetView tabSelected="1" zoomScale="98" zoomScaleNormal="98" workbookViewId="0">
      <selection activeCell="D3" sqref="D3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6" width="11.42578125" style="18"/>
    <col min="8" max="8" width="12.28515625" customWidth="1"/>
    <col min="10" max="13" width="14.140625" customWidth="1"/>
    <col min="19" max="20" width="12.42578125" customWidth="1"/>
    <col min="21" max="21" width="14.140625" bestFit="1" customWidth="1"/>
    <col min="22" max="22" width="16" bestFit="1" customWidth="1"/>
    <col min="24" max="24" width="12.85546875" customWidth="1"/>
    <col min="28" max="28" width="13.140625" bestFit="1" customWidth="1"/>
    <col min="30" max="30" width="12.42578125" customWidth="1"/>
    <col min="34" max="34" width="13.85546875" customWidth="1"/>
  </cols>
  <sheetData>
    <row r="1" spans="1:35" x14ac:dyDescent="0.25">
      <c r="A1" s="4" t="s">
        <v>25</v>
      </c>
    </row>
    <row r="2" spans="1:35" x14ac:dyDescent="0.25">
      <c r="A2" s="4" t="s">
        <v>42</v>
      </c>
    </row>
    <row r="3" spans="1:35" x14ac:dyDescent="0.25">
      <c r="A3" s="4" t="s">
        <v>41</v>
      </c>
    </row>
    <row r="4" spans="1:35" x14ac:dyDescent="0.25">
      <c r="A4" s="4" t="s">
        <v>39</v>
      </c>
    </row>
    <row r="5" spans="1:35" x14ac:dyDescent="0.25">
      <c r="A5" s="4" t="s">
        <v>40</v>
      </c>
    </row>
    <row r="6" spans="1:35" ht="15.75" thickBot="1" x14ac:dyDescent="0.3"/>
    <row r="7" spans="1:35" ht="15.75" customHeight="1" thickBot="1" x14ac:dyDescent="0.3">
      <c r="A7" s="23" t="s">
        <v>38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ht="56.25" x14ac:dyDescent="0.25">
      <c r="A8" s="9" t="s">
        <v>3</v>
      </c>
      <c r="B8" s="10" t="s">
        <v>13</v>
      </c>
      <c r="C8" s="9" t="s">
        <v>26</v>
      </c>
      <c r="D8" s="9" t="s">
        <v>27</v>
      </c>
      <c r="E8" s="11" t="s">
        <v>28</v>
      </c>
      <c r="F8" s="19" t="s">
        <v>29</v>
      </c>
      <c r="G8" s="12" t="s">
        <v>30</v>
      </c>
      <c r="H8" s="10" t="s">
        <v>31</v>
      </c>
      <c r="I8" s="10" t="s">
        <v>32</v>
      </c>
      <c r="J8" s="10" t="s">
        <v>21</v>
      </c>
      <c r="K8" s="10" t="s">
        <v>24</v>
      </c>
      <c r="L8" s="10" t="s">
        <v>22</v>
      </c>
      <c r="M8" s="10" t="s">
        <v>23</v>
      </c>
      <c r="N8" s="12" t="s">
        <v>18</v>
      </c>
      <c r="O8" s="12" t="s">
        <v>33</v>
      </c>
      <c r="P8" s="13" t="s">
        <v>34</v>
      </c>
      <c r="Q8" s="14" t="s">
        <v>7</v>
      </c>
      <c r="R8" s="14" t="s">
        <v>6</v>
      </c>
      <c r="S8" s="14" t="s">
        <v>11</v>
      </c>
      <c r="T8" s="15" t="s">
        <v>17</v>
      </c>
      <c r="U8" s="14" t="s">
        <v>12</v>
      </c>
      <c r="V8" s="15" t="s">
        <v>14</v>
      </c>
      <c r="W8" s="15" t="s">
        <v>16</v>
      </c>
      <c r="X8" s="15" t="s">
        <v>5</v>
      </c>
      <c r="Y8" s="14" t="s">
        <v>8</v>
      </c>
      <c r="Z8" s="15" t="s">
        <v>35</v>
      </c>
      <c r="AA8" s="15" t="s">
        <v>36</v>
      </c>
      <c r="AB8" s="15" t="s">
        <v>0</v>
      </c>
      <c r="AC8" s="15" t="s">
        <v>37</v>
      </c>
      <c r="AD8" s="15" t="s">
        <v>1</v>
      </c>
      <c r="AE8" s="15" t="s">
        <v>10</v>
      </c>
      <c r="AF8" s="15" t="s">
        <v>15</v>
      </c>
      <c r="AG8" s="15" t="s">
        <v>9</v>
      </c>
      <c r="AH8" s="8" t="s">
        <v>19</v>
      </c>
      <c r="AI8" s="7" t="s">
        <v>2</v>
      </c>
    </row>
    <row r="9" spans="1:35" s="17" customFormat="1" x14ac:dyDescent="0.25">
      <c r="A9" s="5">
        <v>2</v>
      </c>
      <c r="B9" s="1" t="s">
        <v>4</v>
      </c>
      <c r="C9" s="5"/>
      <c r="D9" s="5">
        <v>1815</v>
      </c>
      <c r="E9" s="6">
        <v>43140</v>
      </c>
      <c r="F9" s="6">
        <v>43140</v>
      </c>
      <c r="G9" s="2">
        <v>39989</v>
      </c>
      <c r="H9" s="3">
        <v>0</v>
      </c>
      <c r="I9" s="3">
        <v>39989</v>
      </c>
      <c r="J9" s="2">
        <v>0</v>
      </c>
      <c r="K9" s="2">
        <v>0</v>
      </c>
      <c r="L9" s="16">
        <v>0</v>
      </c>
      <c r="M9" s="16">
        <v>0</v>
      </c>
      <c r="N9" s="3">
        <f t="shared" ref="N9:N38" si="0">+SUM(J9:M9)</f>
        <v>0</v>
      </c>
      <c r="O9" s="3">
        <f t="shared" ref="O9:O38" si="1">+G9-I9-N9</f>
        <v>0</v>
      </c>
      <c r="P9" s="1">
        <v>1815</v>
      </c>
      <c r="Q9" s="2">
        <v>0</v>
      </c>
      <c r="R9" s="3">
        <v>0</v>
      </c>
      <c r="S9" s="3">
        <v>0</v>
      </c>
      <c r="T9" s="5"/>
      <c r="U9" s="3">
        <v>0</v>
      </c>
      <c r="V9" s="2">
        <v>0</v>
      </c>
      <c r="W9" s="6"/>
      <c r="X9" s="3">
        <v>0</v>
      </c>
      <c r="Y9" s="5"/>
      <c r="Z9" s="3">
        <v>0</v>
      </c>
      <c r="AA9" s="3">
        <v>0</v>
      </c>
      <c r="AB9" s="3">
        <v>0</v>
      </c>
      <c r="AC9" s="3">
        <v>0</v>
      </c>
      <c r="AD9" s="2">
        <v>0</v>
      </c>
      <c r="AE9" s="2">
        <v>0</v>
      </c>
      <c r="AF9" s="2">
        <v>0</v>
      </c>
      <c r="AG9" s="2">
        <f t="shared" ref="AG9:AG38" si="2">+G9-I9-N9-R9-Z9-AC9</f>
        <v>0</v>
      </c>
      <c r="AH9" s="2"/>
      <c r="AI9" s="16"/>
    </row>
    <row r="10" spans="1:35" s="17" customFormat="1" x14ac:dyDescent="0.25">
      <c r="A10" s="5">
        <v>2</v>
      </c>
      <c r="B10" s="1" t="s">
        <v>4</v>
      </c>
      <c r="C10" s="5"/>
      <c r="D10" s="5">
        <v>2055</v>
      </c>
      <c r="E10" s="6">
        <v>43140</v>
      </c>
      <c r="F10" s="6">
        <v>43140</v>
      </c>
      <c r="G10" s="2">
        <v>124727</v>
      </c>
      <c r="H10" s="3">
        <v>0</v>
      </c>
      <c r="I10" s="3">
        <v>124727</v>
      </c>
      <c r="J10" s="2">
        <v>0</v>
      </c>
      <c r="K10" s="2">
        <v>0</v>
      </c>
      <c r="L10" s="16">
        <v>0</v>
      </c>
      <c r="M10" s="16">
        <v>0</v>
      </c>
      <c r="N10" s="3">
        <f t="shared" si="0"/>
        <v>0</v>
      </c>
      <c r="O10" s="3">
        <f t="shared" si="1"/>
        <v>0</v>
      </c>
      <c r="P10" s="1">
        <v>2055</v>
      </c>
      <c r="Q10" s="2">
        <v>0</v>
      </c>
      <c r="R10" s="3">
        <v>0</v>
      </c>
      <c r="S10" s="3">
        <v>0</v>
      </c>
      <c r="T10" s="5"/>
      <c r="U10" s="3">
        <v>0</v>
      </c>
      <c r="V10" s="2">
        <v>0</v>
      </c>
      <c r="W10" s="6"/>
      <c r="X10" s="3">
        <v>0</v>
      </c>
      <c r="Y10" s="5"/>
      <c r="Z10" s="3">
        <v>0</v>
      </c>
      <c r="AA10" s="3">
        <v>0</v>
      </c>
      <c r="AB10" s="3">
        <v>0</v>
      </c>
      <c r="AC10" s="3">
        <v>0</v>
      </c>
      <c r="AD10" s="2">
        <v>0</v>
      </c>
      <c r="AE10" s="2">
        <v>0</v>
      </c>
      <c r="AF10" s="2">
        <v>0</v>
      </c>
      <c r="AG10" s="2">
        <f t="shared" si="2"/>
        <v>0</v>
      </c>
      <c r="AH10" s="2"/>
      <c r="AI10" s="16"/>
    </row>
    <row r="11" spans="1:35" s="17" customFormat="1" x14ac:dyDescent="0.25">
      <c r="A11" s="5">
        <v>2</v>
      </c>
      <c r="B11" s="1" t="s">
        <v>4</v>
      </c>
      <c r="C11" s="5"/>
      <c r="D11" s="5">
        <v>2337</v>
      </c>
      <c r="E11" s="6">
        <f>VLOOKUP(D11,[1]Sheet2!$A:$B,2,0)</f>
        <v>43159</v>
      </c>
      <c r="F11" s="6">
        <v>43199</v>
      </c>
      <c r="G11" s="2">
        <v>569241</v>
      </c>
      <c r="H11" s="3">
        <v>0</v>
      </c>
      <c r="I11" s="3">
        <v>0</v>
      </c>
      <c r="J11" s="2">
        <v>569241</v>
      </c>
      <c r="K11" s="2">
        <v>0</v>
      </c>
      <c r="L11" s="16">
        <v>0</v>
      </c>
      <c r="M11" s="16">
        <v>0</v>
      </c>
      <c r="N11" s="3">
        <f t="shared" si="0"/>
        <v>569241</v>
      </c>
      <c r="O11" s="3">
        <f t="shared" si="1"/>
        <v>0</v>
      </c>
      <c r="P11" s="1">
        <v>2337</v>
      </c>
      <c r="Q11" s="2">
        <v>0</v>
      </c>
      <c r="R11" s="3">
        <v>0</v>
      </c>
      <c r="S11" s="3">
        <v>0</v>
      </c>
      <c r="T11" s="5"/>
      <c r="U11" s="3">
        <v>0</v>
      </c>
      <c r="V11" s="2">
        <v>0</v>
      </c>
      <c r="W11" s="6"/>
      <c r="X11" s="3">
        <v>0</v>
      </c>
      <c r="Y11" s="5"/>
      <c r="Z11" s="3">
        <v>0</v>
      </c>
      <c r="AA11" s="3">
        <v>0</v>
      </c>
      <c r="AB11" s="3">
        <v>0</v>
      </c>
      <c r="AC11" s="3">
        <v>0</v>
      </c>
      <c r="AD11" s="2">
        <v>0</v>
      </c>
      <c r="AE11" s="2">
        <v>0</v>
      </c>
      <c r="AF11" s="2">
        <v>0</v>
      </c>
      <c r="AG11" s="2">
        <f t="shared" si="2"/>
        <v>0</v>
      </c>
      <c r="AH11" s="2"/>
      <c r="AI11" s="16"/>
    </row>
    <row r="12" spans="1:35" s="17" customFormat="1" x14ac:dyDescent="0.25">
      <c r="A12" s="5">
        <v>2</v>
      </c>
      <c r="B12" s="1" t="s">
        <v>4</v>
      </c>
      <c r="C12" s="5"/>
      <c r="D12" s="5">
        <v>2383</v>
      </c>
      <c r="E12" s="6">
        <f>VLOOKUP(D12,[1]Sheet2!$A:$B,2,0)</f>
        <v>43205</v>
      </c>
      <c r="F12" s="6">
        <v>43229</v>
      </c>
      <c r="G12" s="2">
        <v>326564</v>
      </c>
      <c r="H12" s="3">
        <v>0</v>
      </c>
      <c r="I12" s="3">
        <v>0</v>
      </c>
      <c r="J12" s="2">
        <v>326564</v>
      </c>
      <c r="K12" s="2">
        <v>0</v>
      </c>
      <c r="L12" s="16">
        <v>0</v>
      </c>
      <c r="M12" s="16">
        <v>0</v>
      </c>
      <c r="N12" s="3">
        <f t="shared" si="0"/>
        <v>326564</v>
      </c>
      <c r="O12" s="3">
        <f t="shared" si="1"/>
        <v>0</v>
      </c>
      <c r="P12" s="1">
        <v>2383</v>
      </c>
      <c r="Q12" s="2">
        <v>0</v>
      </c>
      <c r="R12" s="3">
        <v>0</v>
      </c>
      <c r="S12" s="3">
        <v>0</v>
      </c>
      <c r="T12" s="5"/>
      <c r="U12" s="3">
        <v>0</v>
      </c>
      <c r="V12" s="2">
        <v>0</v>
      </c>
      <c r="W12" s="6"/>
      <c r="X12" s="3">
        <v>0</v>
      </c>
      <c r="Y12" s="5"/>
      <c r="Z12" s="3">
        <v>0</v>
      </c>
      <c r="AA12" s="3">
        <v>0</v>
      </c>
      <c r="AB12" s="3">
        <v>0</v>
      </c>
      <c r="AC12" s="3">
        <v>0</v>
      </c>
      <c r="AD12" s="2">
        <v>0</v>
      </c>
      <c r="AE12" s="2">
        <v>0</v>
      </c>
      <c r="AF12" s="2">
        <v>0</v>
      </c>
      <c r="AG12" s="2">
        <f t="shared" si="2"/>
        <v>0</v>
      </c>
      <c r="AH12" s="2"/>
      <c r="AI12" s="16"/>
    </row>
    <row r="13" spans="1:35" s="17" customFormat="1" x14ac:dyDescent="0.25">
      <c r="A13" s="5">
        <v>2</v>
      </c>
      <c r="B13" s="1" t="s">
        <v>4</v>
      </c>
      <c r="C13" s="5"/>
      <c r="D13" s="5">
        <v>2646</v>
      </c>
      <c r="E13" s="6">
        <v>43290</v>
      </c>
      <c r="F13" s="6">
        <v>43290</v>
      </c>
      <c r="G13" s="2">
        <v>158990</v>
      </c>
      <c r="H13" s="3">
        <v>0</v>
      </c>
      <c r="I13" s="3">
        <v>158990</v>
      </c>
      <c r="J13" s="2">
        <v>0</v>
      </c>
      <c r="K13" s="2">
        <v>0</v>
      </c>
      <c r="L13" s="16">
        <v>0</v>
      </c>
      <c r="M13" s="16">
        <v>0</v>
      </c>
      <c r="N13" s="3">
        <f t="shared" si="0"/>
        <v>0</v>
      </c>
      <c r="O13" s="3">
        <f t="shared" si="1"/>
        <v>0</v>
      </c>
      <c r="P13" s="1">
        <v>2646</v>
      </c>
      <c r="Q13" s="2">
        <v>0</v>
      </c>
      <c r="R13" s="3">
        <v>0</v>
      </c>
      <c r="S13" s="3">
        <v>0</v>
      </c>
      <c r="T13" s="5"/>
      <c r="U13" s="3">
        <v>0</v>
      </c>
      <c r="V13" s="2">
        <v>0</v>
      </c>
      <c r="W13" s="6"/>
      <c r="X13" s="3">
        <v>0</v>
      </c>
      <c r="Y13" s="5"/>
      <c r="Z13" s="3">
        <v>0</v>
      </c>
      <c r="AA13" s="3">
        <v>0</v>
      </c>
      <c r="AB13" s="3">
        <v>0</v>
      </c>
      <c r="AC13" s="3">
        <v>0</v>
      </c>
      <c r="AD13" s="2">
        <v>0</v>
      </c>
      <c r="AE13" s="2">
        <v>0</v>
      </c>
      <c r="AF13" s="2">
        <v>0</v>
      </c>
      <c r="AG13" s="2">
        <f t="shared" si="2"/>
        <v>0</v>
      </c>
      <c r="AH13" s="2"/>
      <c r="AI13" s="16"/>
    </row>
    <row r="14" spans="1:35" s="17" customFormat="1" x14ac:dyDescent="0.25">
      <c r="A14" s="5">
        <v>2</v>
      </c>
      <c r="B14" s="1" t="s">
        <v>4</v>
      </c>
      <c r="C14" s="5"/>
      <c r="D14" s="5">
        <v>2841</v>
      </c>
      <c r="E14" s="6">
        <f>VLOOKUP(D14,[1]Sheet2!$A:$B,2,0)</f>
        <v>43337</v>
      </c>
      <c r="F14" s="6">
        <v>43382</v>
      </c>
      <c r="G14" s="2">
        <v>406473</v>
      </c>
      <c r="H14" s="3">
        <v>0</v>
      </c>
      <c r="I14" s="3">
        <v>0</v>
      </c>
      <c r="J14" s="2">
        <v>406473</v>
      </c>
      <c r="K14" s="2">
        <v>0</v>
      </c>
      <c r="L14" s="16">
        <v>0</v>
      </c>
      <c r="M14" s="16">
        <v>0</v>
      </c>
      <c r="N14" s="3">
        <f t="shared" si="0"/>
        <v>406473</v>
      </c>
      <c r="O14" s="3">
        <f t="shared" si="1"/>
        <v>0</v>
      </c>
      <c r="P14" s="1">
        <v>2841</v>
      </c>
      <c r="Q14" s="2">
        <v>0</v>
      </c>
      <c r="R14" s="3">
        <v>0</v>
      </c>
      <c r="S14" s="3">
        <v>0</v>
      </c>
      <c r="T14" s="5"/>
      <c r="U14" s="3">
        <v>0</v>
      </c>
      <c r="V14" s="2">
        <v>0</v>
      </c>
      <c r="W14" s="6"/>
      <c r="X14" s="3">
        <v>0</v>
      </c>
      <c r="Y14" s="5"/>
      <c r="Z14" s="3">
        <v>0</v>
      </c>
      <c r="AA14" s="3">
        <v>0</v>
      </c>
      <c r="AB14" s="3">
        <v>0</v>
      </c>
      <c r="AC14" s="3">
        <v>0</v>
      </c>
      <c r="AD14" s="2">
        <v>0</v>
      </c>
      <c r="AE14" s="2">
        <v>0</v>
      </c>
      <c r="AF14" s="2">
        <v>0</v>
      </c>
      <c r="AG14" s="2">
        <f t="shared" si="2"/>
        <v>0</v>
      </c>
      <c r="AH14" s="2"/>
      <c r="AI14" s="16"/>
    </row>
    <row r="15" spans="1:35" s="17" customFormat="1" x14ac:dyDescent="0.25">
      <c r="A15" s="5">
        <v>2</v>
      </c>
      <c r="B15" s="1" t="s">
        <v>4</v>
      </c>
      <c r="C15" s="5"/>
      <c r="D15" s="5">
        <v>3013</v>
      </c>
      <c r="E15" s="6">
        <f>VLOOKUP(D15,[1]Sheet2!$A:$B,2,0)</f>
        <v>43396</v>
      </c>
      <c r="F15" s="6">
        <v>43413</v>
      </c>
      <c r="G15" s="2">
        <v>126400</v>
      </c>
      <c r="H15" s="3">
        <v>0</v>
      </c>
      <c r="I15" s="3">
        <v>0</v>
      </c>
      <c r="J15" s="2">
        <v>126400</v>
      </c>
      <c r="K15" s="2">
        <v>0</v>
      </c>
      <c r="L15" s="16">
        <v>0</v>
      </c>
      <c r="M15" s="16">
        <v>0</v>
      </c>
      <c r="N15" s="3">
        <f t="shared" si="0"/>
        <v>126400</v>
      </c>
      <c r="O15" s="3">
        <f t="shared" si="1"/>
        <v>0</v>
      </c>
      <c r="P15" s="1">
        <v>3013</v>
      </c>
      <c r="Q15" s="2">
        <v>0</v>
      </c>
      <c r="R15" s="3">
        <v>0</v>
      </c>
      <c r="S15" s="3">
        <v>0</v>
      </c>
      <c r="T15" s="5"/>
      <c r="U15" s="3">
        <v>0</v>
      </c>
      <c r="V15" s="2">
        <v>0</v>
      </c>
      <c r="W15" s="6"/>
      <c r="X15" s="3">
        <v>0</v>
      </c>
      <c r="Y15" s="5"/>
      <c r="Z15" s="3">
        <v>0</v>
      </c>
      <c r="AA15" s="3">
        <v>0</v>
      </c>
      <c r="AB15" s="3">
        <v>0</v>
      </c>
      <c r="AC15" s="3">
        <v>0</v>
      </c>
      <c r="AD15" s="2">
        <v>0</v>
      </c>
      <c r="AE15" s="2">
        <v>0</v>
      </c>
      <c r="AF15" s="2">
        <v>0</v>
      </c>
      <c r="AG15" s="2">
        <f t="shared" si="2"/>
        <v>0</v>
      </c>
      <c r="AH15" s="2"/>
      <c r="AI15" s="16"/>
    </row>
    <row r="16" spans="1:35" s="17" customFormat="1" x14ac:dyDescent="0.25">
      <c r="A16" s="5">
        <v>2</v>
      </c>
      <c r="B16" s="1" t="s">
        <v>4</v>
      </c>
      <c r="C16" s="5"/>
      <c r="D16" s="5">
        <v>3045</v>
      </c>
      <c r="E16" s="6">
        <f>VLOOKUP(D16,[1]Sheet2!$A:$B,2,0)</f>
        <v>43406</v>
      </c>
      <c r="F16" s="6">
        <v>43444</v>
      </c>
      <c r="G16" s="2">
        <v>635739</v>
      </c>
      <c r="H16" s="3">
        <v>0</v>
      </c>
      <c r="I16" s="3">
        <v>0</v>
      </c>
      <c r="J16" s="2">
        <v>635739</v>
      </c>
      <c r="K16" s="2">
        <v>0</v>
      </c>
      <c r="L16" s="16">
        <v>0</v>
      </c>
      <c r="M16" s="16">
        <v>0</v>
      </c>
      <c r="N16" s="3">
        <f t="shared" si="0"/>
        <v>635739</v>
      </c>
      <c r="O16" s="3">
        <f t="shared" si="1"/>
        <v>0</v>
      </c>
      <c r="P16" s="1">
        <v>3045</v>
      </c>
      <c r="Q16" s="2">
        <v>0</v>
      </c>
      <c r="R16" s="3">
        <v>0</v>
      </c>
      <c r="S16" s="3">
        <v>0</v>
      </c>
      <c r="T16" s="5"/>
      <c r="U16" s="3">
        <v>0</v>
      </c>
      <c r="V16" s="2">
        <v>0</v>
      </c>
      <c r="W16" s="6"/>
      <c r="X16" s="3">
        <v>0</v>
      </c>
      <c r="Y16" s="5"/>
      <c r="Z16" s="3">
        <v>0</v>
      </c>
      <c r="AA16" s="3">
        <v>0</v>
      </c>
      <c r="AB16" s="3">
        <v>0</v>
      </c>
      <c r="AC16" s="3">
        <v>0</v>
      </c>
      <c r="AD16" s="2">
        <v>0</v>
      </c>
      <c r="AE16" s="2">
        <v>0</v>
      </c>
      <c r="AF16" s="2">
        <v>0</v>
      </c>
      <c r="AG16" s="2">
        <f t="shared" si="2"/>
        <v>0</v>
      </c>
      <c r="AH16" s="2"/>
      <c r="AI16" s="16"/>
    </row>
    <row r="17" spans="1:35" s="17" customFormat="1" x14ac:dyDescent="0.25">
      <c r="A17" s="5">
        <v>2</v>
      </c>
      <c r="B17" s="1" t="s">
        <v>4</v>
      </c>
      <c r="C17" s="5"/>
      <c r="D17" s="5">
        <v>3084</v>
      </c>
      <c r="E17" s="6">
        <f>VLOOKUP(D17,[1]Sheet2!$A:$B,2,0)</f>
        <v>43414</v>
      </c>
      <c r="F17" s="6">
        <v>43444</v>
      </c>
      <c r="G17" s="2">
        <v>158690</v>
      </c>
      <c r="H17" s="3">
        <v>0</v>
      </c>
      <c r="I17" s="3">
        <v>0</v>
      </c>
      <c r="J17" s="2">
        <v>158690</v>
      </c>
      <c r="K17" s="2">
        <v>0</v>
      </c>
      <c r="L17" s="16">
        <v>0</v>
      </c>
      <c r="M17" s="16">
        <v>0</v>
      </c>
      <c r="N17" s="3">
        <f t="shared" si="0"/>
        <v>158690</v>
      </c>
      <c r="O17" s="3">
        <f t="shared" si="1"/>
        <v>0</v>
      </c>
      <c r="P17" s="1">
        <v>3084</v>
      </c>
      <c r="Q17" s="2">
        <v>0</v>
      </c>
      <c r="R17" s="3">
        <v>0</v>
      </c>
      <c r="S17" s="3">
        <v>0</v>
      </c>
      <c r="T17" s="5"/>
      <c r="U17" s="3">
        <v>0</v>
      </c>
      <c r="V17" s="2">
        <v>0</v>
      </c>
      <c r="W17" s="6"/>
      <c r="X17" s="3">
        <v>0</v>
      </c>
      <c r="Y17" s="5"/>
      <c r="Z17" s="3">
        <v>0</v>
      </c>
      <c r="AA17" s="3">
        <v>0</v>
      </c>
      <c r="AB17" s="3">
        <v>0</v>
      </c>
      <c r="AC17" s="3">
        <v>0</v>
      </c>
      <c r="AD17" s="2">
        <v>0</v>
      </c>
      <c r="AE17" s="2">
        <v>0</v>
      </c>
      <c r="AF17" s="2">
        <v>0</v>
      </c>
      <c r="AG17" s="2">
        <f t="shared" si="2"/>
        <v>0</v>
      </c>
      <c r="AH17" s="2"/>
      <c r="AI17" s="16"/>
    </row>
    <row r="18" spans="1:35" s="17" customFormat="1" x14ac:dyDescent="0.25">
      <c r="A18" s="5">
        <v>2</v>
      </c>
      <c r="B18" s="1" t="s">
        <v>4</v>
      </c>
      <c r="C18" s="5"/>
      <c r="D18" s="5">
        <v>3123</v>
      </c>
      <c r="E18" s="6">
        <f>VLOOKUP(D18,[1]Sheet2!$A:$B,2,0)</f>
        <v>43425</v>
      </c>
      <c r="F18" s="6">
        <v>43444</v>
      </c>
      <c r="G18" s="2">
        <v>128600</v>
      </c>
      <c r="H18" s="3">
        <v>0</v>
      </c>
      <c r="I18" s="3">
        <v>0</v>
      </c>
      <c r="J18" s="2">
        <v>128600</v>
      </c>
      <c r="K18" s="2">
        <v>0</v>
      </c>
      <c r="L18" s="16">
        <v>0</v>
      </c>
      <c r="M18" s="16">
        <v>0</v>
      </c>
      <c r="N18" s="3">
        <f t="shared" si="0"/>
        <v>128600</v>
      </c>
      <c r="O18" s="3">
        <f t="shared" si="1"/>
        <v>0</v>
      </c>
      <c r="P18" s="1">
        <v>3123</v>
      </c>
      <c r="Q18" s="2">
        <v>0</v>
      </c>
      <c r="R18" s="3">
        <v>0</v>
      </c>
      <c r="S18" s="3">
        <v>0</v>
      </c>
      <c r="T18" s="5"/>
      <c r="U18" s="3">
        <v>0</v>
      </c>
      <c r="V18" s="2">
        <v>0</v>
      </c>
      <c r="W18" s="6"/>
      <c r="X18" s="3">
        <v>0</v>
      </c>
      <c r="Y18" s="5"/>
      <c r="Z18" s="3">
        <v>0</v>
      </c>
      <c r="AA18" s="3">
        <v>0</v>
      </c>
      <c r="AB18" s="3">
        <v>0</v>
      </c>
      <c r="AC18" s="3">
        <v>0</v>
      </c>
      <c r="AD18" s="2">
        <v>0</v>
      </c>
      <c r="AE18" s="2">
        <v>0</v>
      </c>
      <c r="AF18" s="2">
        <v>0</v>
      </c>
      <c r="AG18" s="2">
        <f t="shared" si="2"/>
        <v>0</v>
      </c>
      <c r="AH18" s="2"/>
      <c r="AI18" s="16"/>
    </row>
    <row r="19" spans="1:35" s="17" customFormat="1" x14ac:dyDescent="0.25">
      <c r="A19" s="5">
        <v>2</v>
      </c>
      <c r="B19" s="1" t="s">
        <v>4</v>
      </c>
      <c r="C19" s="5"/>
      <c r="D19" s="5">
        <v>3135</v>
      </c>
      <c r="E19" s="6">
        <f>VLOOKUP(D19,[1]Sheet2!$A:$B,2,0)</f>
        <v>43423</v>
      </c>
      <c r="F19" s="6">
        <v>43444</v>
      </c>
      <c r="G19" s="2">
        <v>123891</v>
      </c>
      <c r="H19" s="3">
        <v>0</v>
      </c>
      <c r="I19" s="3">
        <v>0</v>
      </c>
      <c r="J19" s="2">
        <v>123891</v>
      </c>
      <c r="K19" s="2">
        <v>0</v>
      </c>
      <c r="L19" s="16">
        <v>0</v>
      </c>
      <c r="M19" s="16">
        <v>0</v>
      </c>
      <c r="N19" s="3">
        <f t="shared" si="0"/>
        <v>123891</v>
      </c>
      <c r="O19" s="3">
        <f t="shared" si="1"/>
        <v>0</v>
      </c>
      <c r="P19" s="1">
        <v>3135</v>
      </c>
      <c r="Q19" s="2">
        <v>0</v>
      </c>
      <c r="R19" s="3">
        <v>0</v>
      </c>
      <c r="S19" s="3">
        <v>0</v>
      </c>
      <c r="T19" s="5"/>
      <c r="U19" s="3">
        <v>0</v>
      </c>
      <c r="V19" s="2">
        <v>0</v>
      </c>
      <c r="W19" s="6"/>
      <c r="X19" s="3">
        <v>0</v>
      </c>
      <c r="Y19" s="5"/>
      <c r="Z19" s="3">
        <v>0</v>
      </c>
      <c r="AA19" s="3">
        <v>0</v>
      </c>
      <c r="AB19" s="3">
        <v>0</v>
      </c>
      <c r="AC19" s="3">
        <v>0</v>
      </c>
      <c r="AD19" s="2">
        <v>0</v>
      </c>
      <c r="AE19" s="2">
        <v>0</v>
      </c>
      <c r="AF19" s="2">
        <v>0</v>
      </c>
      <c r="AG19" s="2">
        <f t="shared" si="2"/>
        <v>0</v>
      </c>
      <c r="AH19" s="2"/>
      <c r="AI19" s="16"/>
    </row>
    <row r="20" spans="1:35" s="17" customFormat="1" x14ac:dyDescent="0.25">
      <c r="A20" s="5">
        <v>2</v>
      </c>
      <c r="B20" s="1" t="s">
        <v>4</v>
      </c>
      <c r="C20" s="5"/>
      <c r="D20" s="5">
        <v>3157</v>
      </c>
      <c r="E20" s="6">
        <f>VLOOKUP(D20,[1]Sheet2!$A:$B,2,0)</f>
        <v>43406</v>
      </c>
      <c r="F20" s="6">
        <v>43444</v>
      </c>
      <c r="G20" s="2">
        <v>141209</v>
      </c>
      <c r="H20" s="3">
        <v>0</v>
      </c>
      <c r="I20" s="3">
        <v>0</v>
      </c>
      <c r="J20" s="2">
        <v>141209</v>
      </c>
      <c r="K20" s="2">
        <v>0</v>
      </c>
      <c r="L20" s="16">
        <v>0</v>
      </c>
      <c r="M20" s="16">
        <v>0</v>
      </c>
      <c r="N20" s="3">
        <f t="shared" si="0"/>
        <v>141209</v>
      </c>
      <c r="O20" s="3">
        <f t="shared" si="1"/>
        <v>0</v>
      </c>
      <c r="P20" s="1">
        <v>3157</v>
      </c>
      <c r="Q20" s="2">
        <v>0</v>
      </c>
      <c r="R20" s="3">
        <v>0</v>
      </c>
      <c r="S20" s="3">
        <v>0</v>
      </c>
      <c r="T20" s="5"/>
      <c r="U20" s="3">
        <v>0</v>
      </c>
      <c r="V20" s="2">
        <v>0</v>
      </c>
      <c r="W20" s="6"/>
      <c r="X20" s="3">
        <v>0</v>
      </c>
      <c r="Y20" s="5"/>
      <c r="Z20" s="3">
        <v>0</v>
      </c>
      <c r="AA20" s="3">
        <v>0</v>
      </c>
      <c r="AB20" s="3">
        <v>0</v>
      </c>
      <c r="AC20" s="3">
        <v>0</v>
      </c>
      <c r="AD20" s="2">
        <v>0</v>
      </c>
      <c r="AE20" s="2">
        <v>0</v>
      </c>
      <c r="AF20" s="2">
        <v>0</v>
      </c>
      <c r="AG20" s="2">
        <f t="shared" si="2"/>
        <v>0</v>
      </c>
      <c r="AH20" s="2"/>
      <c r="AI20" s="16"/>
    </row>
    <row r="21" spans="1:35" s="17" customFormat="1" x14ac:dyDescent="0.25">
      <c r="A21" s="5">
        <v>2</v>
      </c>
      <c r="B21" s="1" t="s">
        <v>4</v>
      </c>
      <c r="C21" s="5"/>
      <c r="D21" s="5">
        <v>3316</v>
      </c>
      <c r="E21" s="6">
        <f>VLOOKUP(D21,[1]Sheet2!$A:$B,2,0)</f>
        <v>43486</v>
      </c>
      <c r="F21" s="6">
        <v>43535</v>
      </c>
      <c r="G21" s="2">
        <v>867334</v>
      </c>
      <c r="H21" s="3">
        <v>0</v>
      </c>
      <c r="I21" s="3">
        <v>0</v>
      </c>
      <c r="J21" s="2">
        <v>867334</v>
      </c>
      <c r="K21" s="2">
        <v>0</v>
      </c>
      <c r="L21" s="16">
        <v>0</v>
      </c>
      <c r="M21" s="16">
        <v>0</v>
      </c>
      <c r="N21" s="3">
        <f t="shared" si="0"/>
        <v>867334</v>
      </c>
      <c r="O21" s="3">
        <f t="shared" si="1"/>
        <v>0</v>
      </c>
      <c r="P21" s="1">
        <v>3316</v>
      </c>
      <c r="Q21" s="2">
        <v>0</v>
      </c>
      <c r="R21" s="3">
        <v>0</v>
      </c>
      <c r="S21" s="3">
        <v>0</v>
      </c>
      <c r="T21" s="5"/>
      <c r="U21" s="3">
        <v>0</v>
      </c>
      <c r="V21" s="2">
        <v>0</v>
      </c>
      <c r="W21" s="6"/>
      <c r="X21" s="3">
        <v>0</v>
      </c>
      <c r="Y21" s="5"/>
      <c r="Z21" s="3">
        <v>0</v>
      </c>
      <c r="AA21" s="3">
        <v>0</v>
      </c>
      <c r="AB21" s="3">
        <v>0</v>
      </c>
      <c r="AC21" s="3">
        <v>0</v>
      </c>
      <c r="AD21" s="2">
        <v>0</v>
      </c>
      <c r="AE21" s="2">
        <v>0</v>
      </c>
      <c r="AF21" s="2">
        <v>0</v>
      </c>
      <c r="AG21" s="2">
        <f t="shared" si="2"/>
        <v>0</v>
      </c>
      <c r="AH21" s="2"/>
      <c r="AI21" s="16"/>
    </row>
    <row r="22" spans="1:35" s="17" customFormat="1" x14ac:dyDescent="0.25">
      <c r="A22" s="5">
        <v>2</v>
      </c>
      <c r="B22" s="1" t="s">
        <v>4</v>
      </c>
      <c r="C22" s="5"/>
      <c r="D22" s="5">
        <v>3436</v>
      </c>
      <c r="E22" s="6">
        <f>VLOOKUP(D22,[1]Sheet2!$A:$B,2,0)</f>
        <v>43513</v>
      </c>
      <c r="F22" s="6">
        <v>43535</v>
      </c>
      <c r="G22" s="2">
        <v>39134</v>
      </c>
      <c r="H22" s="3">
        <v>0</v>
      </c>
      <c r="I22" s="3">
        <v>0</v>
      </c>
      <c r="J22" s="2">
        <v>39134</v>
      </c>
      <c r="K22" s="2">
        <v>0</v>
      </c>
      <c r="L22" s="16">
        <v>0</v>
      </c>
      <c r="M22" s="16">
        <v>0</v>
      </c>
      <c r="N22" s="3">
        <f t="shared" si="0"/>
        <v>39134</v>
      </c>
      <c r="O22" s="3">
        <f t="shared" si="1"/>
        <v>0</v>
      </c>
      <c r="P22" s="1">
        <v>3436</v>
      </c>
      <c r="Q22" s="2">
        <v>0</v>
      </c>
      <c r="R22" s="3">
        <v>0</v>
      </c>
      <c r="S22" s="3">
        <v>0</v>
      </c>
      <c r="T22" s="5"/>
      <c r="U22" s="3">
        <v>0</v>
      </c>
      <c r="V22" s="2">
        <v>0</v>
      </c>
      <c r="W22" s="6"/>
      <c r="X22" s="3">
        <v>0</v>
      </c>
      <c r="Y22" s="5"/>
      <c r="Z22" s="3">
        <v>0</v>
      </c>
      <c r="AA22" s="3">
        <v>0</v>
      </c>
      <c r="AB22" s="3">
        <v>0</v>
      </c>
      <c r="AC22" s="3">
        <v>0</v>
      </c>
      <c r="AD22" s="2">
        <v>0</v>
      </c>
      <c r="AE22" s="2">
        <v>0</v>
      </c>
      <c r="AF22" s="2">
        <v>0</v>
      </c>
      <c r="AG22" s="2">
        <f t="shared" si="2"/>
        <v>0</v>
      </c>
      <c r="AH22" s="2"/>
      <c r="AI22" s="16"/>
    </row>
    <row r="23" spans="1:35" s="17" customFormat="1" x14ac:dyDescent="0.25">
      <c r="A23" s="5">
        <v>2</v>
      </c>
      <c r="B23" s="1" t="s">
        <v>4</v>
      </c>
      <c r="C23" s="5"/>
      <c r="D23" s="5">
        <v>3523</v>
      </c>
      <c r="E23" s="6">
        <f>VLOOKUP(D23,[1]Sheet2!$A:$B,2,0)</f>
        <v>43551</v>
      </c>
      <c r="F23" s="6">
        <v>43566</v>
      </c>
      <c r="G23" s="2">
        <v>256609</v>
      </c>
      <c r="H23" s="3">
        <v>0</v>
      </c>
      <c r="I23" s="3">
        <v>0</v>
      </c>
      <c r="J23" s="2">
        <v>256609</v>
      </c>
      <c r="K23" s="2">
        <v>0</v>
      </c>
      <c r="L23" s="16">
        <v>0</v>
      </c>
      <c r="M23" s="16">
        <v>0</v>
      </c>
      <c r="N23" s="3">
        <f t="shared" si="0"/>
        <v>256609</v>
      </c>
      <c r="O23" s="3">
        <f t="shared" si="1"/>
        <v>0</v>
      </c>
      <c r="P23" s="1">
        <v>3523</v>
      </c>
      <c r="Q23" s="2">
        <v>0</v>
      </c>
      <c r="R23" s="3">
        <v>0</v>
      </c>
      <c r="S23" s="3">
        <v>0</v>
      </c>
      <c r="T23" s="5"/>
      <c r="U23" s="3">
        <v>0</v>
      </c>
      <c r="V23" s="2">
        <v>0</v>
      </c>
      <c r="W23" s="6"/>
      <c r="X23" s="3">
        <v>0</v>
      </c>
      <c r="Y23" s="5"/>
      <c r="Z23" s="3">
        <v>0</v>
      </c>
      <c r="AA23" s="3">
        <v>0</v>
      </c>
      <c r="AB23" s="3">
        <v>0</v>
      </c>
      <c r="AC23" s="3">
        <v>0</v>
      </c>
      <c r="AD23" s="2">
        <v>0</v>
      </c>
      <c r="AE23" s="2">
        <v>0</v>
      </c>
      <c r="AF23" s="2">
        <v>0</v>
      </c>
      <c r="AG23" s="2">
        <f t="shared" si="2"/>
        <v>0</v>
      </c>
      <c r="AH23" s="2"/>
      <c r="AI23" s="16"/>
    </row>
    <row r="24" spans="1:35" s="17" customFormat="1" x14ac:dyDescent="0.25">
      <c r="A24" s="5">
        <v>2</v>
      </c>
      <c r="B24" s="1" t="s">
        <v>4</v>
      </c>
      <c r="C24" s="5"/>
      <c r="D24" s="5">
        <v>3799</v>
      </c>
      <c r="E24" s="6">
        <f>VLOOKUP(D24,[1]Sheet2!$A:$B,2,0)</f>
        <v>43566</v>
      </c>
      <c r="F24" s="6">
        <v>43595</v>
      </c>
      <c r="G24" s="2">
        <v>120540</v>
      </c>
      <c r="H24" s="3">
        <v>0</v>
      </c>
      <c r="I24" s="3">
        <v>0</v>
      </c>
      <c r="J24" s="2">
        <v>120540</v>
      </c>
      <c r="K24" s="2">
        <v>0</v>
      </c>
      <c r="L24" s="16">
        <v>0</v>
      </c>
      <c r="M24" s="16">
        <v>0</v>
      </c>
      <c r="N24" s="3">
        <f t="shared" si="0"/>
        <v>120540</v>
      </c>
      <c r="O24" s="3">
        <f t="shared" si="1"/>
        <v>0</v>
      </c>
      <c r="P24" s="1">
        <v>3799</v>
      </c>
      <c r="Q24" s="2">
        <v>0</v>
      </c>
      <c r="R24" s="3">
        <v>0</v>
      </c>
      <c r="S24" s="3">
        <v>0</v>
      </c>
      <c r="T24" s="5"/>
      <c r="U24" s="3">
        <v>0</v>
      </c>
      <c r="V24" s="2">
        <v>0</v>
      </c>
      <c r="W24" s="6"/>
      <c r="X24" s="3">
        <v>0</v>
      </c>
      <c r="Y24" s="5"/>
      <c r="Z24" s="3">
        <v>0</v>
      </c>
      <c r="AA24" s="3">
        <v>0</v>
      </c>
      <c r="AB24" s="3">
        <v>0</v>
      </c>
      <c r="AC24" s="3">
        <v>0</v>
      </c>
      <c r="AD24" s="2">
        <v>0</v>
      </c>
      <c r="AE24" s="2">
        <v>0</v>
      </c>
      <c r="AF24" s="2">
        <v>0</v>
      </c>
      <c r="AG24" s="2">
        <f t="shared" si="2"/>
        <v>0</v>
      </c>
      <c r="AH24" s="2"/>
      <c r="AI24" s="16"/>
    </row>
    <row r="25" spans="1:35" s="17" customFormat="1" x14ac:dyDescent="0.25">
      <c r="A25" s="5">
        <v>2</v>
      </c>
      <c r="B25" s="1" t="s">
        <v>4</v>
      </c>
      <c r="C25" s="5"/>
      <c r="D25" s="5">
        <v>3790</v>
      </c>
      <c r="E25" s="6">
        <v>43595</v>
      </c>
      <c r="F25" s="6">
        <v>43595</v>
      </c>
      <c r="G25" s="2">
        <v>741485</v>
      </c>
      <c r="H25" s="3">
        <v>0</v>
      </c>
      <c r="I25" s="3">
        <v>741485</v>
      </c>
      <c r="J25" s="2">
        <v>0</v>
      </c>
      <c r="K25" s="2">
        <v>0</v>
      </c>
      <c r="L25" s="16">
        <v>0</v>
      </c>
      <c r="M25" s="16">
        <v>0</v>
      </c>
      <c r="N25" s="3">
        <f t="shared" si="0"/>
        <v>0</v>
      </c>
      <c r="O25" s="3">
        <f t="shared" si="1"/>
        <v>0</v>
      </c>
      <c r="P25" s="1">
        <v>3790</v>
      </c>
      <c r="Q25" s="2">
        <v>0</v>
      </c>
      <c r="R25" s="3">
        <v>0</v>
      </c>
      <c r="S25" s="3">
        <v>0</v>
      </c>
      <c r="T25" s="5"/>
      <c r="U25" s="3">
        <v>0</v>
      </c>
      <c r="V25" s="2">
        <v>0</v>
      </c>
      <c r="W25" s="6"/>
      <c r="X25" s="3">
        <v>0</v>
      </c>
      <c r="Y25" s="5"/>
      <c r="Z25" s="3">
        <v>0</v>
      </c>
      <c r="AA25" s="3">
        <v>0</v>
      </c>
      <c r="AB25" s="3">
        <v>0</v>
      </c>
      <c r="AC25" s="3">
        <v>0</v>
      </c>
      <c r="AD25" s="2">
        <v>0</v>
      </c>
      <c r="AE25" s="2">
        <v>0</v>
      </c>
      <c r="AF25" s="2">
        <v>0</v>
      </c>
      <c r="AG25" s="2">
        <f t="shared" si="2"/>
        <v>0</v>
      </c>
      <c r="AH25" s="2"/>
      <c r="AI25" s="16"/>
    </row>
    <row r="26" spans="1:35" s="17" customFormat="1" x14ac:dyDescent="0.25">
      <c r="A26" s="5">
        <v>2</v>
      </c>
      <c r="B26" s="1" t="s">
        <v>4</v>
      </c>
      <c r="C26" s="5"/>
      <c r="D26" s="5">
        <v>3776</v>
      </c>
      <c r="E26" s="6">
        <f>VLOOKUP(D26,[1]Sheet2!$A:$B,2,0)</f>
        <v>43584</v>
      </c>
      <c r="F26" s="6">
        <v>43595</v>
      </c>
      <c r="G26" s="2">
        <v>31950</v>
      </c>
      <c r="H26" s="3">
        <v>0</v>
      </c>
      <c r="I26" s="3">
        <v>0</v>
      </c>
      <c r="J26" s="2">
        <v>0</v>
      </c>
      <c r="K26" s="2">
        <v>0</v>
      </c>
      <c r="L26" s="16">
        <v>0</v>
      </c>
      <c r="M26" s="16">
        <v>0</v>
      </c>
      <c r="N26" s="3">
        <f t="shared" si="0"/>
        <v>0</v>
      </c>
      <c r="O26" s="3">
        <f t="shared" si="1"/>
        <v>31950</v>
      </c>
      <c r="P26" s="1">
        <v>3776</v>
      </c>
      <c r="Q26" s="2">
        <v>0</v>
      </c>
      <c r="R26" s="3">
        <v>0</v>
      </c>
      <c r="S26" s="3">
        <v>0</v>
      </c>
      <c r="T26" s="5"/>
      <c r="U26" s="3">
        <v>0</v>
      </c>
      <c r="V26" s="2">
        <v>0</v>
      </c>
      <c r="W26" s="6"/>
      <c r="X26" s="3">
        <v>0</v>
      </c>
      <c r="Y26" s="5"/>
      <c r="Z26" s="3">
        <v>31950</v>
      </c>
      <c r="AA26" s="3">
        <v>0</v>
      </c>
      <c r="AB26" s="3">
        <v>0</v>
      </c>
      <c r="AC26" s="3">
        <v>0</v>
      </c>
      <c r="AD26" s="2">
        <v>0</v>
      </c>
      <c r="AE26" s="2">
        <v>0</v>
      </c>
      <c r="AF26" s="2">
        <v>0</v>
      </c>
      <c r="AG26" s="2">
        <f t="shared" si="2"/>
        <v>0</v>
      </c>
      <c r="AH26" s="2"/>
      <c r="AI26" s="16"/>
    </row>
    <row r="27" spans="1:35" s="17" customFormat="1" x14ac:dyDescent="0.25">
      <c r="A27" s="5">
        <v>2</v>
      </c>
      <c r="B27" s="1" t="s">
        <v>4</v>
      </c>
      <c r="C27" s="5"/>
      <c r="D27" s="5">
        <v>4076</v>
      </c>
      <c r="E27" s="6">
        <v>43626</v>
      </c>
      <c r="F27" s="6">
        <v>43626</v>
      </c>
      <c r="G27" s="2">
        <v>861844</v>
      </c>
      <c r="H27" s="3">
        <v>0</v>
      </c>
      <c r="I27" s="3">
        <v>861844</v>
      </c>
      <c r="J27" s="2">
        <v>0</v>
      </c>
      <c r="K27" s="2">
        <v>0</v>
      </c>
      <c r="L27" s="16">
        <v>0</v>
      </c>
      <c r="M27" s="16">
        <v>0</v>
      </c>
      <c r="N27" s="3">
        <f t="shared" si="0"/>
        <v>0</v>
      </c>
      <c r="O27" s="3">
        <f t="shared" si="1"/>
        <v>0</v>
      </c>
      <c r="P27" s="1">
        <v>4076</v>
      </c>
      <c r="Q27" s="2">
        <v>0</v>
      </c>
      <c r="R27" s="3">
        <v>0</v>
      </c>
      <c r="S27" s="3">
        <v>0</v>
      </c>
      <c r="T27" s="5"/>
      <c r="U27" s="3">
        <v>0</v>
      </c>
      <c r="V27" s="2">
        <v>0</v>
      </c>
      <c r="W27" s="6"/>
      <c r="X27" s="3">
        <v>0</v>
      </c>
      <c r="Y27" s="5"/>
      <c r="Z27" s="3">
        <v>0</v>
      </c>
      <c r="AA27" s="3">
        <v>0</v>
      </c>
      <c r="AB27" s="3">
        <v>0</v>
      </c>
      <c r="AC27" s="3">
        <v>0</v>
      </c>
      <c r="AD27" s="2">
        <v>0</v>
      </c>
      <c r="AE27" s="2">
        <v>0</v>
      </c>
      <c r="AF27" s="2">
        <v>0</v>
      </c>
      <c r="AG27" s="2">
        <f t="shared" si="2"/>
        <v>0</v>
      </c>
      <c r="AH27" s="2"/>
      <c r="AI27" s="16"/>
    </row>
    <row r="28" spans="1:35" s="17" customFormat="1" x14ac:dyDescent="0.25">
      <c r="A28" s="5">
        <v>2</v>
      </c>
      <c r="B28" s="1" t="s">
        <v>4</v>
      </c>
      <c r="C28" s="5"/>
      <c r="D28" s="5">
        <v>5658</v>
      </c>
      <c r="E28" s="6">
        <f>VLOOKUP(D28,[1]Sheet2!$A:$B,2,0)</f>
        <v>43811</v>
      </c>
      <c r="F28" s="6">
        <v>43871</v>
      </c>
      <c r="G28" s="2">
        <v>62413</v>
      </c>
      <c r="H28" s="3">
        <v>0</v>
      </c>
      <c r="I28" s="3">
        <v>0</v>
      </c>
      <c r="J28" s="2">
        <v>0</v>
      </c>
      <c r="K28" s="2">
        <v>0</v>
      </c>
      <c r="L28" s="16">
        <v>0</v>
      </c>
      <c r="M28" s="16">
        <v>0</v>
      </c>
      <c r="N28" s="3">
        <f t="shared" si="0"/>
        <v>0</v>
      </c>
      <c r="O28" s="3">
        <f t="shared" si="1"/>
        <v>62413</v>
      </c>
      <c r="P28" s="1">
        <v>5658</v>
      </c>
      <c r="Q28" s="2">
        <v>31207</v>
      </c>
      <c r="R28" s="3">
        <v>0</v>
      </c>
      <c r="S28" s="3">
        <v>0</v>
      </c>
      <c r="T28" s="5"/>
      <c r="U28" s="3">
        <v>0</v>
      </c>
      <c r="V28" s="2">
        <v>0</v>
      </c>
      <c r="W28" s="6"/>
      <c r="X28" s="3">
        <v>0</v>
      </c>
      <c r="Y28" s="5"/>
      <c r="Z28" s="3">
        <v>31206</v>
      </c>
      <c r="AA28" s="3">
        <v>0</v>
      </c>
      <c r="AB28" s="3">
        <v>0</v>
      </c>
      <c r="AC28" s="3">
        <v>0</v>
      </c>
      <c r="AD28" s="2">
        <v>0</v>
      </c>
      <c r="AE28" s="2">
        <v>0</v>
      </c>
      <c r="AF28" s="2">
        <v>0</v>
      </c>
      <c r="AG28" s="2">
        <f t="shared" si="2"/>
        <v>31207</v>
      </c>
      <c r="AH28" s="2"/>
      <c r="AI28" s="16"/>
    </row>
    <row r="29" spans="1:35" s="17" customFormat="1" x14ac:dyDescent="0.25">
      <c r="A29" s="5">
        <v>2</v>
      </c>
      <c r="B29" s="1" t="s">
        <v>4</v>
      </c>
      <c r="C29" s="5"/>
      <c r="D29" s="5">
        <v>5820</v>
      </c>
      <c r="E29" s="6">
        <f>VLOOKUP(D29,[1]Sheet2!$A:$B,2,0)</f>
        <v>43835</v>
      </c>
      <c r="F29" s="6">
        <v>43871</v>
      </c>
      <c r="G29" s="2">
        <v>62413</v>
      </c>
      <c r="H29" s="3">
        <v>0</v>
      </c>
      <c r="I29" s="3">
        <v>0</v>
      </c>
      <c r="J29" s="2">
        <v>0</v>
      </c>
      <c r="K29" s="2">
        <v>0</v>
      </c>
      <c r="L29" s="16">
        <v>0</v>
      </c>
      <c r="M29" s="16">
        <v>0</v>
      </c>
      <c r="N29" s="3">
        <f t="shared" si="0"/>
        <v>0</v>
      </c>
      <c r="O29" s="3">
        <f t="shared" si="1"/>
        <v>62413</v>
      </c>
      <c r="P29" s="1">
        <v>5820</v>
      </c>
      <c r="Q29" s="2">
        <v>31206</v>
      </c>
      <c r="R29" s="3">
        <v>0</v>
      </c>
      <c r="S29" s="3">
        <v>0</v>
      </c>
      <c r="T29" s="5"/>
      <c r="U29" s="3">
        <v>0</v>
      </c>
      <c r="V29" s="2">
        <v>0</v>
      </c>
      <c r="W29" s="6"/>
      <c r="X29" s="3">
        <v>0</v>
      </c>
      <c r="Y29" s="5"/>
      <c r="Z29" s="3">
        <v>31207</v>
      </c>
      <c r="AA29" s="3">
        <v>0</v>
      </c>
      <c r="AB29" s="3">
        <v>0</v>
      </c>
      <c r="AC29" s="3">
        <v>0</v>
      </c>
      <c r="AD29" s="2">
        <v>0</v>
      </c>
      <c r="AE29" s="2">
        <v>0</v>
      </c>
      <c r="AF29" s="2">
        <v>0</v>
      </c>
      <c r="AG29" s="2">
        <f t="shared" si="2"/>
        <v>31206</v>
      </c>
      <c r="AH29" s="2"/>
      <c r="AI29" s="16"/>
    </row>
    <row r="30" spans="1:35" s="17" customFormat="1" x14ac:dyDescent="0.25">
      <c r="A30" s="5">
        <v>2</v>
      </c>
      <c r="B30" s="1" t="s">
        <v>4</v>
      </c>
      <c r="C30" s="5"/>
      <c r="D30" s="5">
        <v>7659</v>
      </c>
      <c r="E30" s="6">
        <f>VLOOKUP(D30,[1]Sheet2!$A:$B,2,0)</f>
        <v>44048</v>
      </c>
      <c r="F30" s="6">
        <v>44084</v>
      </c>
      <c r="G30" s="2">
        <v>2061312</v>
      </c>
      <c r="H30" s="3">
        <v>0</v>
      </c>
      <c r="I30" s="3">
        <v>0</v>
      </c>
      <c r="J30" s="2">
        <v>2061312</v>
      </c>
      <c r="K30" s="2">
        <v>0</v>
      </c>
      <c r="L30" s="16">
        <v>0</v>
      </c>
      <c r="M30" s="16">
        <v>0</v>
      </c>
      <c r="N30" s="3">
        <f t="shared" si="0"/>
        <v>2061312</v>
      </c>
      <c r="O30" s="3">
        <f t="shared" si="1"/>
        <v>0</v>
      </c>
      <c r="P30" s="1">
        <v>7659</v>
      </c>
      <c r="Q30" s="2">
        <v>0</v>
      </c>
      <c r="R30" s="3">
        <v>0</v>
      </c>
      <c r="S30" s="3">
        <v>0</v>
      </c>
      <c r="T30" s="5"/>
      <c r="U30" s="3">
        <v>0</v>
      </c>
      <c r="V30" s="2">
        <v>0</v>
      </c>
      <c r="W30" s="6"/>
      <c r="X30" s="3">
        <v>0</v>
      </c>
      <c r="Y30" s="5"/>
      <c r="Z30" s="3">
        <v>0</v>
      </c>
      <c r="AA30" s="3">
        <v>0</v>
      </c>
      <c r="AB30" s="3">
        <v>0</v>
      </c>
      <c r="AC30" s="3">
        <v>0</v>
      </c>
      <c r="AD30" s="2">
        <v>0</v>
      </c>
      <c r="AE30" s="2">
        <v>0</v>
      </c>
      <c r="AF30" s="2">
        <v>0</v>
      </c>
      <c r="AG30" s="2">
        <f t="shared" si="2"/>
        <v>0</v>
      </c>
      <c r="AH30" s="2"/>
      <c r="AI30" s="16"/>
    </row>
    <row r="31" spans="1:35" s="17" customFormat="1" x14ac:dyDescent="0.25">
      <c r="A31" s="5">
        <v>2</v>
      </c>
      <c r="B31" s="1" t="s">
        <v>4</v>
      </c>
      <c r="C31" s="5"/>
      <c r="D31" s="5">
        <v>7748</v>
      </c>
      <c r="E31" s="6">
        <v>44084</v>
      </c>
      <c r="F31" s="6">
        <v>44084</v>
      </c>
      <c r="G31" s="2">
        <v>1267704</v>
      </c>
      <c r="H31" s="3">
        <v>0</v>
      </c>
      <c r="I31" s="3">
        <v>1267704</v>
      </c>
      <c r="J31" s="2">
        <v>0</v>
      </c>
      <c r="K31" s="2">
        <v>0</v>
      </c>
      <c r="L31" s="16">
        <v>0</v>
      </c>
      <c r="M31" s="16">
        <v>0</v>
      </c>
      <c r="N31" s="3">
        <f t="shared" si="0"/>
        <v>0</v>
      </c>
      <c r="O31" s="3">
        <f t="shared" si="1"/>
        <v>0</v>
      </c>
      <c r="P31" s="1">
        <v>7748</v>
      </c>
      <c r="Q31" s="2">
        <v>0</v>
      </c>
      <c r="R31" s="3">
        <v>0</v>
      </c>
      <c r="S31" s="3">
        <v>0</v>
      </c>
      <c r="T31" s="5"/>
      <c r="U31" s="3">
        <v>0</v>
      </c>
      <c r="V31" s="2">
        <v>0</v>
      </c>
      <c r="W31" s="6"/>
      <c r="X31" s="3">
        <v>0</v>
      </c>
      <c r="Y31" s="5"/>
      <c r="Z31" s="3">
        <v>0</v>
      </c>
      <c r="AA31" s="3">
        <v>0</v>
      </c>
      <c r="AB31" s="3">
        <v>0</v>
      </c>
      <c r="AC31" s="3">
        <v>0</v>
      </c>
      <c r="AD31" s="2">
        <v>0</v>
      </c>
      <c r="AE31" s="2">
        <v>0</v>
      </c>
      <c r="AF31" s="2">
        <v>0</v>
      </c>
      <c r="AG31" s="2">
        <f t="shared" si="2"/>
        <v>0</v>
      </c>
      <c r="AH31" s="2"/>
      <c r="AI31" s="16"/>
    </row>
    <row r="32" spans="1:35" s="17" customFormat="1" x14ac:dyDescent="0.25">
      <c r="A32" s="5">
        <v>2</v>
      </c>
      <c r="B32" s="1" t="s">
        <v>4</v>
      </c>
      <c r="C32" s="5"/>
      <c r="D32" s="5">
        <v>8327</v>
      </c>
      <c r="E32" s="6">
        <f>VLOOKUP(D32,[1]Sheet2!$A:$B,2,0)</f>
        <v>44142</v>
      </c>
      <c r="F32" s="6">
        <v>44175</v>
      </c>
      <c r="G32" s="2">
        <v>132885</v>
      </c>
      <c r="H32" s="3">
        <v>0</v>
      </c>
      <c r="I32" s="3">
        <v>0</v>
      </c>
      <c r="J32" s="2">
        <v>132885</v>
      </c>
      <c r="K32" s="2">
        <v>0</v>
      </c>
      <c r="L32" s="16">
        <v>0</v>
      </c>
      <c r="M32" s="16">
        <v>0</v>
      </c>
      <c r="N32" s="3">
        <f t="shared" si="0"/>
        <v>132885</v>
      </c>
      <c r="O32" s="3">
        <f t="shared" si="1"/>
        <v>0</v>
      </c>
      <c r="P32" s="1">
        <v>8327</v>
      </c>
      <c r="Q32" s="2">
        <v>0</v>
      </c>
      <c r="R32" s="3">
        <v>0</v>
      </c>
      <c r="S32" s="3">
        <v>0</v>
      </c>
      <c r="T32" s="5"/>
      <c r="U32" s="3">
        <v>0</v>
      </c>
      <c r="V32" s="2">
        <v>0</v>
      </c>
      <c r="W32" s="6"/>
      <c r="X32" s="3">
        <v>0</v>
      </c>
      <c r="Y32" s="5"/>
      <c r="Z32" s="3">
        <v>0</v>
      </c>
      <c r="AA32" s="3">
        <v>0</v>
      </c>
      <c r="AB32" s="3">
        <v>0</v>
      </c>
      <c r="AC32" s="3">
        <v>0</v>
      </c>
      <c r="AD32" s="2">
        <v>0</v>
      </c>
      <c r="AE32" s="2">
        <v>0</v>
      </c>
      <c r="AF32" s="2">
        <v>0</v>
      </c>
      <c r="AG32" s="2">
        <f t="shared" si="2"/>
        <v>0</v>
      </c>
      <c r="AH32" s="2"/>
      <c r="AI32" s="16"/>
    </row>
    <row r="33" spans="1:35" s="17" customFormat="1" x14ac:dyDescent="0.25">
      <c r="A33" s="5">
        <v>2</v>
      </c>
      <c r="B33" s="1" t="s">
        <v>4</v>
      </c>
      <c r="C33" s="5"/>
      <c r="D33" s="5">
        <v>8337</v>
      </c>
      <c r="E33" s="6">
        <f>VLOOKUP(D33,[1]Sheet2!$A:$B,2,0)</f>
        <v>44144</v>
      </c>
      <c r="F33" s="6">
        <v>44175</v>
      </c>
      <c r="G33" s="2">
        <v>170350</v>
      </c>
      <c r="H33" s="3">
        <v>0</v>
      </c>
      <c r="I33" s="3">
        <v>0</v>
      </c>
      <c r="J33" s="2">
        <v>169950</v>
      </c>
      <c r="K33" s="2">
        <v>0</v>
      </c>
      <c r="L33" s="16">
        <v>0</v>
      </c>
      <c r="M33" s="16">
        <v>0</v>
      </c>
      <c r="N33" s="3">
        <f t="shared" si="0"/>
        <v>169950</v>
      </c>
      <c r="O33" s="3">
        <f t="shared" si="1"/>
        <v>400</v>
      </c>
      <c r="P33" s="1">
        <v>8337</v>
      </c>
      <c r="Q33" s="2">
        <v>0</v>
      </c>
      <c r="R33" s="3">
        <v>0</v>
      </c>
      <c r="S33" s="3">
        <v>0</v>
      </c>
      <c r="T33" s="5"/>
      <c r="U33" s="3">
        <v>0</v>
      </c>
      <c r="V33" s="2">
        <v>0</v>
      </c>
      <c r="W33" s="6"/>
      <c r="X33" s="3">
        <v>0</v>
      </c>
      <c r="Y33" s="5"/>
      <c r="Z33" s="3">
        <v>0</v>
      </c>
      <c r="AA33" s="3">
        <v>0</v>
      </c>
      <c r="AB33" s="3">
        <v>0</v>
      </c>
      <c r="AC33" s="3">
        <v>0</v>
      </c>
      <c r="AD33" s="2">
        <v>0</v>
      </c>
      <c r="AE33" s="2">
        <v>0</v>
      </c>
      <c r="AF33" s="2">
        <v>0</v>
      </c>
      <c r="AG33" s="2">
        <f t="shared" si="2"/>
        <v>400</v>
      </c>
      <c r="AH33" s="2"/>
      <c r="AI33" s="16"/>
    </row>
    <row r="34" spans="1:35" s="17" customFormat="1" x14ac:dyDescent="0.25">
      <c r="A34" s="5">
        <v>2</v>
      </c>
      <c r="B34" s="1" t="s">
        <v>4</v>
      </c>
      <c r="C34" s="5"/>
      <c r="D34" s="5">
        <v>8401</v>
      </c>
      <c r="E34" s="6">
        <f>VLOOKUP(D34,[1]Sheet2!$A:$B,2,0)</f>
        <v>44153</v>
      </c>
      <c r="F34" s="6">
        <v>44175</v>
      </c>
      <c r="G34" s="2">
        <v>143176</v>
      </c>
      <c r="H34" s="3">
        <v>0</v>
      </c>
      <c r="I34" s="3">
        <v>0</v>
      </c>
      <c r="J34" s="2">
        <v>143176</v>
      </c>
      <c r="K34" s="2">
        <v>0</v>
      </c>
      <c r="L34" s="16">
        <v>0</v>
      </c>
      <c r="M34" s="16">
        <v>0</v>
      </c>
      <c r="N34" s="3">
        <f t="shared" si="0"/>
        <v>143176</v>
      </c>
      <c r="O34" s="3">
        <f t="shared" si="1"/>
        <v>0</v>
      </c>
      <c r="P34" s="1">
        <v>8401</v>
      </c>
      <c r="Q34" s="2">
        <v>0</v>
      </c>
      <c r="R34" s="3">
        <v>0</v>
      </c>
      <c r="S34" s="3">
        <v>0</v>
      </c>
      <c r="T34" s="5"/>
      <c r="U34" s="3">
        <v>0</v>
      </c>
      <c r="V34" s="2">
        <v>0</v>
      </c>
      <c r="W34" s="6"/>
      <c r="X34" s="3">
        <v>0</v>
      </c>
      <c r="Y34" s="5"/>
      <c r="Z34" s="3">
        <v>0</v>
      </c>
      <c r="AA34" s="3">
        <v>0</v>
      </c>
      <c r="AB34" s="3">
        <v>0</v>
      </c>
      <c r="AC34" s="3">
        <v>0</v>
      </c>
      <c r="AD34" s="2">
        <v>0</v>
      </c>
      <c r="AE34" s="2">
        <v>0</v>
      </c>
      <c r="AF34" s="2">
        <v>0</v>
      </c>
      <c r="AG34" s="2">
        <f t="shared" si="2"/>
        <v>0</v>
      </c>
      <c r="AH34" s="2"/>
      <c r="AI34" s="16"/>
    </row>
    <row r="35" spans="1:35" s="17" customFormat="1" x14ac:dyDescent="0.25">
      <c r="A35" s="5">
        <v>2</v>
      </c>
      <c r="B35" s="1" t="s">
        <v>4</v>
      </c>
      <c r="C35" s="5"/>
      <c r="D35" s="5">
        <v>8422</v>
      </c>
      <c r="E35" s="6">
        <f>VLOOKUP(D35,[1]Sheet2!$A:$B,2,0)</f>
        <v>44141</v>
      </c>
      <c r="F35" s="6">
        <v>44175</v>
      </c>
      <c r="G35" s="2">
        <v>141430</v>
      </c>
      <c r="H35" s="3">
        <v>0</v>
      </c>
      <c r="I35" s="3">
        <v>0</v>
      </c>
      <c r="J35" s="2">
        <v>141430</v>
      </c>
      <c r="K35" s="2">
        <v>0</v>
      </c>
      <c r="L35" s="16">
        <v>0</v>
      </c>
      <c r="M35" s="16">
        <v>0</v>
      </c>
      <c r="N35" s="3">
        <f t="shared" si="0"/>
        <v>141430</v>
      </c>
      <c r="O35" s="3">
        <f t="shared" si="1"/>
        <v>0</v>
      </c>
      <c r="P35" s="1">
        <v>8422</v>
      </c>
      <c r="Q35" s="2">
        <v>0</v>
      </c>
      <c r="R35" s="3">
        <v>0</v>
      </c>
      <c r="S35" s="3">
        <v>0</v>
      </c>
      <c r="T35" s="5"/>
      <c r="U35" s="3">
        <v>0</v>
      </c>
      <c r="V35" s="2">
        <v>0</v>
      </c>
      <c r="W35" s="6"/>
      <c r="X35" s="3">
        <v>0</v>
      </c>
      <c r="Y35" s="5"/>
      <c r="Z35" s="3">
        <v>0</v>
      </c>
      <c r="AA35" s="3">
        <v>0</v>
      </c>
      <c r="AB35" s="3">
        <v>0</v>
      </c>
      <c r="AC35" s="3">
        <v>0</v>
      </c>
      <c r="AD35" s="2">
        <v>0</v>
      </c>
      <c r="AE35" s="2">
        <v>0</v>
      </c>
      <c r="AF35" s="2">
        <v>0</v>
      </c>
      <c r="AG35" s="2">
        <f t="shared" si="2"/>
        <v>0</v>
      </c>
      <c r="AH35" s="2"/>
      <c r="AI35" s="16"/>
    </row>
    <row r="36" spans="1:35" s="17" customFormat="1" x14ac:dyDescent="0.25">
      <c r="A36" s="5">
        <v>2</v>
      </c>
      <c r="B36" s="1" t="s">
        <v>4</v>
      </c>
      <c r="C36" s="5"/>
      <c r="D36" s="5">
        <v>8439</v>
      </c>
      <c r="E36" s="6">
        <f>VLOOKUP(D36,[1]Sheet2!$A:$B,2,0)</f>
        <v>44151</v>
      </c>
      <c r="F36" s="6">
        <v>44175</v>
      </c>
      <c r="G36" s="2">
        <v>141200</v>
      </c>
      <c r="H36" s="3">
        <v>0</v>
      </c>
      <c r="I36" s="3">
        <v>0</v>
      </c>
      <c r="J36" s="2">
        <v>141200</v>
      </c>
      <c r="K36" s="2">
        <v>0</v>
      </c>
      <c r="L36" s="16">
        <v>0</v>
      </c>
      <c r="M36" s="16">
        <v>0</v>
      </c>
      <c r="N36" s="3">
        <f t="shared" si="0"/>
        <v>141200</v>
      </c>
      <c r="O36" s="3">
        <f t="shared" si="1"/>
        <v>0</v>
      </c>
      <c r="P36" s="1">
        <v>8439</v>
      </c>
      <c r="Q36" s="2">
        <v>0</v>
      </c>
      <c r="R36" s="3">
        <v>0</v>
      </c>
      <c r="S36" s="3">
        <v>0</v>
      </c>
      <c r="T36" s="5"/>
      <c r="U36" s="3">
        <v>0</v>
      </c>
      <c r="V36" s="2">
        <v>0</v>
      </c>
      <c r="W36" s="6"/>
      <c r="X36" s="3">
        <v>0</v>
      </c>
      <c r="Y36" s="5"/>
      <c r="Z36" s="3">
        <v>0</v>
      </c>
      <c r="AA36" s="3">
        <v>0</v>
      </c>
      <c r="AB36" s="3">
        <v>0</v>
      </c>
      <c r="AC36" s="3">
        <v>0</v>
      </c>
      <c r="AD36" s="2">
        <v>0</v>
      </c>
      <c r="AE36" s="2">
        <v>0</v>
      </c>
      <c r="AF36" s="2">
        <v>0</v>
      </c>
      <c r="AG36" s="2">
        <f t="shared" si="2"/>
        <v>0</v>
      </c>
      <c r="AH36" s="2"/>
      <c r="AI36" s="16"/>
    </row>
    <row r="37" spans="1:35" s="17" customFormat="1" x14ac:dyDescent="0.25">
      <c r="A37" s="5">
        <v>2</v>
      </c>
      <c r="B37" s="1" t="s">
        <v>4</v>
      </c>
      <c r="C37" s="5"/>
      <c r="D37" s="5">
        <v>8446</v>
      </c>
      <c r="E37" s="6">
        <f>VLOOKUP(D37,[1]Sheet2!$A:$B,2,0)</f>
        <v>44155</v>
      </c>
      <c r="F37" s="6">
        <v>44175</v>
      </c>
      <c r="G37" s="2">
        <v>165750</v>
      </c>
      <c r="H37" s="3">
        <v>0</v>
      </c>
      <c r="I37" s="3">
        <v>0</v>
      </c>
      <c r="J37" s="2">
        <v>165750</v>
      </c>
      <c r="K37" s="2">
        <v>0</v>
      </c>
      <c r="L37" s="16">
        <v>0</v>
      </c>
      <c r="M37" s="16">
        <v>0</v>
      </c>
      <c r="N37" s="3">
        <f t="shared" si="0"/>
        <v>165750</v>
      </c>
      <c r="O37" s="3">
        <f t="shared" si="1"/>
        <v>0</v>
      </c>
      <c r="P37" s="1">
        <v>8446</v>
      </c>
      <c r="Q37" s="2">
        <v>0</v>
      </c>
      <c r="R37" s="3">
        <v>0</v>
      </c>
      <c r="S37" s="3">
        <v>0</v>
      </c>
      <c r="T37" s="5"/>
      <c r="U37" s="3">
        <v>0</v>
      </c>
      <c r="V37" s="2">
        <v>0</v>
      </c>
      <c r="W37" s="6"/>
      <c r="X37" s="3">
        <v>0</v>
      </c>
      <c r="Y37" s="5"/>
      <c r="Z37" s="3">
        <v>0</v>
      </c>
      <c r="AA37" s="3">
        <v>0</v>
      </c>
      <c r="AB37" s="3">
        <v>0</v>
      </c>
      <c r="AC37" s="3">
        <v>0</v>
      </c>
      <c r="AD37" s="2">
        <v>0</v>
      </c>
      <c r="AE37" s="2">
        <v>0</v>
      </c>
      <c r="AF37" s="2">
        <v>0</v>
      </c>
      <c r="AG37" s="2">
        <f t="shared" si="2"/>
        <v>0</v>
      </c>
      <c r="AH37" s="2"/>
      <c r="AI37" s="16"/>
    </row>
    <row r="38" spans="1:35" s="17" customFormat="1" x14ac:dyDescent="0.25">
      <c r="A38" s="5">
        <v>2</v>
      </c>
      <c r="B38" s="1" t="s">
        <v>4</v>
      </c>
      <c r="C38" s="5"/>
      <c r="D38" s="5">
        <v>8463</v>
      </c>
      <c r="E38" s="6">
        <f>VLOOKUP(D38,[1]Sheet2!$A:$B,2,0)</f>
        <v>44163</v>
      </c>
      <c r="F38" s="6">
        <v>44175</v>
      </c>
      <c r="G38" s="2">
        <v>138201</v>
      </c>
      <c r="H38" s="3">
        <v>0</v>
      </c>
      <c r="I38" s="3">
        <v>0</v>
      </c>
      <c r="J38" s="2">
        <v>138201</v>
      </c>
      <c r="K38" s="2">
        <v>0</v>
      </c>
      <c r="L38" s="16">
        <v>0</v>
      </c>
      <c r="M38" s="16">
        <v>0</v>
      </c>
      <c r="N38" s="3">
        <f t="shared" si="0"/>
        <v>138201</v>
      </c>
      <c r="O38" s="3">
        <f t="shared" si="1"/>
        <v>0</v>
      </c>
      <c r="P38" s="1">
        <v>8463</v>
      </c>
      <c r="Q38" s="2">
        <v>0</v>
      </c>
      <c r="R38" s="3">
        <v>0</v>
      </c>
      <c r="S38" s="3">
        <v>0</v>
      </c>
      <c r="T38" s="5"/>
      <c r="U38" s="3">
        <v>0</v>
      </c>
      <c r="V38" s="2">
        <v>0</v>
      </c>
      <c r="W38" s="6"/>
      <c r="X38" s="3">
        <v>0</v>
      </c>
      <c r="Y38" s="5"/>
      <c r="Z38" s="3">
        <v>0</v>
      </c>
      <c r="AA38" s="3">
        <v>0</v>
      </c>
      <c r="AB38" s="3">
        <v>0</v>
      </c>
      <c r="AC38" s="3">
        <v>0</v>
      </c>
      <c r="AD38" s="2">
        <v>0</v>
      </c>
      <c r="AE38" s="2">
        <v>0</v>
      </c>
      <c r="AF38" s="2">
        <v>0</v>
      </c>
      <c r="AG38" s="2">
        <f t="shared" si="2"/>
        <v>0</v>
      </c>
      <c r="AH38" s="2"/>
      <c r="AI38" s="16"/>
    </row>
  </sheetData>
  <mergeCells count="2">
    <mergeCell ref="P7:AG7"/>
    <mergeCell ref="A7:O7"/>
  </mergeCells>
  <conditionalFormatting sqref="D39:D1048576 D1:D8">
    <cfRule type="duplicateValues" dxfId="1" priority="4"/>
  </conditionalFormatting>
  <conditionalFormatting sqref="D9:D38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D35E56-DEAE-4DDB-8152-87E90556F67C}"/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Saidith del Carmen Ramos Macea</cp:lastModifiedBy>
  <dcterms:created xsi:type="dcterms:W3CDTF">2020-05-12T22:12:59Z</dcterms:created>
  <dcterms:modified xsi:type="dcterms:W3CDTF">2021-07-08T21:50:29Z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