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13_ncr:1_{3E7E6CE8-CFD4-4AD6-B714-0D6B130F9B95}" xr6:coauthVersionLast="47" xr6:coauthVersionMax="47" xr10:uidLastSave="{00000000-0000-0000-0000-000000000000}"/>
  <bookViews>
    <workbookView xWindow="-120" yWindow="-120" windowWidth="20730" windowHeight="11160" activeTab="1" xr2:uid="{BB8CF989-E52D-4663-AB20-1AD4F8BBF067}"/>
  </bookViews>
  <sheets>
    <sheet name="Hoja1" sheetId="1" r:id="rId1"/>
    <sheet name="EXPLICACION DIFERENCIA" sheetId="2" r:id="rId2"/>
  </sheets>
  <definedNames>
    <definedName name="_xlnm._FilterDatabase" localSheetId="0" hidden="1">Hoja1!$A$8:$AI$63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9" i="2"/>
</calcChain>
</file>

<file path=xl/sharedStrings.xml><?xml version="1.0" encoding="utf-8"?>
<sst xmlns="http://schemas.openxmlformats.org/spreadsheetml/2006/main" count="58" uniqueCount="57">
  <si>
    <t>FORMATO AIFT010 - Conciliación Cartera ERP – EBP</t>
  </si>
  <si>
    <t>EPS:</t>
  </si>
  <si>
    <t xml:space="preserve">COOSALUD EPS SA 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</si>
  <si>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</si>
  <si>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</si>
  <si>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</si>
  <si>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</si>
  <si>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</si>
  <si>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</si>
  <si>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</si>
  <si>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</si>
  <si>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</si>
  <si>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</si>
  <si>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</si>
  <si>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</si>
  <si>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</si>
  <si>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</si>
  <si>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</si>
  <si>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</si>
  <si>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</si>
  <si>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</si>
  <si>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</si>
  <si>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</si>
  <si>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</si>
  <si>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</si>
  <si>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</si>
  <si>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</si>
  <si>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</si>
  <si>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</si>
  <si>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</si>
  <si>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</si>
  <si>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</si>
  <si>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</si>
  <si>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</si>
  <si>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</si>
  <si>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</si>
  <si>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</si>
  <si>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</si>
  <si>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</si>
  <si>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</si>
  <si>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</si>
  <si>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</si>
  <si>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</si>
  <si>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FACTURA NO RADICADA</t>
  </si>
  <si>
    <t>COOSALUD 900.226.715-3</t>
  </si>
  <si>
    <t>CARTERA IPS</t>
  </si>
  <si>
    <t>CARTERA EPS</t>
  </si>
  <si>
    <t>DIFERENCIA</t>
  </si>
  <si>
    <t>DETALLE DIFERENCIA</t>
  </si>
  <si>
    <t>PAGOS</t>
  </si>
  <si>
    <t>TOTAL DIFERENCIA</t>
  </si>
  <si>
    <t>CORTE 31 DE MARZO 2020</t>
  </si>
  <si>
    <t>DIFERENCIA VALOR</t>
  </si>
  <si>
    <t>AUDIOCOM</t>
  </si>
  <si>
    <t>GLOSA POR CONCILIAR</t>
  </si>
  <si>
    <t>PAGOS*LEGALIZAR</t>
  </si>
  <si>
    <t>ANTICIPO*LEGALIZAR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</si>
</sst>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8" formatCode="_-[$$-240A]\ * #,##0_-;\-[$$-240A]\ * #,##0_-;_-[$$-240A]\ * &quot;-&quot;??_-;_-@_-"/>
    <numFmt numFmtId="170" formatCode="_(* #,##0_);_(* \(#,##0\);_(* &quot;-&quot;??_);_(@_)"/>
    <numFmt numFmtId="171" formatCode="_-[$$-240A]* #,##0_-;\-[$$-240A]* #,##0_-;_-[$$-24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15" fontId="3" fillId="0" borderId="0" xfId="0" applyNumberFormat="1" applyFont="1"/>
    <xf numFmtId="15" fontId="3" fillId="0" borderId="0" xfId="0" applyNumberFormat="1" applyFont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6" fillId="0" borderId="4" xfId="0" applyFont="1" applyBorder="1"/>
    <xf numFmtId="3" fontId="5" fillId="0" borderId="4" xfId="0" applyNumberFormat="1" applyFont="1" applyBorder="1" applyAlignment="1">
      <alignment horizontal="center"/>
    </xf>
    <xf numFmtId="0" fontId="6" fillId="0" borderId="0" xfId="0" applyFont="1"/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4" borderId="4" xfId="0" applyFont="1" applyFill="1" applyBorder="1" applyAlignment="1">
      <alignment horizontal="center" vertical="top"/>
    </xf>
    <xf numFmtId="14" fontId="7" fillId="4" borderId="4" xfId="0" applyNumberFormat="1" applyFont="1" applyFill="1" applyBorder="1" applyAlignment="1">
      <alignment horizontal="center" vertical="top"/>
    </xf>
    <xf numFmtId="168" fontId="7" fillId="4" borderId="4" xfId="0" applyNumberFormat="1" applyFont="1" applyFill="1" applyBorder="1" applyAlignment="1">
      <alignment vertical="top"/>
    </xf>
    <xf numFmtId="170" fontId="8" fillId="0" borderId="4" xfId="1" applyNumberFormat="1" applyFont="1" applyBorder="1"/>
    <xf numFmtId="0" fontId="8" fillId="0" borderId="4" xfId="0" applyFont="1" applyBorder="1"/>
    <xf numFmtId="0" fontId="4" fillId="0" borderId="4" xfId="0" applyFont="1" applyBorder="1" applyAlignment="1">
      <alignment horizontal="center"/>
    </xf>
    <xf numFmtId="171" fontId="8" fillId="0" borderId="4" xfId="0" applyNumberFormat="1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71" fontId="8" fillId="0" borderId="4" xfId="0" applyNumberFormat="1" applyFont="1" applyBorder="1" applyAlignment="1">
      <alignment horizontal="center"/>
    </xf>
  </cellXfs>
  <cellStyles count="3">
    <cellStyle name="Millares" xfId="1" builtinId="3"/>
    <cellStyle name="Millares 2" xfId="2" xr:uid="{BACF9006-4F63-40DF-B806-68282117D74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C51BE-A69D-4535-BE74-61A7F0A57844}">
  <dimension ref="A1:AI63"/>
  <sheetViews>
    <sheetView workbookViewId="0">
      <selection activeCell="G11" sqref="G11"/>
    </sheetView>
  </sheetViews>
  <sheetFormatPr baseColWidth="10" defaultColWidth="11.42578125" defaultRowHeight="15" x14ac:dyDescent="0.25"/>
  <cols>
    <col min="1" max="1" width="11.5703125" bestFit="1" customWidth="1"/>
    <col min="4" max="4" width="15.140625" bestFit="1" customWidth="1"/>
    <col min="5" max="6" width="11.7109375" bestFit="1" customWidth="1"/>
    <col min="7" max="7" width="13.85546875" bestFit="1" customWidth="1"/>
    <col min="8" max="9" width="11.5703125" bestFit="1" customWidth="1"/>
    <col min="10" max="10" width="15.85546875" bestFit="1" customWidth="1"/>
    <col min="11" max="14" width="11.5703125" bestFit="1" customWidth="1"/>
    <col min="15" max="15" width="13.85546875" bestFit="1" customWidth="1"/>
    <col min="16" max="16" width="11.5703125" bestFit="1" customWidth="1"/>
    <col min="17" max="17" width="13" bestFit="1" customWidth="1"/>
    <col min="18" max="25" width="11.5703125" bestFit="1" customWidth="1"/>
    <col min="26" max="26" width="11.7109375" bestFit="1" customWidth="1"/>
    <col min="27" max="30" width="11.5703125" bestFit="1" customWidth="1"/>
    <col min="31" max="31" width="11.7109375" bestFit="1" customWidth="1"/>
    <col min="32" max="32" width="11.5703125" bestFit="1" customWidth="1"/>
    <col min="33" max="33" width="13.140625" bestFit="1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2" t="s">
        <v>53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1" t="s">
        <v>4</v>
      </c>
      <c r="B4" s="2"/>
      <c r="C4" s="2"/>
      <c r="D4" s="3">
        <v>43921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1" t="s">
        <v>5</v>
      </c>
      <c r="B5" s="2"/>
      <c r="C5" s="2"/>
      <c r="D5" s="4">
        <v>44195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12" t="s">
        <v>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P7" s="15" t="s">
        <v>7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7"/>
    </row>
    <row r="8" spans="1:35" ht="90" x14ac:dyDescent="0.25">
      <c r="A8" s="5" t="s">
        <v>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14</v>
      </c>
      <c r="H8" s="5" t="s">
        <v>15</v>
      </c>
      <c r="I8" s="5" t="s">
        <v>16</v>
      </c>
      <c r="J8" s="5" t="s">
        <v>17</v>
      </c>
      <c r="K8" s="5" t="s">
        <v>18</v>
      </c>
      <c r="L8" s="5" t="s">
        <v>19</v>
      </c>
      <c r="M8" s="5" t="s">
        <v>20</v>
      </c>
      <c r="N8" s="5" t="s">
        <v>21</v>
      </c>
      <c r="O8" s="5" t="s">
        <v>22</v>
      </c>
      <c r="P8" s="6" t="s">
        <v>23</v>
      </c>
      <c r="Q8" s="6" t="s">
        <v>24</v>
      </c>
      <c r="R8" s="6" t="s">
        <v>25</v>
      </c>
      <c r="S8" s="6" t="s">
        <v>26</v>
      </c>
      <c r="T8" s="6" t="s">
        <v>27</v>
      </c>
      <c r="U8" s="6" t="s">
        <v>28</v>
      </c>
      <c r="V8" s="6" t="s">
        <v>29</v>
      </c>
      <c r="W8" s="6" t="s">
        <v>30</v>
      </c>
      <c r="X8" s="6" t="s">
        <v>31</v>
      </c>
      <c r="Y8" s="6" t="s">
        <v>32</v>
      </c>
      <c r="Z8" s="6" t="s">
        <v>33</v>
      </c>
      <c r="AA8" s="6" t="s">
        <v>34</v>
      </c>
      <c r="AB8" s="6" t="s">
        <v>35</v>
      </c>
      <c r="AC8" s="6" t="s">
        <v>36</v>
      </c>
      <c r="AD8" s="6" t="s">
        <v>37</v>
      </c>
      <c r="AE8" s="6" t="s">
        <v>38</v>
      </c>
      <c r="AF8" s="6" t="s">
        <v>39</v>
      </c>
      <c r="AG8" s="6" t="s">
        <v>40</v>
      </c>
      <c r="AH8" s="6" t="s">
        <v>41</v>
      </c>
      <c r="AI8" s="6" t="s">
        <v>42</v>
      </c>
    </row>
    <row r="9" spans="1:35" s="10" customFormat="1" x14ac:dyDescent="0.25">
      <c r="A9" s="7">
        <v>1</v>
      </c>
      <c r="B9" s="7"/>
      <c r="C9" s="11"/>
      <c r="D9" s="18">
        <v>354058</v>
      </c>
      <c r="E9" s="19">
        <v>43133</v>
      </c>
      <c r="F9" s="19">
        <v>43137</v>
      </c>
      <c r="G9" s="20">
        <v>900000</v>
      </c>
      <c r="H9" s="9">
        <v>0</v>
      </c>
      <c r="I9" s="9">
        <v>0</v>
      </c>
      <c r="J9" s="9">
        <v>782524</v>
      </c>
      <c r="K9" s="9">
        <v>0</v>
      </c>
      <c r="L9" s="9">
        <v>0</v>
      </c>
      <c r="M9" s="9">
        <v>0</v>
      </c>
      <c r="N9" s="9">
        <v>0</v>
      </c>
      <c r="O9" s="20">
        <v>117476</v>
      </c>
      <c r="P9" s="18">
        <v>354058</v>
      </c>
      <c r="Q9" s="20">
        <v>900000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21"/>
      <c r="AF9" s="9">
        <v>0</v>
      </c>
      <c r="AG9" s="21"/>
      <c r="AH9" s="7"/>
      <c r="AI9" s="7"/>
    </row>
    <row r="10" spans="1:35" s="10" customFormat="1" x14ac:dyDescent="0.25">
      <c r="A10" s="8">
        <v>2</v>
      </c>
      <c r="B10" s="8"/>
      <c r="C10" s="11"/>
      <c r="D10" s="18">
        <v>365156</v>
      </c>
      <c r="E10" s="19">
        <v>43193</v>
      </c>
      <c r="F10" s="19">
        <v>43202</v>
      </c>
      <c r="G10" s="20">
        <v>1460000</v>
      </c>
      <c r="H10" s="9">
        <v>0</v>
      </c>
      <c r="I10" s="9">
        <v>0</v>
      </c>
      <c r="J10" s="9">
        <v>36500</v>
      </c>
      <c r="K10" s="9">
        <v>0</v>
      </c>
      <c r="L10" s="9">
        <v>0</v>
      </c>
      <c r="M10" s="9">
        <v>0</v>
      </c>
      <c r="N10" s="9">
        <v>0</v>
      </c>
      <c r="O10" s="20">
        <v>1423500</v>
      </c>
      <c r="P10" s="18">
        <v>365156</v>
      </c>
      <c r="Q10" s="20">
        <v>1460000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21"/>
      <c r="AF10" s="9">
        <v>0</v>
      </c>
      <c r="AG10" s="21"/>
      <c r="AH10" s="8"/>
      <c r="AI10" s="8"/>
    </row>
    <row r="11" spans="1:35" s="10" customFormat="1" x14ac:dyDescent="0.25">
      <c r="A11" s="7">
        <v>3</v>
      </c>
      <c r="B11" s="8"/>
      <c r="C11" s="11"/>
      <c r="D11" s="18">
        <v>384897</v>
      </c>
      <c r="E11" s="19">
        <v>43292</v>
      </c>
      <c r="F11" s="19">
        <v>43298</v>
      </c>
      <c r="G11" s="20">
        <v>730000</v>
      </c>
      <c r="H11" s="9">
        <v>0</v>
      </c>
      <c r="I11" s="9">
        <v>0</v>
      </c>
      <c r="J11" s="9">
        <v>18250</v>
      </c>
      <c r="K11" s="9">
        <v>0</v>
      </c>
      <c r="L11" s="9">
        <v>0</v>
      </c>
      <c r="M11" s="9">
        <v>0</v>
      </c>
      <c r="N11" s="9">
        <v>0</v>
      </c>
      <c r="O11" s="20">
        <v>711750</v>
      </c>
      <c r="P11" s="18">
        <v>384897</v>
      </c>
      <c r="Q11" s="20">
        <v>730000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21"/>
      <c r="AF11" s="9">
        <v>0</v>
      </c>
      <c r="AG11" s="21"/>
      <c r="AH11" s="8"/>
      <c r="AI11" s="8"/>
    </row>
    <row r="12" spans="1:35" x14ac:dyDescent="0.25">
      <c r="A12" s="8">
        <v>4</v>
      </c>
      <c r="B12" s="8"/>
      <c r="C12" s="8"/>
      <c r="D12" s="18">
        <v>395581</v>
      </c>
      <c r="E12" s="19">
        <v>43349</v>
      </c>
      <c r="F12" s="19">
        <v>43354</v>
      </c>
      <c r="G12" s="20">
        <v>28375</v>
      </c>
      <c r="H12" s="9">
        <v>0</v>
      </c>
      <c r="I12" s="9">
        <v>0</v>
      </c>
      <c r="J12" s="9">
        <v>7563</v>
      </c>
      <c r="K12" s="9">
        <v>0</v>
      </c>
      <c r="L12" s="9">
        <v>0</v>
      </c>
      <c r="M12" s="9">
        <v>0</v>
      </c>
      <c r="N12" s="9">
        <v>0</v>
      </c>
      <c r="O12" s="20">
        <v>20812</v>
      </c>
      <c r="P12" s="18">
        <v>395581</v>
      </c>
      <c r="Q12" s="20">
        <v>28375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21"/>
      <c r="AF12" s="9">
        <v>0</v>
      </c>
      <c r="AG12" s="21"/>
      <c r="AH12" s="8"/>
      <c r="AI12" s="8"/>
    </row>
    <row r="13" spans="1:35" x14ac:dyDescent="0.25">
      <c r="A13" s="7">
        <v>5</v>
      </c>
      <c r="B13" s="8"/>
      <c r="C13" s="8"/>
      <c r="D13" s="18">
        <v>397120</v>
      </c>
      <c r="E13" s="19">
        <v>43357</v>
      </c>
      <c r="F13" s="19">
        <v>43362</v>
      </c>
      <c r="G13" s="20">
        <v>730000</v>
      </c>
      <c r="H13" s="9">
        <v>0</v>
      </c>
      <c r="I13" s="9">
        <v>0</v>
      </c>
      <c r="J13" s="9">
        <v>18250</v>
      </c>
      <c r="K13" s="9">
        <v>0</v>
      </c>
      <c r="L13" s="9">
        <v>0</v>
      </c>
      <c r="M13" s="9">
        <v>0</v>
      </c>
      <c r="N13" s="9">
        <v>0</v>
      </c>
      <c r="O13" s="20">
        <v>711750</v>
      </c>
      <c r="P13" s="18">
        <v>397120</v>
      </c>
      <c r="Q13" s="20">
        <v>730000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21"/>
      <c r="AF13" s="9">
        <v>0</v>
      </c>
      <c r="AG13" s="21"/>
      <c r="AH13" s="8"/>
      <c r="AI13" s="8"/>
    </row>
    <row r="14" spans="1:35" x14ac:dyDescent="0.25">
      <c r="A14" s="8">
        <v>6</v>
      </c>
      <c r="B14" s="8"/>
      <c r="C14" s="8"/>
      <c r="D14" s="18">
        <v>397240</v>
      </c>
      <c r="E14" s="19">
        <v>43360</v>
      </c>
      <c r="F14" s="19">
        <v>43362</v>
      </c>
      <c r="G14" s="20">
        <v>1460000</v>
      </c>
      <c r="H14" s="9">
        <v>0</v>
      </c>
      <c r="I14" s="9">
        <v>0</v>
      </c>
      <c r="J14" s="9">
        <v>1250725</v>
      </c>
      <c r="K14" s="9">
        <v>0</v>
      </c>
      <c r="L14" s="9">
        <v>0</v>
      </c>
      <c r="M14" s="9">
        <v>0</v>
      </c>
      <c r="N14" s="9">
        <v>0</v>
      </c>
      <c r="O14" s="20">
        <v>209275</v>
      </c>
      <c r="P14" s="18">
        <v>397240</v>
      </c>
      <c r="Q14" s="20">
        <v>1460000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21"/>
      <c r="AF14" s="9">
        <v>0</v>
      </c>
      <c r="AG14" s="21"/>
      <c r="AH14" s="8"/>
      <c r="AI14" s="8"/>
    </row>
    <row r="15" spans="1:35" x14ac:dyDescent="0.25">
      <c r="A15" s="7">
        <v>7</v>
      </c>
      <c r="B15" s="8"/>
      <c r="C15" s="8"/>
      <c r="D15" s="18">
        <v>402720</v>
      </c>
      <c r="E15" s="19">
        <v>43377</v>
      </c>
      <c r="F15" s="19">
        <v>43384</v>
      </c>
      <c r="G15" s="20">
        <v>1460000</v>
      </c>
      <c r="H15" s="9">
        <v>0</v>
      </c>
      <c r="I15" s="9">
        <v>0</v>
      </c>
      <c r="J15" s="9">
        <v>36500</v>
      </c>
      <c r="K15" s="9">
        <v>0</v>
      </c>
      <c r="L15" s="9">
        <v>0</v>
      </c>
      <c r="M15" s="9">
        <v>0</v>
      </c>
      <c r="N15" s="9">
        <v>0</v>
      </c>
      <c r="O15" s="20">
        <v>1423500</v>
      </c>
      <c r="P15" s="18">
        <v>402720</v>
      </c>
      <c r="Q15" s="20">
        <v>1460000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21"/>
      <c r="AF15" s="9">
        <v>0</v>
      </c>
      <c r="AG15" s="21"/>
      <c r="AH15" s="8"/>
      <c r="AI15" s="8"/>
    </row>
    <row r="16" spans="1:35" x14ac:dyDescent="0.25">
      <c r="A16" s="8">
        <v>8</v>
      </c>
      <c r="B16" s="8"/>
      <c r="C16" s="8"/>
      <c r="D16" s="18">
        <v>408299</v>
      </c>
      <c r="E16" s="19">
        <v>43405</v>
      </c>
      <c r="F16" s="19">
        <v>43384</v>
      </c>
      <c r="G16" s="20">
        <v>11000000</v>
      </c>
      <c r="H16" s="9">
        <v>0</v>
      </c>
      <c r="I16" s="9">
        <v>0</v>
      </c>
      <c r="J16" s="9">
        <v>275000</v>
      </c>
      <c r="K16" s="9">
        <v>0</v>
      </c>
      <c r="L16" s="9">
        <v>0</v>
      </c>
      <c r="M16" s="9">
        <v>0</v>
      </c>
      <c r="N16" s="9">
        <v>0</v>
      </c>
      <c r="O16" s="20">
        <v>10725000</v>
      </c>
      <c r="P16" s="18"/>
      <c r="Q16" s="20"/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21"/>
      <c r="AF16" s="9">
        <v>0</v>
      </c>
      <c r="AG16" s="21"/>
      <c r="AH16" s="8"/>
      <c r="AI16" s="8"/>
    </row>
    <row r="17" spans="1:35" x14ac:dyDescent="0.25">
      <c r="A17" s="7">
        <v>9</v>
      </c>
      <c r="B17" s="8"/>
      <c r="C17" s="8"/>
      <c r="D17" s="18">
        <v>409172</v>
      </c>
      <c r="E17" s="19">
        <v>43407</v>
      </c>
      <c r="F17" s="19">
        <v>43412</v>
      </c>
      <c r="G17" s="20">
        <v>1196000</v>
      </c>
      <c r="H17" s="9">
        <v>0</v>
      </c>
      <c r="I17" s="9">
        <v>0</v>
      </c>
      <c r="J17" s="9">
        <v>29900</v>
      </c>
      <c r="K17" s="9">
        <v>0</v>
      </c>
      <c r="L17" s="9">
        <v>0</v>
      </c>
      <c r="M17" s="9">
        <v>0</v>
      </c>
      <c r="N17" s="9">
        <v>0</v>
      </c>
      <c r="O17" s="20">
        <v>1166100</v>
      </c>
      <c r="P17" s="18"/>
      <c r="Q17" s="20"/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21"/>
      <c r="AF17" s="9">
        <v>0</v>
      </c>
      <c r="AG17" s="21"/>
      <c r="AH17" s="8"/>
      <c r="AI17" s="8"/>
    </row>
    <row r="18" spans="1:35" x14ac:dyDescent="0.25">
      <c r="A18" s="8">
        <v>10</v>
      </c>
      <c r="B18" s="8"/>
      <c r="C18" s="8"/>
      <c r="D18" s="18">
        <v>409441</v>
      </c>
      <c r="E18" s="19">
        <v>43407</v>
      </c>
      <c r="F18" s="19">
        <v>43412</v>
      </c>
      <c r="G18" s="20">
        <v>28375</v>
      </c>
      <c r="H18" s="9">
        <v>0</v>
      </c>
      <c r="I18" s="9">
        <v>0</v>
      </c>
      <c r="J18" s="9">
        <v>21262</v>
      </c>
      <c r="K18" s="9">
        <v>0</v>
      </c>
      <c r="L18" s="9">
        <v>0</v>
      </c>
      <c r="M18" s="9">
        <v>0</v>
      </c>
      <c r="N18" s="9">
        <v>0</v>
      </c>
      <c r="O18" s="20">
        <v>7113</v>
      </c>
      <c r="P18" s="18">
        <v>409441</v>
      </c>
      <c r="Q18" s="20">
        <v>28375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21">
        <v>7150</v>
      </c>
      <c r="AF18" s="9">
        <v>0</v>
      </c>
      <c r="AG18" s="21">
        <v>0</v>
      </c>
      <c r="AH18" s="8"/>
      <c r="AI18" s="8"/>
    </row>
    <row r="19" spans="1:35" x14ac:dyDescent="0.25">
      <c r="A19" s="7">
        <v>11</v>
      </c>
      <c r="B19" s="8"/>
      <c r="C19" s="8"/>
      <c r="D19" s="18">
        <v>417302</v>
      </c>
      <c r="E19" s="19">
        <v>43438</v>
      </c>
      <c r="F19" s="19">
        <v>43444</v>
      </c>
      <c r="G19" s="20">
        <v>598000</v>
      </c>
      <c r="H19" s="9">
        <v>0</v>
      </c>
      <c r="I19" s="9">
        <v>0</v>
      </c>
      <c r="J19" s="9">
        <v>549278</v>
      </c>
      <c r="K19" s="9">
        <v>0</v>
      </c>
      <c r="L19" s="9">
        <v>0</v>
      </c>
      <c r="M19" s="9">
        <v>0</v>
      </c>
      <c r="N19" s="9">
        <v>0</v>
      </c>
      <c r="O19" s="20">
        <v>48722</v>
      </c>
      <c r="P19" s="18">
        <v>417302</v>
      </c>
      <c r="Q19" s="20">
        <v>598000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21"/>
      <c r="AF19" s="9">
        <v>0</v>
      </c>
      <c r="AG19" s="21"/>
      <c r="AH19" s="8"/>
      <c r="AI19" s="8"/>
    </row>
    <row r="20" spans="1:35" x14ac:dyDescent="0.25">
      <c r="A20" s="8">
        <v>12</v>
      </c>
      <c r="B20" s="8"/>
      <c r="C20" s="8"/>
      <c r="D20" s="18">
        <v>422555</v>
      </c>
      <c r="E20" s="19">
        <v>43467</v>
      </c>
      <c r="F20" s="19">
        <v>43482</v>
      </c>
      <c r="G20" s="20">
        <v>21200</v>
      </c>
      <c r="H20" s="9">
        <v>0</v>
      </c>
      <c r="I20" s="9">
        <v>0</v>
      </c>
      <c r="J20" s="9">
        <v>2544</v>
      </c>
      <c r="K20" s="9">
        <v>0</v>
      </c>
      <c r="L20" s="9">
        <v>0</v>
      </c>
      <c r="M20" s="9">
        <v>0</v>
      </c>
      <c r="N20" s="9">
        <v>0</v>
      </c>
      <c r="O20" s="20">
        <v>18656</v>
      </c>
      <c r="P20" s="18"/>
      <c r="Q20" s="20"/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21"/>
      <c r="AF20" s="9">
        <v>0</v>
      </c>
      <c r="AG20" s="21"/>
      <c r="AH20" s="8"/>
      <c r="AI20" s="8"/>
    </row>
    <row r="21" spans="1:35" x14ac:dyDescent="0.25">
      <c r="A21" s="7">
        <v>13</v>
      </c>
      <c r="B21" s="8"/>
      <c r="C21" s="8"/>
      <c r="D21" s="18">
        <v>425739</v>
      </c>
      <c r="E21" s="19">
        <v>43479</v>
      </c>
      <c r="F21" s="19">
        <v>43482</v>
      </c>
      <c r="G21" s="20">
        <v>28375</v>
      </c>
      <c r="H21" s="9">
        <v>0</v>
      </c>
      <c r="I21" s="9">
        <v>0</v>
      </c>
      <c r="J21" s="9">
        <v>3405</v>
      </c>
      <c r="K21" s="9">
        <v>0</v>
      </c>
      <c r="L21" s="9">
        <v>0</v>
      </c>
      <c r="M21" s="9">
        <v>0</v>
      </c>
      <c r="N21" s="9">
        <v>0</v>
      </c>
      <c r="O21" s="20">
        <v>24970</v>
      </c>
      <c r="P21" s="18"/>
      <c r="Q21" s="20"/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21"/>
      <c r="AF21" s="9">
        <v>0</v>
      </c>
      <c r="AG21" s="21"/>
      <c r="AH21" s="8"/>
      <c r="AI21" s="8"/>
    </row>
    <row r="22" spans="1:35" x14ac:dyDescent="0.25">
      <c r="A22" s="8">
        <v>14</v>
      </c>
      <c r="B22" s="8"/>
      <c r="C22" s="8"/>
      <c r="D22" s="18">
        <v>430791</v>
      </c>
      <c r="E22" s="19">
        <v>43498</v>
      </c>
      <c r="F22" s="19">
        <v>43503</v>
      </c>
      <c r="G22" s="20">
        <v>9612465</v>
      </c>
      <c r="H22" s="9">
        <v>0</v>
      </c>
      <c r="I22" s="9">
        <v>0</v>
      </c>
      <c r="J22" s="9">
        <v>9601865</v>
      </c>
      <c r="K22" s="9">
        <v>0</v>
      </c>
      <c r="L22" s="9">
        <v>0</v>
      </c>
      <c r="M22" s="9">
        <v>0</v>
      </c>
      <c r="N22" s="9">
        <v>0</v>
      </c>
      <c r="O22" s="20">
        <v>10600</v>
      </c>
      <c r="P22" s="18">
        <v>430791</v>
      </c>
      <c r="Q22" s="20">
        <v>9612465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21">
        <v>10600</v>
      </c>
      <c r="AF22" s="9">
        <v>0</v>
      </c>
      <c r="AG22" s="21">
        <v>0</v>
      </c>
      <c r="AH22" s="8"/>
      <c r="AI22" s="8"/>
    </row>
    <row r="23" spans="1:35" x14ac:dyDescent="0.25">
      <c r="A23" s="7">
        <v>15</v>
      </c>
      <c r="B23" s="8"/>
      <c r="C23" s="8"/>
      <c r="D23" s="18">
        <v>479450</v>
      </c>
      <c r="E23" s="19">
        <v>43682</v>
      </c>
      <c r="F23" s="19">
        <v>43503</v>
      </c>
      <c r="G23" s="20">
        <v>21200</v>
      </c>
      <c r="H23" s="9">
        <v>0</v>
      </c>
      <c r="I23" s="9">
        <v>0</v>
      </c>
      <c r="J23" s="9">
        <v>3624</v>
      </c>
      <c r="K23" s="9">
        <v>0</v>
      </c>
      <c r="L23" s="9">
        <v>0</v>
      </c>
      <c r="M23" s="9">
        <v>0</v>
      </c>
      <c r="N23" s="9">
        <v>0</v>
      </c>
      <c r="O23" s="20">
        <v>17576</v>
      </c>
      <c r="P23" s="18">
        <v>479450</v>
      </c>
      <c r="Q23" s="20">
        <v>21200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21"/>
      <c r="AF23" s="9">
        <v>0</v>
      </c>
      <c r="AG23" s="21"/>
      <c r="AH23" s="8"/>
      <c r="AI23" s="8"/>
    </row>
    <row r="24" spans="1:35" x14ac:dyDescent="0.25">
      <c r="A24" s="8">
        <v>16</v>
      </c>
      <c r="B24" s="8"/>
      <c r="C24" s="8"/>
      <c r="D24" s="18">
        <v>479455</v>
      </c>
      <c r="E24" s="19">
        <v>43682</v>
      </c>
      <c r="F24" s="19">
        <v>43689</v>
      </c>
      <c r="G24" s="20">
        <v>10600</v>
      </c>
      <c r="H24" s="9">
        <v>0</v>
      </c>
      <c r="I24" s="9">
        <v>0</v>
      </c>
      <c r="J24" s="9">
        <v>212</v>
      </c>
      <c r="K24" s="9">
        <v>0</v>
      </c>
      <c r="L24" s="9">
        <v>0</v>
      </c>
      <c r="M24" s="9">
        <v>0</v>
      </c>
      <c r="N24" s="9">
        <v>0</v>
      </c>
      <c r="O24" s="20">
        <v>10388</v>
      </c>
      <c r="P24" s="18">
        <v>479455</v>
      </c>
      <c r="Q24" s="20">
        <v>10600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21"/>
      <c r="AF24" s="9">
        <v>0</v>
      </c>
      <c r="AG24" s="21"/>
      <c r="AH24" s="8"/>
      <c r="AI24" s="8"/>
    </row>
    <row r="25" spans="1:35" x14ac:dyDescent="0.25">
      <c r="A25" s="7">
        <v>17</v>
      </c>
      <c r="B25" s="8"/>
      <c r="C25" s="8"/>
      <c r="D25" s="18">
        <v>479458</v>
      </c>
      <c r="E25" s="19">
        <v>43682</v>
      </c>
      <c r="F25" s="19">
        <v>43689</v>
      </c>
      <c r="G25" s="20">
        <v>28375</v>
      </c>
      <c r="H25" s="9">
        <v>0</v>
      </c>
      <c r="I25" s="9">
        <v>0</v>
      </c>
      <c r="J25" s="9">
        <v>568</v>
      </c>
      <c r="K25" s="9">
        <v>0</v>
      </c>
      <c r="L25" s="9">
        <v>0</v>
      </c>
      <c r="M25" s="9">
        <v>0</v>
      </c>
      <c r="N25" s="9">
        <v>0</v>
      </c>
      <c r="O25" s="20">
        <v>27807</v>
      </c>
      <c r="P25" s="18">
        <v>479458</v>
      </c>
      <c r="Q25" s="20">
        <v>28375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21"/>
      <c r="AF25" s="9">
        <v>0</v>
      </c>
      <c r="AG25" s="21"/>
      <c r="AH25" s="8"/>
      <c r="AI25" s="8"/>
    </row>
    <row r="26" spans="1:35" x14ac:dyDescent="0.25">
      <c r="A26" s="8">
        <v>18</v>
      </c>
      <c r="B26" s="8"/>
      <c r="C26" s="8"/>
      <c r="D26" s="18">
        <v>479462</v>
      </c>
      <c r="E26" s="19">
        <v>43682</v>
      </c>
      <c r="F26" s="19">
        <v>43689</v>
      </c>
      <c r="G26" s="20">
        <v>28375</v>
      </c>
      <c r="H26" s="9">
        <v>0</v>
      </c>
      <c r="I26" s="9">
        <v>0</v>
      </c>
      <c r="J26" s="9">
        <v>568</v>
      </c>
      <c r="K26" s="9">
        <v>0</v>
      </c>
      <c r="L26" s="9">
        <v>0</v>
      </c>
      <c r="M26" s="9">
        <v>0</v>
      </c>
      <c r="N26" s="9">
        <v>0</v>
      </c>
      <c r="O26" s="20">
        <v>27807</v>
      </c>
      <c r="P26" s="18">
        <v>479462</v>
      </c>
      <c r="Q26" s="20">
        <v>28375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21"/>
      <c r="AF26" s="9">
        <v>0</v>
      </c>
      <c r="AG26" s="21"/>
      <c r="AH26" s="8"/>
      <c r="AI26" s="8"/>
    </row>
    <row r="27" spans="1:35" x14ac:dyDescent="0.25">
      <c r="A27" s="7">
        <v>19</v>
      </c>
      <c r="B27" s="8"/>
      <c r="C27" s="8"/>
      <c r="D27" s="18">
        <v>479466</v>
      </c>
      <c r="E27" s="19">
        <v>43682</v>
      </c>
      <c r="F27" s="19">
        <v>43689</v>
      </c>
      <c r="G27" s="20">
        <v>51505</v>
      </c>
      <c r="H27" s="9">
        <v>0</v>
      </c>
      <c r="I27" s="9">
        <v>0</v>
      </c>
      <c r="J27" s="9">
        <v>1030</v>
      </c>
      <c r="K27" s="9">
        <v>0</v>
      </c>
      <c r="L27" s="9">
        <v>0</v>
      </c>
      <c r="M27" s="9">
        <v>0</v>
      </c>
      <c r="N27" s="9">
        <v>0</v>
      </c>
      <c r="O27" s="20">
        <v>50475</v>
      </c>
      <c r="P27" s="18">
        <v>479466</v>
      </c>
      <c r="Q27" s="20">
        <v>51505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21"/>
      <c r="AF27" s="9">
        <v>0</v>
      </c>
      <c r="AG27" s="21"/>
      <c r="AH27" s="8"/>
      <c r="AI27" s="8"/>
    </row>
    <row r="28" spans="1:35" x14ac:dyDescent="0.25">
      <c r="A28" s="8">
        <v>20</v>
      </c>
      <c r="B28" s="8"/>
      <c r="C28" s="8"/>
      <c r="D28" s="18">
        <v>479477</v>
      </c>
      <c r="E28" s="19">
        <v>43682</v>
      </c>
      <c r="F28" s="19">
        <v>43689</v>
      </c>
      <c r="G28" s="20">
        <v>17775</v>
      </c>
      <c r="H28" s="9">
        <v>0</v>
      </c>
      <c r="I28" s="9">
        <v>0</v>
      </c>
      <c r="J28" s="9">
        <v>2133</v>
      </c>
      <c r="K28" s="9">
        <v>0</v>
      </c>
      <c r="L28" s="9">
        <v>0</v>
      </c>
      <c r="M28" s="9">
        <v>0</v>
      </c>
      <c r="N28" s="9">
        <v>0</v>
      </c>
      <c r="O28" s="20">
        <v>15642</v>
      </c>
      <c r="P28" s="18">
        <v>479477</v>
      </c>
      <c r="Q28" s="20">
        <v>17775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21"/>
      <c r="AF28" s="9">
        <v>0</v>
      </c>
      <c r="AG28" s="21"/>
      <c r="AH28" s="8"/>
      <c r="AI28" s="8"/>
    </row>
    <row r="29" spans="1:35" x14ac:dyDescent="0.25">
      <c r="A29" s="7">
        <v>21</v>
      </c>
      <c r="B29" s="8"/>
      <c r="C29" s="8"/>
      <c r="D29" s="18">
        <v>479479</v>
      </c>
      <c r="E29" s="19">
        <v>43682</v>
      </c>
      <c r="F29" s="19">
        <v>43689</v>
      </c>
      <c r="G29" s="20">
        <v>28375</v>
      </c>
      <c r="H29" s="9">
        <v>0</v>
      </c>
      <c r="I29" s="9">
        <v>0</v>
      </c>
      <c r="J29" s="9">
        <v>568</v>
      </c>
      <c r="K29" s="9">
        <v>0</v>
      </c>
      <c r="L29" s="9">
        <v>0</v>
      </c>
      <c r="M29" s="9">
        <v>0</v>
      </c>
      <c r="N29" s="9">
        <v>0</v>
      </c>
      <c r="O29" s="20">
        <v>27807</v>
      </c>
      <c r="P29" s="18">
        <v>479479</v>
      </c>
      <c r="Q29" s="20">
        <v>28375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21"/>
      <c r="AF29" s="9">
        <v>0</v>
      </c>
      <c r="AG29" s="21"/>
      <c r="AH29" s="8"/>
      <c r="AI29" s="8"/>
    </row>
    <row r="30" spans="1:35" x14ac:dyDescent="0.25">
      <c r="A30" s="8">
        <v>22</v>
      </c>
      <c r="B30" s="8"/>
      <c r="C30" s="8"/>
      <c r="D30" s="18">
        <v>479484</v>
      </c>
      <c r="E30" s="19">
        <v>43682</v>
      </c>
      <c r="F30" s="19">
        <v>43689</v>
      </c>
      <c r="G30" s="20">
        <v>28375</v>
      </c>
      <c r="H30" s="9">
        <v>0</v>
      </c>
      <c r="I30" s="9">
        <v>0</v>
      </c>
      <c r="J30" s="9">
        <v>568</v>
      </c>
      <c r="K30" s="9">
        <v>0</v>
      </c>
      <c r="L30" s="9">
        <v>0</v>
      </c>
      <c r="M30" s="9">
        <v>0</v>
      </c>
      <c r="N30" s="9">
        <v>0</v>
      </c>
      <c r="O30" s="20">
        <v>27807</v>
      </c>
      <c r="P30" s="18">
        <v>479484</v>
      </c>
      <c r="Q30" s="20">
        <v>28375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21"/>
      <c r="AF30" s="9">
        <v>0</v>
      </c>
      <c r="AG30" s="21"/>
      <c r="AH30" s="8"/>
      <c r="AI30" s="8"/>
    </row>
    <row r="31" spans="1:35" x14ac:dyDescent="0.25">
      <c r="A31" s="7">
        <v>23</v>
      </c>
      <c r="B31" s="8"/>
      <c r="C31" s="8"/>
      <c r="D31" s="18">
        <v>479486</v>
      </c>
      <c r="E31" s="19">
        <v>43682</v>
      </c>
      <c r="F31" s="19">
        <v>43689</v>
      </c>
      <c r="G31" s="20">
        <v>28375</v>
      </c>
      <c r="H31" s="9">
        <v>0</v>
      </c>
      <c r="I31" s="9">
        <v>0</v>
      </c>
      <c r="J31" s="9">
        <v>568</v>
      </c>
      <c r="K31" s="9">
        <v>0</v>
      </c>
      <c r="L31" s="9">
        <v>0</v>
      </c>
      <c r="M31" s="9">
        <v>0</v>
      </c>
      <c r="N31" s="9">
        <v>0</v>
      </c>
      <c r="O31" s="20">
        <v>27807</v>
      </c>
      <c r="P31" s="18">
        <v>479486</v>
      </c>
      <c r="Q31" s="20">
        <v>28375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21"/>
      <c r="AF31" s="9">
        <v>0</v>
      </c>
      <c r="AG31" s="21"/>
      <c r="AH31" s="8"/>
      <c r="AI31" s="8"/>
    </row>
    <row r="32" spans="1:35" x14ac:dyDescent="0.25">
      <c r="A32" s="8">
        <v>24</v>
      </c>
      <c r="B32" s="8"/>
      <c r="C32" s="8"/>
      <c r="D32" s="18">
        <v>479489</v>
      </c>
      <c r="E32" s="19">
        <v>43682</v>
      </c>
      <c r="F32" s="19">
        <v>43689</v>
      </c>
      <c r="G32" s="20">
        <v>28375</v>
      </c>
      <c r="H32" s="9">
        <v>0</v>
      </c>
      <c r="I32" s="9">
        <v>0</v>
      </c>
      <c r="J32" s="9">
        <v>568</v>
      </c>
      <c r="K32" s="9">
        <v>0</v>
      </c>
      <c r="L32" s="9">
        <v>0</v>
      </c>
      <c r="M32" s="9">
        <v>0</v>
      </c>
      <c r="N32" s="9">
        <v>0</v>
      </c>
      <c r="O32" s="20">
        <v>27807</v>
      </c>
      <c r="P32" s="18">
        <v>479489</v>
      </c>
      <c r="Q32" s="20">
        <v>28375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21"/>
      <c r="AF32" s="9">
        <v>0</v>
      </c>
      <c r="AG32" s="21"/>
      <c r="AH32" s="8"/>
      <c r="AI32" s="8"/>
    </row>
    <row r="33" spans="1:35" x14ac:dyDescent="0.25">
      <c r="A33" s="7">
        <v>25</v>
      </c>
      <c r="B33" s="8"/>
      <c r="C33" s="8"/>
      <c r="D33" s="18">
        <v>479494</v>
      </c>
      <c r="E33" s="19">
        <v>43682</v>
      </c>
      <c r="F33" s="19">
        <v>43689</v>
      </c>
      <c r="G33" s="20">
        <v>28375</v>
      </c>
      <c r="H33" s="9">
        <v>0</v>
      </c>
      <c r="I33" s="9">
        <v>0</v>
      </c>
      <c r="J33" s="9">
        <v>3405</v>
      </c>
      <c r="K33" s="9">
        <v>0</v>
      </c>
      <c r="L33" s="9">
        <v>0</v>
      </c>
      <c r="M33" s="9">
        <v>0</v>
      </c>
      <c r="N33" s="9">
        <v>0</v>
      </c>
      <c r="O33" s="20">
        <v>24970</v>
      </c>
      <c r="P33" s="18">
        <v>479494</v>
      </c>
      <c r="Q33" s="20">
        <v>28375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21"/>
      <c r="AF33" s="9">
        <v>0</v>
      </c>
      <c r="AG33" s="21"/>
      <c r="AH33" s="8"/>
      <c r="AI33" s="8"/>
    </row>
    <row r="34" spans="1:35" x14ac:dyDescent="0.25">
      <c r="A34" s="8">
        <v>26</v>
      </c>
      <c r="B34" s="8"/>
      <c r="C34" s="8"/>
      <c r="D34" s="18">
        <v>479507</v>
      </c>
      <c r="E34" s="19">
        <v>43682</v>
      </c>
      <c r="F34" s="19">
        <v>43689</v>
      </c>
      <c r="G34" s="20">
        <v>51505</v>
      </c>
      <c r="H34" s="9">
        <v>0</v>
      </c>
      <c r="I34" s="9">
        <v>0</v>
      </c>
      <c r="J34" s="9">
        <v>1030</v>
      </c>
      <c r="K34" s="9">
        <v>0</v>
      </c>
      <c r="L34" s="9">
        <v>0</v>
      </c>
      <c r="M34" s="9">
        <v>0</v>
      </c>
      <c r="N34" s="9">
        <v>0</v>
      </c>
      <c r="O34" s="20">
        <v>50475</v>
      </c>
      <c r="P34" s="18">
        <v>479507</v>
      </c>
      <c r="Q34" s="20">
        <v>51505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21"/>
      <c r="AF34" s="9">
        <v>0</v>
      </c>
      <c r="AG34" s="21"/>
      <c r="AH34" s="8"/>
      <c r="AI34" s="8"/>
    </row>
    <row r="35" spans="1:35" x14ac:dyDescent="0.25">
      <c r="A35" s="7">
        <v>27</v>
      </c>
      <c r="B35" s="8"/>
      <c r="C35" s="8"/>
      <c r="D35" s="18">
        <v>479635</v>
      </c>
      <c r="E35" s="19">
        <v>43682</v>
      </c>
      <c r="F35" s="19">
        <v>43689</v>
      </c>
      <c r="G35" s="20">
        <v>1290250</v>
      </c>
      <c r="H35" s="9">
        <v>0</v>
      </c>
      <c r="I35" s="9">
        <v>0</v>
      </c>
      <c r="J35" s="9">
        <v>1278741</v>
      </c>
      <c r="K35" s="9">
        <v>0</v>
      </c>
      <c r="L35" s="9">
        <v>0</v>
      </c>
      <c r="M35" s="9">
        <v>0</v>
      </c>
      <c r="N35" s="9">
        <v>0</v>
      </c>
      <c r="O35" s="20">
        <v>11509</v>
      </c>
      <c r="P35" s="18">
        <v>479635</v>
      </c>
      <c r="Q35" s="20">
        <v>1290250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21">
        <v>4978</v>
      </c>
      <c r="AF35" s="9">
        <v>0</v>
      </c>
      <c r="AG35" s="21">
        <v>0</v>
      </c>
      <c r="AH35" s="8"/>
      <c r="AI35" s="8"/>
    </row>
    <row r="36" spans="1:35" x14ac:dyDescent="0.25">
      <c r="A36" s="8">
        <v>28</v>
      </c>
      <c r="B36" s="8"/>
      <c r="C36" s="8"/>
      <c r="D36" s="18">
        <v>479958</v>
      </c>
      <c r="E36" s="19">
        <v>43682</v>
      </c>
      <c r="F36" s="19">
        <v>43689</v>
      </c>
      <c r="G36" s="20">
        <v>28375</v>
      </c>
      <c r="H36" s="9">
        <v>0</v>
      </c>
      <c r="I36" s="9">
        <v>0</v>
      </c>
      <c r="J36" s="9">
        <v>3768</v>
      </c>
      <c r="K36" s="9">
        <v>0</v>
      </c>
      <c r="L36" s="9">
        <v>0</v>
      </c>
      <c r="M36" s="9">
        <v>0</v>
      </c>
      <c r="N36" s="9">
        <v>0</v>
      </c>
      <c r="O36" s="20">
        <v>24607</v>
      </c>
      <c r="P36" s="18">
        <v>479958</v>
      </c>
      <c r="Q36" s="20">
        <v>28375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21"/>
      <c r="AF36" s="9">
        <v>0</v>
      </c>
      <c r="AG36" s="21"/>
      <c r="AH36" s="8"/>
      <c r="AI36" s="8"/>
    </row>
    <row r="37" spans="1:35" x14ac:dyDescent="0.25">
      <c r="A37" s="7">
        <v>29</v>
      </c>
      <c r="B37" s="8"/>
      <c r="C37" s="8"/>
      <c r="D37" s="18">
        <v>479961</v>
      </c>
      <c r="E37" s="19">
        <v>43682</v>
      </c>
      <c r="F37" s="19">
        <v>43689</v>
      </c>
      <c r="G37" s="20">
        <v>21200</v>
      </c>
      <c r="H37" s="9">
        <v>0</v>
      </c>
      <c r="I37" s="9">
        <v>0</v>
      </c>
      <c r="J37" s="9">
        <v>424</v>
      </c>
      <c r="K37" s="9">
        <v>0</v>
      </c>
      <c r="L37" s="9">
        <v>0</v>
      </c>
      <c r="M37" s="9">
        <v>0</v>
      </c>
      <c r="N37" s="9">
        <v>0</v>
      </c>
      <c r="O37" s="20">
        <v>20776</v>
      </c>
      <c r="P37" s="18">
        <v>479961</v>
      </c>
      <c r="Q37" s="20">
        <v>21200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21"/>
      <c r="AF37" s="9">
        <v>0</v>
      </c>
      <c r="AG37" s="21"/>
      <c r="AH37" s="8"/>
      <c r="AI37" s="8"/>
    </row>
    <row r="38" spans="1:35" x14ac:dyDescent="0.25">
      <c r="A38" s="8">
        <v>30</v>
      </c>
      <c r="B38" s="8"/>
      <c r="C38" s="8"/>
      <c r="D38" s="18">
        <v>479964</v>
      </c>
      <c r="E38" s="19">
        <v>43682</v>
      </c>
      <c r="F38" s="19">
        <v>43689</v>
      </c>
      <c r="G38" s="20">
        <v>28375</v>
      </c>
      <c r="H38" s="9">
        <v>0</v>
      </c>
      <c r="I38" s="9">
        <v>0</v>
      </c>
      <c r="J38" s="9">
        <v>3768</v>
      </c>
      <c r="K38" s="9">
        <v>0</v>
      </c>
      <c r="L38" s="9">
        <v>0</v>
      </c>
      <c r="M38" s="9">
        <v>0</v>
      </c>
      <c r="N38" s="9">
        <v>0</v>
      </c>
      <c r="O38" s="20">
        <v>24607</v>
      </c>
      <c r="P38" s="18">
        <v>479964</v>
      </c>
      <c r="Q38" s="20">
        <v>28375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21"/>
      <c r="AF38" s="9">
        <v>0</v>
      </c>
      <c r="AG38" s="21"/>
      <c r="AH38" s="8"/>
      <c r="AI38" s="8"/>
    </row>
    <row r="39" spans="1:35" x14ac:dyDescent="0.25">
      <c r="A39" s="7">
        <v>31</v>
      </c>
      <c r="B39" s="8"/>
      <c r="C39" s="8"/>
      <c r="D39" s="18">
        <v>480106</v>
      </c>
      <c r="E39" s="19">
        <v>43682</v>
      </c>
      <c r="F39" s="19">
        <v>43689</v>
      </c>
      <c r="G39" s="20">
        <v>14384000</v>
      </c>
      <c r="H39" s="9">
        <v>0</v>
      </c>
      <c r="I39" s="9">
        <v>0</v>
      </c>
      <c r="J39" s="9">
        <v>9705495</v>
      </c>
      <c r="K39" s="9">
        <v>0</v>
      </c>
      <c r="L39" s="9">
        <v>0</v>
      </c>
      <c r="M39" s="9">
        <v>0</v>
      </c>
      <c r="N39" s="9">
        <v>0</v>
      </c>
      <c r="O39" s="20">
        <v>4678505</v>
      </c>
      <c r="P39" s="18">
        <v>480106</v>
      </c>
      <c r="Q39" s="20">
        <v>14384000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21"/>
      <c r="AF39" s="9">
        <v>0</v>
      </c>
      <c r="AG39" s="21"/>
      <c r="AH39" s="8"/>
      <c r="AI39" s="8"/>
    </row>
    <row r="40" spans="1:35" x14ac:dyDescent="0.25">
      <c r="A40" s="8">
        <v>32</v>
      </c>
      <c r="B40" s="8"/>
      <c r="C40" s="8"/>
      <c r="D40" s="18">
        <v>480177</v>
      </c>
      <c r="E40" s="19">
        <v>43683</v>
      </c>
      <c r="F40" s="19">
        <v>43689</v>
      </c>
      <c r="G40" s="20">
        <v>28375</v>
      </c>
      <c r="H40" s="9">
        <v>0</v>
      </c>
      <c r="I40" s="9">
        <v>0</v>
      </c>
      <c r="J40" s="9">
        <v>3831</v>
      </c>
      <c r="K40" s="9">
        <v>0</v>
      </c>
      <c r="L40" s="9">
        <v>0</v>
      </c>
      <c r="M40" s="9">
        <v>0</v>
      </c>
      <c r="N40" s="9">
        <v>0</v>
      </c>
      <c r="O40" s="20">
        <v>24544</v>
      </c>
      <c r="P40" s="18">
        <v>480177</v>
      </c>
      <c r="Q40" s="20">
        <v>28375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21"/>
      <c r="AF40" s="9">
        <v>0</v>
      </c>
      <c r="AG40" s="21"/>
      <c r="AH40" s="8"/>
      <c r="AI40" s="8"/>
    </row>
    <row r="41" spans="1:35" x14ac:dyDescent="0.25">
      <c r="A41" s="7">
        <v>33</v>
      </c>
      <c r="B41" s="8"/>
      <c r="C41" s="8"/>
      <c r="D41" s="18">
        <v>480219</v>
      </c>
      <c r="E41" s="19">
        <v>43683</v>
      </c>
      <c r="F41" s="19">
        <v>43709</v>
      </c>
      <c r="G41" s="20">
        <v>2861650</v>
      </c>
      <c r="H41" s="9">
        <v>0</v>
      </c>
      <c r="I41" s="9">
        <v>0</v>
      </c>
      <c r="J41" s="9">
        <v>2848288</v>
      </c>
      <c r="K41" s="9">
        <v>0</v>
      </c>
      <c r="L41" s="9">
        <v>0</v>
      </c>
      <c r="M41" s="9">
        <v>0</v>
      </c>
      <c r="N41" s="9">
        <v>0</v>
      </c>
      <c r="O41" s="20">
        <v>13362</v>
      </c>
      <c r="P41" s="18">
        <v>480219</v>
      </c>
      <c r="Q41" s="20">
        <v>2861650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21"/>
      <c r="AF41" s="9">
        <v>0</v>
      </c>
      <c r="AG41" s="21"/>
      <c r="AH41" s="8"/>
      <c r="AI41" s="8"/>
    </row>
    <row r="42" spans="1:35" x14ac:dyDescent="0.25">
      <c r="A42" s="8">
        <v>34</v>
      </c>
      <c r="B42" s="8"/>
      <c r="C42" s="8"/>
      <c r="D42" s="18">
        <v>485405</v>
      </c>
      <c r="E42" s="19">
        <v>43710</v>
      </c>
      <c r="F42" s="19">
        <v>43719</v>
      </c>
      <c r="G42" s="20">
        <v>1196000</v>
      </c>
      <c r="H42" s="9">
        <v>0</v>
      </c>
      <c r="I42" s="9">
        <v>0</v>
      </c>
      <c r="J42" s="9">
        <v>940977</v>
      </c>
      <c r="K42" s="9">
        <v>0</v>
      </c>
      <c r="L42" s="9">
        <v>0</v>
      </c>
      <c r="M42" s="9">
        <v>0</v>
      </c>
      <c r="N42" s="9">
        <v>0</v>
      </c>
      <c r="O42" s="20">
        <v>255023</v>
      </c>
      <c r="P42" s="18">
        <v>485405</v>
      </c>
      <c r="Q42" s="20">
        <v>1196000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21"/>
      <c r="AF42" s="9">
        <v>0</v>
      </c>
      <c r="AG42" s="21"/>
      <c r="AH42" s="8"/>
      <c r="AI42" s="8"/>
    </row>
    <row r="43" spans="1:35" x14ac:dyDescent="0.25">
      <c r="A43" s="7">
        <v>35</v>
      </c>
      <c r="B43" s="8"/>
      <c r="C43" s="8"/>
      <c r="D43" s="18">
        <v>485420</v>
      </c>
      <c r="E43" s="19">
        <v>43710</v>
      </c>
      <c r="F43" s="19">
        <v>43719</v>
      </c>
      <c r="G43" s="20">
        <v>1196000</v>
      </c>
      <c r="H43" s="9">
        <v>0</v>
      </c>
      <c r="I43" s="9">
        <v>0</v>
      </c>
      <c r="J43" s="9">
        <v>1131398</v>
      </c>
      <c r="K43" s="9">
        <v>0</v>
      </c>
      <c r="L43" s="9">
        <v>0</v>
      </c>
      <c r="M43" s="9">
        <v>0</v>
      </c>
      <c r="N43" s="9">
        <v>0</v>
      </c>
      <c r="O43" s="20">
        <v>64602</v>
      </c>
      <c r="P43" s="18">
        <v>485420</v>
      </c>
      <c r="Q43" s="20">
        <v>1196000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21">
        <v>0</v>
      </c>
      <c r="AF43" s="9">
        <v>0</v>
      </c>
      <c r="AG43" s="21">
        <v>66258</v>
      </c>
      <c r="AH43" s="8"/>
      <c r="AI43" s="8"/>
    </row>
    <row r="44" spans="1:35" x14ac:dyDescent="0.25">
      <c r="A44" s="8">
        <v>36</v>
      </c>
      <c r="B44" s="8"/>
      <c r="C44" s="8"/>
      <c r="D44" s="18">
        <v>485423</v>
      </c>
      <c r="E44" s="19">
        <v>43710</v>
      </c>
      <c r="F44" s="19">
        <v>43719</v>
      </c>
      <c r="G44" s="20">
        <v>598000</v>
      </c>
      <c r="H44" s="9">
        <v>0</v>
      </c>
      <c r="I44" s="9">
        <v>0</v>
      </c>
      <c r="J44" s="9">
        <v>549806</v>
      </c>
      <c r="K44" s="9">
        <v>0</v>
      </c>
      <c r="L44" s="9">
        <v>0</v>
      </c>
      <c r="M44" s="9">
        <v>0</v>
      </c>
      <c r="N44" s="9">
        <v>0</v>
      </c>
      <c r="O44" s="20">
        <v>48194</v>
      </c>
      <c r="P44" s="18">
        <v>485423</v>
      </c>
      <c r="Q44" s="20">
        <v>598000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21"/>
      <c r="AF44" s="9">
        <v>0</v>
      </c>
      <c r="AG44" s="21"/>
      <c r="AH44" s="8"/>
      <c r="AI44" s="8"/>
    </row>
    <row r="45" spans="1:35" x14ac:dyDescent="0.25">
      <c r="A45" s="7">
        <v>37</v>
      </c>
      <c r="B45" s="8"/>
      <c r="C45" s="8"/>
      <c r="D45" s="18">
        <v>485426</v>
      </c>
      <c r="E45" s="19">
        <v>43710</v>
      </c>
      <c r="F45" s="19">
        <v>43719</v>
      </c>
      <c r="G45" s="20">
        <v>1196000</v>
      </c>
      <c r="H45" s="9">
        <v>0</v>
      </c>
      <c r="I45" s="9">
        <v>0</v>
      </c>
      <c r="J45" s="9">
        <v>929722</v>
      </c>
      <c r="K45" s="9">
        <v>0</v>
      </c>
      <c r="L45" s="9">
        <v>0</v>
      </c>
      <c r="M45" s="9">
        <v>0</v>
      </c>
      <c r="N45" s="9">
        <v>0</v>
      </c>
      <c r="O45" s="20">
        <v>266278</v>
      </c>
      <c r="P45" s="18">
        <v>485426</v>
      </c>
      <c r="Q45" s="20">
        <v>1196000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21"/>
      <c r="AF45" s="9">
        <v>0</v>
      </c>
      <c r="AG45" s="21"/>
      <c r="AH45" s="8"/>
      <c r="AI45" s="8"/>
    </row>
    <row r="46" spans="1:35" x14ac:dyDescent="0.25">
      <c r="A46" s="8">
        <v>38</v>
      </c>
      <c r="B46" s="8"/>
      <c r="C46" s="8"/>
      <c r="D46" s="18">
        <v>488116</v>
      </c>
      <c r="E46" s="19">
        <v>43714</v>
      </c>
      <c r="F46" s="19">
        <v>43717</v>
      </c>
      <c r="G46" s="20">
        <v>14501080</v>
      </c>
      <c r="H46" s="9">
        <v>0</v>
      </c>
      <c r="I46" s="9">
        <v>0</v>
      </c>
      <c r="J46" s="9">
        <v>14438997</v>
      </c>
      <c r="K46" s="9">
        <v>0</v>
      </c>
      <c r="L46" s="9">
        <v>0</v>
      </c>
      <c r="M46" s="9">
        <v>0</v>
      </c>
      <c r="N46" s="9">
        <v>0</v>
      </c>
      <c r="O46" s="20">
        <v>62083</v>
      </c>
      <c r="P46" s="18">
        <v>488116</v>
      </c>
      <c r="Q46" s="20">
        <v>14501080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21"/>
      <c r="AF46" s="9">
        <v>0</v>
      </c>
      <c r="AG46" s="21"/>
      <c r="AH46" s="8"/>
      <c r="AI46" s="8"/>
    </row>
    <row r="47" spans="1:35" x14ac:dyDescent="0.25">
      <c r="A47" s="7">
        <v>39</v>
      </c>
      <c r="B47" s="8"/>
      <c r="C47" s="8"/>
      <c r="D47" s="18">
        <v>500623</v>
      </c>
      <c r="E47" s="19">
        <v>43770</v>
      </c>
      <c r="F47" s="19">
        <v>43781</v>
      </c>
      <c r="G47" s="20">
        <v>489225</v>
      </c>
      <c r="H47" s="9">
        <v>0</v>
      </c>
      <c r="I47" s="9">
        <v>0</v>
      </c>
      <c r="J47" s="9">
        <v>486986</v>
      </c>
      <c r="K47" s="9">
        <v>0</v>
      </c>
      <c r="L47" s="9">
        <v>0</v>
      </c>
      <c r="M47" s="9">
        <v>0</v>
      </c>
      <c r="N47" s="9">
        <v>0</v>
      </c>
      <c r="O47" s="20">
        <v>2239</v>
      </c>
      <c r="P47" s="18">
        <v>500623</v>
      </c>
      <c r="Q47" s="20">
        <v>489225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21"/>
      <c r="AF47" s="9">
        <v>0</v>
      </c>
      <c r="AG47" s="21"/>
      <c r="AH47" s="8"/>
      <c r="AI47" s="8"/>
    </row>
    <row r="48" spans="1:35" x14ac:dyDescent="0.25">
      <c r="A48" s="8">
        <v>40</v>
      </c>
      <c r="B48" s="8"/>
      <c r="C48" s="8"/>
      <c r="D48" s="18">
        <v>500661</v>
      </c>
      <c r="E48" s="19">
        <v>43770</v>
      </c>
      <c r="F48" s="19">
        <v>43775</v>
      </c>
      <c r="G48" s="20">
        <v>7358500</v>
      </c>
      <c r="H48" s="9">
        <v>0</v>
      </c>
      <c r="I48" s="9">
        <v>0</v>
      </c>
      <c r="J48" s="9">
        <v>3626195</v>
      </c>
      <c r="K48" s="9">
        <v>0</v>
      </c>
      <c r="L48" s="9">
        <v>0</v>
      </c>
      <c r="M48" s="9">
        <v>0</v>
      </c>
      <c r="N48" s="9">
        <v>0</v>
      </c>
      <c r="O48" s="20">
        <v>3732305</v>
      </c>
      <c r="P48" s="18">
        <v>500661</v>
      </c>
      <c r="Q48" s="20">
        <v>7358500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21"/>
      <c r="AF48" s="9">
        <v>0</v>
      </c>
      <c r="AG48" s="21"/>
      <c r="AH48" s="8"/>
      <c r="AI48" s="8"/>
    </row>
    <row r="49" spans="1:35" x14ac:dyDescent="0.25">
      <c r="A49" s="7">
        <v>41</v>
      </c>
      <c r="B49" s="8"/>
      <c r="C49" s="8"/>
      <c r="D49" s="18">
        <v>508337</v>
      </c>
      <c r="E49" s="19">
        <v>43801</v>
      </c>
      <c r="F49" s="19">
        <v>43805</v>
      </c>
      <c r="G49" s="20">
        <v>1196000</v>
      </c>
      <c r="H49" s="9">
        <v>0</v>
      </c>
      <c r="I49" s="9">
        <v>0</v>
      </c>
      <c r="J49" s="9">
        <v>1114028</v>
      </c>
      <c r="K49" s="9">
        <v>0</v>
      </c>
      <c r="L49" s="9">
        <v>0</v>
      </c>
      <c r="M49" s="9">
        <v>0</v>
      </c>
      <c r="N49" s="9">
        <v>0</v>
      </c>
      <c r="O49" s="20">
        <v>81972</v>
      </c>
      <c r="P49" s="18">
        <v>508337</v>
      </c>
      <c r="Q49" s="20">
        <v>1196000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21"/>
      <c r="AF49" s="9">
        <v>0</v>
      </c>
      <c r="AG49" s="21"/>
      <c r="AH49" s="8"/>
      <c r="AI49" s="8"/>
    </row>
    <row r="50" spans="1:35" x14ac:dyDescent="0.25">
      <c r="A50" s="8">
        <v>42</v>
      </c>
      <c r="B50" s="8"/>
      <c r="C50" s="8"/>
      <c r="D50" s="18">
        <v>508459</v>
      </c>
      <c r="E50" s="19">
        <v>43801</v>
      </c>
      <c r="F50" s="19">
        <v>43801</v>
      </c>
      <c r="G50" s="20">
        <v>4800000</v>
      </c>
      <c r="H50" s="9">
        <v>0</v>
      </c>
      <c r="I50" s="9">
        <v>0</v>
      </c>
      <c r="J50" s="9">
        <v>120000</v>
      </c>
      <c r="K50" s="9">
        <v>0</v>
      </c>
      <c r="L50" s="9">
        <v>0</v>
      </c>
      <c r="M50" s="9">
        <v>0</v>
      </c>
      <c r="N50" s="9">
        <v>0</v>
      </c>
      <c r="O50" s="20">
        <v>4680000</v>
      </c>
      <c r="P50" s="18">
        <v>508459</v>
      </c>
      <c r="Q50" s="20">
        <v>4800000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21"/>
      <c r="AF50" s="9">
        <v>0</v>
      </c>
      <c r="AG50" s="21"/>
      <c r="AH50" s="8"/>
      <c r="AI50" s="8"/>
    </row>
    <row r="51" spans="1:35" x14ac:dyDescent="0.25">
      <c r="A51" s="7">
        <v>43</v>
      </c>
      <c r="B51" s="8"/>
      <c r="C51" s="8"/>
      <c r="D51" s="18">
        <v>515815</v>
      </c>
      <c r="E51" s="19">
        <v>43832</v>
      </c>
      <c r="F51" s="19">
        <v>43839</v>
      </c>
      <c r="G51" s="20">
        <v>56212000</v>
      </c>
      <c r="H51" s="9">
        <v>0</v>
      </c>
      <c r="I51" s="9">
        <v>0</v>
      </c>
      <c r="J51" s="9">
        <v>42077339</v>
      </c>
      <c r="K51" s="9">
        <v>0</v>
      </c>
      <c r="L51" s="9">
        <v>0</v>
      </c>
      <c r="M51" s="9">
        <v>0</v>
      </c>
      <c r="N51" s="9">
        <v>0</v>
      </c>
      <c r="O51" s="20">
        <v>14134661</v>
      </c>
      <c r="P51" s="18">
        <v>515815</v>
      </c>
      <c r="Q51" s="20">
        <v>56212000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21"/>
      <c r="AF51" s="9">
        <v>0</v>
      </c>
      <c r="AG51" s="21"/>
      <c r="AH51" s="8"/>
      <c r="AI51" s="8"/>
    </row>
    <row r="52" spans="1:35" x14ac:dyDescent="0.25">
      <c r="A52" s="8">
        <v>44</v>
      </c>
      <c r="B52" s="8"/>
      <c r="C52" s="8"/>
      <c r="D52" s="18">
        <v>515833</v>
      </c>
      <c r="E52" s="19">
        <v>43832</v>
      </c>
      <c r="F52" s="19">
        <v>43838</v>
      </c>
      <c r="G52" s="20">
        <v>5574275</v>
      </c>
      <c r="H52" s="9">
        <v>0</v>
      </c>
      <c r="I52" s="9">
        <v>0</v>
      </c>
      <c r="J52" s="9">
        <v>112920</v>
      </c>
      <c r="K52" s="9">
        <v>0</v>
      </c>
      <c r="L52" s="9">
        <v>0</v>
      </c>
      <c r="M52" s="9">
        <v>0</v>
      </c>
      <c r="N52" s="9">
        <v>0</v>
      </c>
      <c r="O52" s="20">
        <v>5461355</v>
      </c>
      <c r="P52" s="18">
        <v>515833</v>
      </c>
      <c r="Q52" s="20">
        <v>5574275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21">
        <v>0</v>
      </c>
      <c r="AF52" s="9">
        <v>0</v>
      </c>
      <c r="AG52" s="21">
        <v>5572841</v>
      </c>
      <c r="AH52" s="8"/>
      <c r="AI52" s="8"/>
    </row>
    <row r="53" spans="1:35" x14ac:dyDescent="0.25">
      <c r="A53" s="7">
        <v>45</v>
      </c>
      <c r="B53" s="8"/>
      <c r="C53" s="8"/>
      <c r="D53" s="18">
        <v>519808</v>
      </c>
      <c r="E53" s="19">
        <v>43843</v>
      </c>
      <c r="F53" s="19">
        <v>43844</v>
      </c>
      <c r="G53" s="20">
        <v>4800000</v>
      </c>
      <c r="H53" s="9">
        <v>0</v>
      </c>
      <c r="I53" s="9">
        <v>0</v>
      </c>
      <c r="J53" s="9">
        <v>3267432</v>
      </c>
      <c r="K53" s="9">
        <v>0</v>
      </c>
      <c r="L53" s="9">
        <v>0</v>
      </c>
      <c r="M53" s="9">
        <v>0</v>
      </c>
      <c r="N53" s="9">
        <v>0</v>
      </c>
      <c r="O53" s="20">
        <v>1532568</v>
      </c>
      <c r="P53" s="18">
        <v>519808</v>
      </c>
      <c r="Q53" s="20">
        <v>4800000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21"/>
      <c r="AF53" s="9">
        <v>0</v>
      </c>
      <c r="AG53" s="21"/>
      <c r="AH53" s="8"/>
      <c r="AI53" s="8"/>
    </row>
    <row r="54" spans="1:35" x14ac:dyDescent="0.25">
      <c r="A54" s="8">
        <v>46</v>
      </c>
      <c r="B54" s="8"/>
      <c r="C54" s="8"/>
      <c r="D54" s="18">
        <v>524111</v>
      </c>
      <c r="E54" s="19">
        <v>43862</v>
      </c>
      <c r="F54" s="19">
        <v>43867</v>
      </c>
      <c r="G54" s="20">
        <v>29640200</v>
      </c>
      <c r="H54" s="9">
        <v>0</v>
      </c>
      <c r="I54" s="9">
        <v>0</v>
      </c>
      <c r="J54" s="9">
        <v>18026742</v>
      </c>
      <c r="K54" s="9">
        <v>0</v>
      </c>
      <c r="L54" s="9">
        <v>0</v>
      </c>
      <c r="M54" s="9">
        <v>0</v>
      </c>
      <c r="N54" s="9">
        <v>0</v>
      </c>
      <c r="O54" s="20">
        <v>11613458</v>
      </c>
      <c r="P54" s="18">
        <v>524111</v>
      </c>
      <c r="Q54" s="20">
        <v>29640200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21">
        <v>0</v>
      </c>
      <c r="AF54" s="9">
        <v>0</v>
      </c>
      <c r="AG54" s="21">
        <v>11760968</v>
      </c>
      <c r="AH54" s="8"/>
      <c r="AI54" s="8"/>
    </row>
    <row r="55" spans="1:35" x14ac:dyDescent="0.25">
      <c r="A55" s="7">
        <v>47</v>
      </c>
      <c r="B55" s="8"/>
      <c r="C55" s="8"/>
      <c r="D55" s="18">
        <v>524417</v>
      </c>
      <c r="E55" s="19">
        <v>43864</v>
      </c>
      <c r="F55" s="19">
        <v>43871</v>
      </c>
      <c r="G55" s="20">
        <v>18621385</v>
      </c>
      <c r="H55" s="9">
        <v>0</v>
      </c>
      <c r="I55" s="9">
        <v>0</v>
      </c>
      <c r="J55" s="9">
        <v>372428</v>
      </c>
      <c r="K55" s="9">
        <v>0</v>
      </c>
      <c r="L55" s="9">
        <v>0</v>
      </c>
      <c r="M55" s="9">
        <v>0</v>
      </c>
      <c r="N55" s="9">
        <v>0</v>
      </c>
      <c r="O55" s="20">
        <v>18248957</v>
      </c>
      <c r="P55" s="18">
        <v>524417</v>
      </c>
      <c r="Q55" s="20">
        <v>18621385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21"/>
      <c r="AF55" s="9">
        <v>0</v>
      </c>
      <c r="AG55" s="21"/>
      <c r="AH55" s="8"/>
      <c r="AI55" s="8"/>
    </row>
    <row r="56" spans="1:35" x14ac:dyDescent="0.25">
      <c r="A56" s="8">
        <v>48</v>
      </c>
      <c r="B56" s="8"/>
      <c r="C56" s="8"/>
      <c r="D56" s="18">
        <v>524991</v>
      </c>
      <c r="E56" s="19">
        <v>43864</v>
      </c>
      <c r="F56" s="19">
        <v>43867</v>
      </c>
      <c r="G56" s="20">
        <v>7447200</v>
      </c>
      <c r="H56" s="9">
        <v>0</v>
      </c>
      <c r="I56" s="9">
        <v>0</v>
      </c>
      <c r="J56" s="9">
        <v>4844281</v>
      </c>
      <c r="K56" s="9">
        <v>0</v>
      </c>
      <c r="L56" s="9">
        <v>0</v>
      </c>
      <c r="M56" s="9">
        <v>0</v>
      </c>
      <c r="N56" s="9">
        <v>0</v>
      </c>
      <c r="O56" s="20">
        <v>2602919</v>
      </c>
      <c r="P56" s="18">
        <v>524991</v>
      </c>
      <c r="Q56" s="20">
        <v>7447200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21"/>
      <c r="AF56" s="9">
        <v>0</v>
      </c>
      <c r="AG56" s="21">
        <v>2631863</v>
      </c>
      <c r="AH56" s="8"/>
      <c r="AI56" s="8"/>
    </row>
    <row r="57" spans="1:35" x14ac:dyDescent="0.25">
      <c r="A57" s="7">
        <v>49</v>
      </c>
      <c r="B57" s="8"/>
      <c r="C57" s="8"/>
      <c r="D57" s="18">
        <v>526231</v>
      </c>
      <c r="E57" s="19">
        <v>43865</v>
      </c>
      <c r="F57" s="19">
        <v>43868</v>
      </c>
      <c r="G57" s="20">
        <v>598000</v>
      </c>
      <c r="H57" s="9">
        <v>0</v>
      </c>
      <c r="I57" s="9">
        <v>0</v>
      </c>
      <c r="J57" s="9">
        <v>18150</v>
      </c>
      <c r="K57" s="9">
        <v>0</v>
      </c>
      <c r="L57" s="9">
        <v>0</v>
      </c>
      <c r="M57" s="9">
        <v>0</v>
      </c>
      <c r="N57" s="9">
        <v>0</v>
      </c>
      <c r="O57" s="20">
        <v>579850</v>
      </c>
      <c r="P57" s="18">
        <v>526231</v>
      </c>
      <c r="Q57" s="20">
        <v>598000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21"/>
      <c r="AF57" s="9">
        <v>0</v>
      </c>
      <c r="AG57" s="21"/>
      <c r="AH57" s="8"/>
      <c r="AI57" s="8"/>
    </row>
    <row r="58" spans="1:35" x14ac:dyDescent="0.25">
      <c r="A58" s="8">
        <v>50</v>
      </c>
      <c r="B58" s="8"/>
      <c r="C58" s="8"/>
      <c r="D58" s="18">
        <v>526289</v>
      </c>
      <c r="E58" s="19">
        <v>43865</v>
      </c>
      <c r="F58" s="19">
        <v>43868</v>
      </c>
      <c r="G58" s="20">
        <v>1196000</v>
      </c>
      <c r="H58" s="9">
        <v>0</v>
      </c>
      <c r="I58" s="9">
        <v>0</v>
      </c>
      <c r="J58" s="9">
        <v>522542</v>
      </c>
      <c r="K58" s="9">
        <v>0</v>
      </c>
      <c r="L58" s="9">
        <v>0</v>
      </c>
      <c r="M58" s="9">
        <v>0</v>
      </c>
      <c r="N58" s="9">
        <v>0</v>
      </c>
      <c r="O58" s="20">
        <v>673458</v>
      </c>
      <c r="P58" s="18">
        <v>526289</v>
      </c>
      <c r="Q58" s="20">
        <v>1196000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21"/>
      <c r="AF58" s="9">
        <v>0</v>
      </c>
      <c r="AG58" s="21"/>
      <c r="AH58" s="8"/>
      <c r="AI58" s="8"/>
    </row>
    <row r="59" spans="1:35" x14ac:dyDescent="0.25">
      <c r="A59" s="7">
        <v>51</v>
      </c>
      <c r="B59" s="8"/>
      <c r="C59" s="8"/>
      <c r="D59" s="18">
        <v>526700</v>
      </c>
      <c r="E59" s="19">
        <v>43867</v>
      </c>
      <c r="F59" s="19">
        <v>43868</v>
      </c>
      <c r="G59" s="20">
        <v>598000</v>
      </c>
      <c r="H59" s="9">
        <v>0</v>
      </c>
      <c r="I59" s="9">
        <v>0</v>
      </c>
      <c r="J59" s="9">
        <v>341028</v>
      </c>
      <c r="K59" s="9">
        <v>0</v>
      </c>
      <c r="L59" s="9">
        <v>0</v>
      </c>
      <c r="M59" s="9">
        <v>0</v>
      </c>
      <c r="N59" s="9">
        <v>0</v>
      </c>
      <c r="O59" s="20">
        <v>256972</v>
      </c>
      <c r="P59" s="18">
        <v>526700</v>
      </c>
      <c r="Q59" s="20">
        <v>598000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21"/>
      <c r="AF59" s="9">
        <v>0</v>
      </c>
      <c r="AG59" s="21"/>
      <c r="AH59" s="8"/>
      <c r="AI59" s="8"/>
    </row>
    <row r="60" spans="1:35" x14ac:dyDescent="0.25">
      <c r="A60" s="8">
        <v>52</v>
      </c>
      <c r="B60" s="8"/>
      <c r="C60" s="8"/>
      <c r="D60" s="18">
        <v>531801</v>
      </c>
      <c r="E60" s="19">
        <v>43892</v>
      </c>
      <c r="F60" s="19">
        <v>43896</v>
      </c>
      <c r="G60" s="20">
        <v>4800000</v>
      </c>
      <c r="H60" s="9">
        <v>0</v>
      </c>
      <c r="I60" s="9">
        <v>0</v>
      </c>
      <c r="J60" s="9">
        <v>120000</v>
      </c>
      <c r="K60" s="9">
        <v>0</v>
      </c>
      <c r="L60" s="9">
        <v>0</v>
      </c>
      <c r="M60" s="9">
        <v>0</v>
      </c>
      <c r="N60" s="9">
        <v>0</v>
      </c>
      <c r="O60" s="20">
        <v>4680000</v>
      </c>
      <c r="P60" s="18">
        <v>531801</v>
      </c>
      <c r="Q60" s="20">
        <v>4800000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21">
        <v>0</v>
      </c>
      <c r="AF60" s="9">
        <v>0</v>
      </c>
      <c r="AG60" s="21">
        <v>4800000</v>
      </c>
      <c r="AH60" s="8"/>
      <c r="AI60" s="8"/>
    </row>
    <row r="61" spans="1:35" x14ac:dyDescent="0.25">
      <c r="A61" s="7">
        <v>53</v>
      </c>
      <c r="B61" s="8"/>
      <c r="C61" s="8"/>
      <c r="D61" s="18">
        <v>532089</v>
      </c>
      <c r="E61" s="19">
        <v>43893</v>
      </c>
      <c r="F61" s="19">
        <v>43900</v>
      </c>
      <c r="G61" s="20">
        <v>66992000</v>
      </c>
      <c r="H61" s="9">
        <v>0</v>
      </c>
      <c r="I61" s="9">
        <v>0</v>
      </c>
      <c r="J61" s="9">
        <v>3475200</v>
      </c>
      <c r="K61" s="9">
        <v>0</v>
      </c>
      <c r="L61" s="9">
        <v>0</v>
      </c>
      <c r="M61" s="9">
        <v>0</v>
      </c>
      <c r="N61" s="9">
        <v>0</v>
      </c>
      <c r="O61" s="20">
        <v>63516800</v>
      </c>
      <c r="P61" s="18">
        <v>532089</v>
      </c>
      <c r="Q61" s="20">
        <v>66992000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21"/>
      <c r="AF61" s="9">
        <v>0</v>
      </c>
      <c r="AG61" s="21"/>
      <c r="AH61" s="8"/>
      <c r="AI61" s="8"/>
    </row>
    <row r="62" spans="1:35" x14ac:dyDescent="0.25">
      <c r="A62" s="8">
        <v>54</v>
      </c>
      <c r="B62" s="8"/>
      <c r="C62" s="8"/>
      <c r="D62" s="18">
        <v>534046</v>
      </c>
      <c r="E62" s="19">
        <v>43896</v>
      </c>
      <c r="F62" s="19">
        <v>43896</v>
      </c>
      <c r="G62" s="20">
        <v>38870000</v>
      </c>
      <c r="H62" s="9">
        <v>0</v>
      </c>
      <c r="I62" s="9">
        <v>0</v>
      </c>
      <c r="J62" s="9">
        <v>1109290</v>
      </c>
      <c r="K62" s="9">
        <v>0</v>
      </c>
      <c r="L62" s="9">
        <v>0</v>
      </c>
      <c r="M62" s="9">
        <v>0</v>
      </c>
      <c r="N62" s="9">
        <v>0</v>
      </c>
      <c r="O62" s="20">
        <v>37760710</v>
      </c>
      <c r="P62" s="18">
        <v>534046</v>
      </c>
      <c r="Q62" s="20">
        <v>38870000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21">
        <v>0</v>
      </c>
      <c r="AF62" s="9">
        <v>0</v>
      </c>
      <c r="AG62" s="21">
        <v>38732460</v>
      </c>
      <c r="AH62" s="8"/>
      <c r="AI62" s="8"/>
    </row>
    <row r="63" spans="1:35" x14ac:dyDescent="0.25">
      <c r="A63" s="7">
        <v>55</v>
      </c>
      <c r="B63" s="8"/>
      <c r="C63" s="8"/>
      <c r="D63" s="18">
        <v>534106</v>
      </c>
      <c r="E63" s="19">
        <v>43896</v>
      </c>
      <c r="F63" s="19">
        <v>43896</v>
      </c>
      <c r="G63" s="20">
        <v>9568000</v>
      </c>
      <c r="H63" s="9">
        <v>0</v>
      </c>
      <c r="I63" s="9">
        <v>0</v>
      </c>
      <c r="J63" s="9">
        <v>239200</v>
      </c>
      <c r="K63" s="9">
        <v>0</v>
      </c>
      <c r="L63" s="9">
        <v>0</v>
      </c>
      <c r="M63" s="9">
        <v>0</v>
      </c>
      <c r="N63" s="9">
        <v>0</v>
      </c>
      <c r="O63" s="20">
        <v>9328800</v>
      </c>
      <c r="P63" s="18">
        <v>534106</v>
      </c>
      <c r="Q63" s="20">
        <v>9568000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21">
        <v>0</v>
      </c>
      <c r="AF63" s="9">
        <v>0</v>
      </c>
      <c r="AG63" s="21">
        <v>9568000</v>
      </c>
      <c r="AH63" s="8"/>
      <c r="AI63" s="8"/>
    </row>
  </sheetData>
  <autoFilter ref="A8:AI63" xr:uid="{843C51BE-A69D-4535-BE74-61A7F0A57844}"/>
  <mergeCells count="2">
    <mergeCell ref="A7:O7"/>
    <mergeCell ref="P7:AI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47CB2-D0BD-41FF-A1B4-99A1094FC67F}">
  <dimension ref="C4:D17"/>
  <sheetViews>
    <sheetView tabSelected="1" workbookViewId="0">
      <selection activeCell="G6" sqref="G6"/>
    </sheetView>
  </sheetViews>
  <sheetFormatPr baseColWidth="10" defaultRowHeight="15" x14ac:dyDescent="0.25"/>
  <cols>
    <col min="3" max="3" width="25" bestFit="1" customWidth="1"/>
    <col min="4" max="4" width="16.42578125" bestFit="1" customWidth="1"/>
  </cols>
  <sheetData>
    <row r="4" spans="3:4" x14ac:dyDescent="0.25">
      <c r="C4" s="23" t="s">
        <v>53</v>
      </c>
      <c r="D4" s="23"/>
    </row>
    <row r="5" spans="3:4" x14ac:dyDescent="0.25">
      <c r="C5" s="23" t="s">
        <v>44</v>
      </c>
      <c r="D5" s="23"/>
    </row>
    <row r="6" spans="3:4" x14ac:dyDescent="0.25">
      <c r="C6" s="23" t="s">
        <v>51</v>
      </c>
      <c r="D6" s="23"/>
    </row>
    <row r="7" spans="3:4" x14ac:dyDescent="0.25">
      <c r="C7" s="22" t="s">
        <v>45</v>
      </c>
      <c r="D7" s="24">
        <v>201336706</v>
      </c>
    </row>
    <row r="8" spans="3:4" x14ac:dyDescent="0.25">
      <c r="C8" s="22" t="s">
        <v>46</v>
      </c>
      <c r="D8" s="24">
        <v>24489028</v>
      </c>
    </row>
    <row r="9" spans="3:4" x14ac:dyDescent="0.25">
      <c r="C9" s="22" t="s">
        <v>47</v>
      </c>
      <c r="D9" s="24">
        <f>+D7-D8</f>
        <v>176847678</v>
      </c>
    </row>
    <row r="10" spans="3:4" x14ac:dyDescent="0.25">
      <c r="C10" s="25" t="s">
        <v>48</v>
      </c>
      <c r="D10" s="25"/>
    </row>
    <row r="11" spans="3:4" x14ac:dyDescent="0.25">
      <c r="C11" s="26" t="s">
        <v>54</v>
      </c>
      <c r="D11" s="27">
        <v>22728</v>
      </c>
    </row>
    <row r="12" spans="3:4" x14ac:dyDescent="0.25">
      <c r="C12" s="22" t="s">
        <v>49</v>
      </c>
      <c r="D12" s="24">
        <v>139971129</v>
      </c>
    </row>
    <row r="13" spans="3:4" x14ac:dyDescent="0.25">
      <c r="C13" s="22" t="s">
        <v>55</v>
      </c>
      <c r="D13" s="24">
        <v>48530362</v>
      </c>
    </row>
    <row r="14" spans="3:4" x14ac:dyDescent="0.25">
      <c r="C14" s="22" t="s">
        <v>56</v>
      </c>
      <c r="D14" s="24">
        <v>113000</v>
      </c>
    </row>
    <row r="15" spans="3:4" x14ac:dyDescent="0.25">
      <c r="C15" s="22" t="s">
        <v>43</v>
      </c>
      <c r="D15" s="24">
        <v>11934726</v>
      </c>
    </row>
    <row r="16" spans="3:4" x14ac:dyDescent="0.25">
      <c r="C16" s="22" t="s">
        <v>52</v>
      </c>
      <c r="D16" s="24">
        <v>-23724267</v>
      </c>
    </row>
    <row r="17" spans="3:4" x14ac:dyDescent="0.25">
      <c r="C17" s="22" t="s">
        <v>50</v>
      </c>
      <c r="D17" s="24">
        <f>SUM(D11:D16)</f>
        <v>176847678</v>
      </c>
    </row>
  </sheetData>
  <mergeCells count="4">
    <mergeCell ref="C4:D4"/>
    <mergeCell ref="C5:D5"/>
    <mergeCell ref="C6:D6"/>
    <mergeCell ref="C10:D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E8582C-63E0-40F6-91AC-8D7DDD706A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1817FA9-F2FC-4E4A-BBAF-E2D4D4786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de07-b0d5-4fe5-b49c-3fc0373a8255"/>
    <ds:schemaRef ds:uri="5ed390bb-907a-495e-b8c7-328fcf98e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760C0B-3DB9-4768-929D-EC473D08CA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EXPLICACION DIFERENCIA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EMERSON LUNA ARRAEZ</dc:creator>
  <cp:keywords/>
  <dc:description/>
  <cp:lastModifiedBy>Daniela Casilimas Ramirez</cp:lastModifiedBy>
  <cp:revision/>
  <dcterms:created xsi:type="dcterms:W3CDTF">2021-07-03T19:24:37Z</dcterms:created>
  <dcterms:modified xsi:type="dcterms:W3CDTF">2021-07-15T13:58:28Z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