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5" documentId="8_{F50122A9-ACB2-4FDD-B521-12EFE221A61C}" xr6:coauthVersionLast="47" xr6:coauthVersionMax="47" xr10:uidLastSave="{7F01E318-A6BF-49CE-B165-2F3F0C076E8E}"/>
  <bookViews>
    <workbookView xWindow="-120" yWindow="-120" windowWidth="20730" windowHeight="11160" xr2:uid="{BB8CF989-E52D-4663-AB20-1AD4F8BBF067}"/>
  </bookViews>
  <sheets>
    <sheet name="Hoja1" sheetId="1" r:id="rId1"/>
    <sheet name="EXPLICACION DIFERENCIA" sheetId="2" r:id="rId2"/>
  </sheets>
  <definedNames>
    <definedName name="_xlnm._FilterDatabase" localSheetId="0" hidden="1">Hoja1!$A$8:$AI$11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2" i="1" l="1"/>
  <c r="D16" i="2" l="1"/>
  <c r="D9" i="2"/>
</calcChain>
</file>

<file path=xl/sharedStrings.xml><?xml version="1.0" encoding="utf-8"?>
<sst xmlns="http://schemas.openxmlformats.org/spreadsheetml/2006/main" count="57" uniqueCount="57">
  <si>
    <t>FORMATO AIFT010 - Conciliación Cartera ERP – EBP</t>
  </si>
  <si>
    <t>EPS:</t>
  </si>
  <si>
    <t xml:space="preserve">COOSALUD EPS SA </t>
  </si>
  <si>
    <t>IPS:</t>
  </si>
  <si>
    <t>CLINICA ASOTRAUMA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</si>
  <si>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</si>
  <si>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</si>
  <si>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</si>
  <si>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</si>
  <si>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</si>
  <si>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</si>
  <si>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</si>
  <si>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</si>
  <si>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</si>
  <si>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</si>
  <si>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</si>
  <si>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</si>
  <si>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</si>
  <si>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</si>
  <si>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</si>
  <si>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</si>
  <si>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</si>
  <si>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</si>
  <si>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</si>
  <si>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</si>
  <si>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</si>
  <si>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</si>
  <si>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</si>
  <si>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</si>
  <si>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</si>
  <si>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</si>
  <si>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</si>
  <si>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</si>
  <si>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</si>
  <si>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</si>
  <si>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</si>
  <si>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</si>
  <si>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</si>
  <si>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</si>
  <si>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</si>
  <si>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</si>
  <si>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</si>
  <si>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</si>
  <si>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</si>
  <si>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RIESGO DE FRACTURA</t>
  </si>
  <si>
    <t>COOSALUD 900.226.715-3</t>
  </si>
  <si>
    <t>CORTE 31 DE MARZO 2020</t>
  </si>
  <si>
    <t>CARTERA IPS</t>
  </si>
  <si>
    <t>CARTERA EPS</t>
  </si>
  <si>
    <t>DIFERENCIA</t>
  </si>
  <si>
    <t>DETALLE DIFERENCIA</t>
  </si>
  <si>
    <t>ANTICIPO*LEGALIZAR</t>
  </si>
  <si>
    <t>PAGOS</t>
  </si>
  <si>
    <t>FACTURA NO RADICADA</t>
  </si>
  <si>
    <t>DIFERENCIA VALOR</t>
  </si>
  <si>
    <t>FACTURA NO COBRADA IPS</t>
  </si>
  <si>
    <t>TOTAL 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</si>
</sst>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_(&quot;$&quot;\ * #,##0_);_(&quot;$&quot;\ * \(#,##0\);_(&quot;$&quot;\ 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4" xfId="0" applyFont="1" applyBorder="1"/>
    <xf numFmtId="0" fontId="7" fillId="0" borderId="4" xfId="0" applyFont="1" applyBorder="1"/>
    <xf numFmtId="3" fontId="6" fillId="0" borderId="4" xfId="0" applyNumberFormat="1" applyFont="1" applyBorder="1" applyAlignment="1">
      <alignment horizontal="center"/>
    </xf>
    <xf numFmtId="168" fontId="0" fillId="0" borderId="4" xfId="3" applyNumberFormat="1" applyFont="1" applyBorder="1"/>
    <xf numFmtId="167" fontId="7" fillId="0" borderId="4" xfId="2" applyNumberFormat="1" applyFont="1" applyBorder="1"/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14" fontId="7" fillId="0" borderId="4" xfId="0" applyNumberFormat="1" applyFont="1" applyBorder="1"/>
    <xf numFmtId="164" fontId="7" fillId="0" borderId="4" xfId="1" applyFont="1" applyFill="1" applyBorder="1" applyAlignme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Millares" xfId="2" builtinId="3"/>
    <cellStyle name="Millares 2" xfId="4" xr:uid="{BACF9006-4F63-40DF-B806-68282117D740}"/>
    <cellStyle name="Moneda" xfId="3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12"/>
  <sheetViews>
    <sheetView tabSelected="1" topLeftCell="N8" workbookViewId="0">
      <selection activeCell="S10" sqref="S10"/>
    </sheetView>
  </sheetViews>
  <sheetFormatPr defaultColWidth="11.42578125" defaultRowHeight="15"/>
  <cols>
    <col min="1" max="1" width="11.5703125" bestFit="1" customWidth="1"/>
    <col min="4" max="4" width="15.140625" bestFit="1" customWidth="1"/>
    <col min="5" max="6" width="11.7109375" bestFit="1" customWidth="1"/>
    <col min="7" max="7" width="13" bestFit="1" customWidth="1"/>
    <col min="8" max="9" width="11.5703125" bestFit="1" customWidth="1"/>
    <col min="10" max="10" width="15.85546875" bestFit="1" customWidth="1"/>
    <col min="11" max="14" width="11.5703125" bestFit="1" customWidth="1"/>
    <col min="15" max="15" width="13" bestFit="1" customWidth="1"/>
    <col min="16" max="16" width="11.5703125" bestFit="1" customWidth="1"/>
    <col min="17" max="17" width="13" bestFit="1" customWidth="1"/>
    <col min="18" max="25" width="11.5703125" bestFit="1" customWidth="1"/>
    <col min="26" max="26" width="11.7109375" bestFit="1" customWidth="1"/>
    <col min="27" max="30" width="11.5703125" bestFit="1" customWidth="1"/>
    <col min="31" max="31" width="11.7109375" bestFit="1" customWidth="1"/>
    <col min="32" max="32" width="11.5703125" bestFit="1" customWidth="1"/>
    <col min="33" max="33" width="13.140625" bestFit="1" customWidth="1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1" t="s">
        <v>5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1" t="s">
        <v>6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18" t="s">
        <v>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21" t="s">
        <v>8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3"/>
    </row>
    <row r="8" spans="1:35" ht="90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5" t="s">
        <v>22</v>
      </c>
      <c r="O8" s="5" t="s">
        <v>23</v>
      </c>
      <c r="P8" s="6" t="s">
        <v>24</v>
      </c>
      <c r="Q8" s="6" t="s">
        <v>25</v>
      </c>
      <c r="R8" s="6" t="s">
        <v>26</v>
      </c>
      <c r="S8" s="6" t="s">
        <v>27</v>
      </c>
      <c r="T8" s="6" t="s">
        <v>28</v>
      </c>
      <c r="U8" s="6" t="s">
        <v>29</v>
      </c>
      <c r="V8" s="6" t="s">
        <v>30</v>
      </c>
      <c r="W8" s="6" t="s">
        <v>31</v>
      </c>
      <c r="X8" s="6" t="s">
        <v>32</v>
      </c>
      <c r="Y8" s="6" t="s">
        <v>33</v>
      </c>
      <c r="Z8" s="6" t="s">
        <v>34</v>
      </c>
      <c r="AA8" s="6" t="s">
        <v>35</v>
      </c>
      <c r="AB8" s="6" t="s">
        <v>36</v>
      </c>
      <c r="AC8" s="6" t="s">
        <v>37</v>
      </c>
      <c r="AD8" s="6" t="s">
        <v>38</v>
      </c>
      <c r="AE8" s="6" t="s">
        <v>39</v>
      </c>
      <c r="AF8" s="6" t="s">
        <v>40</v>
      </c>
      <c r="AG8" s="6" t="s">
        <v>41</v>
      </c>
      <c r="AH8" s="6" t="s">
        <v>42</v>
      </c>
      <c r="AI8" s="6" t="s">
        <v>43</v>
      </c>
    </row>
    <row r="9" spans="1:35" s="13" customFormat="1" ht="12">
      <c r="A9" s="8">
        <v>1</v>
      </c>
      <c r="B9" s="8"/>
      <c r="C9" s="14"/>
      <c r="D9" s="9">
        <v>507447</v>
      </c>
      <c r="E9" s="16">
        <v>42677</v>
      </c>
      <c r="F9" s="16">
        <v>42677</v>
      </c>
      <c r="G9" s="17">
        <v>10579400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7">
        <v>10579400</v>
      </c>
      <c r="P9" s="9">
        <v>507447</v>
      </c>
      <c r="Q9" s="17">
        <v>10579400</v>
      </c>
      <c r="R9" s="8">
        <v>0</v>
      </c>
      <c r="S9" s="12">
        <v>10579400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/>
      <c r="AI9" s="8"/>
    </row>
    <row r="10" spans="1:35" s="13" customFormat="1" ht="12">
      <c r="A10" s="9">
        <v>2</v>
      </c>
      <c r="B10" s="9"/>
      <c r="C10" s="14"/>
      <c r="D10" s="9">
        <v>685321</v>
      </c>
      <c r="E10" s="16">
        <v>43719</v>
      </c>
      <c r="F10" s="16">
        <v>43719</v>
      </c>
      <c r="G10" s="17">
        <v>114900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7">
        <v>114900</v>
      </c>
      <c r="P10" s="9">
        <v>685321</v>
      </c>
      <c r="Q10" s="17">
        <v>114900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12">
        <v>114900</v>
      </c>
      <c r="AH10" s="9"/>
      <c r="AI10" s="9"/>
    </row>
    <row r="11" spans="1:35" s="13" customFormat="1" ht="12">
      <c r="A11" s="9">
        <v>3</v>
      </c>
      <c r="B11" s="9"/>
      <c r="C11" s="14"/>
      <c r="D11" s="9">
        <v>706220</v>
      </c>
      <c r="E11" s="16">
        <v>43907</v>
      </c>
      <c r="F11" s="16">
        <v>43907</v>
      </c>
      <c r="G11" s="17">
        <v>250700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7">
        <v>250700</v>
      </c>
      <c r="P11" s="9">
        <v>706220</v>
      </c>
      <c r="Q11" s="17">
        <v>250700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12">
        <v>250700</v>
      </c>
      <c r="AH11" s="9"/>
      <c r="AI11" s="9"/>
    </row>
    <row r="12" spans="1:35">
      <c r="AG12">
        <f>SUM(AG9:AG11)</f>
        <v>365600</v>
      </c>
    </row>
  </sheetData>
  <autoFilter ref="A8:AI11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7CB2-D0BD-41FF-A1B4-99A1094FC67F}">
  <dimension ref="C4:D16"/>
  <sheetViews>
    <sheetView workbookViewId="0">
      <selection activeCell="F6" sqref="F6"/>
    </sheetView>
  </sheetViews>
  <sheetFormatPr defaultColWidth="11.42578125" defaultRowHeight="15"/>
  <cols>
    <col min="3" max="3" width="25" bestFit="1" customWidth="1"/>
    <col min="4" max="4" width="16.42578125" bestFit="1" customWidth="1"/>
  </cols>
  <sheetData>
    <row r="4" spans="3:4">
      <c r="C4" s="24" t="s">
        <v>44</v>
      </c>
      <c r="D4" s="24"/>
    </row>
    <row r="5" spans="3:4">
      <c r="C5" s="24" t="s">
        <v>45</v>
      </c>
      <c r="D5" s="24"/>
    </row>
    <row r="6" spans="3:4">
      <c r="C6" s="24" t="s">
        <v>46</v>
      </c>
      <c r="D6" s="24"/>
    </row>
    <row r="7" spans="3:4">
      <c r="C7" s="7" t="s">
        <v>47</v>
      </c>
      <c r="D7" s="11">
        <v>21888000</v>
      </c>
    </row>
    <row r="8" spans="3:4">
      <c r="C8" s="7" t="s">
        <v>48</v>
      </c>
      <c r="D8" s="11">
        <v>22585059</v>
      </c>
    </row>
    <row r="9" spans="3:4">
      <c r="C9" s="7" t="s">
        <v>49</v>
      </c>
      <c r="D9" s="11">
        <f>+D7-D8</f>
        <v>-697059</v>
      </c>
    </row>
    <row r="10" spans="3:4">
      <c r="C10" s="25" t="s">
        <v>50</v>
      </c>
      <c r="D10" s="25"/>
    </row>
    <row r="11" spans="3:4">
      <c r="C11" s="15" t="s">
        <v>51</v>
      </c>
      <c r="D11" s="11">
        <v>930000</v>
      </c>
    </row>
    <row r="12" spans="3:4">
      <c r="C12" s="7" t="s">
        <v>52</v>
      </c>
      <c r="D12" s="11">
        <v>2721000</v>
      </c>
    </row>
    <row r="13" spans="3:4">
      <c r="C13" s="7" t="s">
        <v>53</v>
      </c>
      <c r="D13" s="11">
        <v>465000</v>
      </c>
    </row>
    <row r="14" spans="3:4">
      <c r="C14" s="7" t="s">
        <v>54</v>
      </c>
      <c r="D14" s="11">
        <v>-4384059</v>
      </c>
    </row>
    <row r="15" spans="3:4">
      <c r="C15" s="7" t="s">
        <v>55</v>
      </c>
      <c r="D15" s="11">
        <v>-429000</v>
      </c>
    </row>
    <row r="16" spans="3:4">
      <c r="C16" s="7" t="s">
        <v>56</v>
      </c>
      <c r="D16" s="11">
        <f>SUM(D11:D15)</f>
        <v>-697059</v>
      </c>
    </row>
  </sheetData>
  <mergeCells count="4">
    <mergeCell ref="C4:D4"/>
    <mergeCell ref="C5:D5"/>
    <mergeCell ref="C6:D6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E8582C-63E0-40F6-91AC-8D7DDD706A9A}"/>
</file>

<file path=customXml/itemProps2.xml><?xml version="1.0" encoding="utf-8"?>
<ds:datastoreItem xmlns:ds="http://schemas.openxmlformats.org/officeDocument/2006/customXml" ds:itemID="{AE760C0B-3DB9-4768-929D-EC473D08CA85}"/>
</file>

<file path=customXml/itemProps3.xml><?xml version="1.0" encoding="utf-8"?>
<ds:datastoreItem xmlns:ds="http://schemas.openxmlformats.org/officeDocument/2006/customXml" ds:itemID="{81817FA9-F2FC-4E4A-BBAF-E2D4D47860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2021-07-29T23:37:16Z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