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0DA56D49-AFE7-46D1-B0A8-DFD36742AD74}" xr6:coauthVersionLast="47" xr6:coauthVersionMax="47" xr10:uidLastSave="{00000000-0000-0000-0000-000000000000}"/>
  <bookViews>
    <workbookView xWindow="-120" yWindow="-120" windowWidth="20730" windowHeight="11160" activeTab="1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9" i="2"/>
</calcChain>
</file>

<file path=xl/sharedStrings.xml><?xml version="1.0" encoding="utf-8"?>
<sst xmlns="http://schemas.openxmlformats.org/spreadsheetml/2006/main" count="429" uniqueCount="191">
  <si>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</si>
  <si>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</si>
  <si>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</si>
  <si>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</si>
  <si>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</si>
  <si>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</si>
  <si>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</si>
  <si>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</si>
  <si>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</si>
  <si>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</si>
  <si>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</si>
  <si>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</si>
  <si>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</si>
  <si>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</si>
  <si>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</si>
  <si>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</si>
  <si>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</si>
  <si>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</si>
  <si>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</si>
  <si>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</si>
  <si>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</si>
  <si>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</si>
  <si>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</si>
  <si>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</si>
  <si>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</si>
  <si>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</si>
  <si>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</si>
  <si>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</si>
  <si>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</si>
  <si>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</si>
  <si>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</si>
  <si>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</si>
  <si>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</si>
  <si>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</si>
  <si>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</si>
  <si>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</si>
  <si>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</si>
  <si>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</si>
  <si>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</si>
  <si>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</si>
  <si>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</si>
  <si>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</si>
  <si>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</si>
  <si>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FACTURA NO RADICADA</t>
  </si>
  <si>
    <t>COOSALUD 900.226.715-3</t>
  </si>
  <si>
    <t>CARTERA IPS</t>
  </si>
  <si>
    <t>CARTERA EPS</t>
  </si>
  <si>
    <t>DIFERENCIA</t>
  </si>
  <si>
    <t>DETALLE DIFERENCIA</t>
  </si>
  <si>
    <t>PAGOS</t>
  </si>
  <si>
    <t>FACTURA NO COBRADA IPS</t>
  </si>
  <si>
    <t>TOTAL DIFERENCIA</t>
  </si>
  <si>
    <t>CORTE 31 DE MARZO 2020</t>
  </si>
  <si>
    <t>DIFERENCIA VALOR</t>
  </si>
  <si>
    <t>CLINICA DE LA ARTRITIS</t>
  </si>
  <si>
    <t>28471</t>
  </si>
  <si>
    <t>01-Nov-18</t>
  </si>
  <si>
    <t>28940</t>
  </si>
  <si>
    <t>01-Dec-18</t>
  </si>
  <si>
    <t>29295</t>
  </si>
  <si>
    <t>08-Jan-19</t>
  </si>
  <si>
    <t>29734</t>
  </si>
  <si>
    <t>01-Feb-19</t>
  </si>
  <si>
    <t>29735</t>
  </si>
  <si>
    <t>29736</t>
  </si>
  <si>
    <t>29737</t>
  </si>
  <si>
    <t>29738</t>
  </si>
  <si>
    <t>29740</t>
  </si>
  <si>
    <t>29741</t>
  </si>
  <si>
    <t>29742</t>
  </si>
  <si>
    <t>29743</t>
  </si>
  <si>
    <t>29744</t>
  </si>
  <si>
    <t>29745</t>
  </si>
  <si>
    <t>30514</t>
  </si>
  <si>
    <t>05-Apr-19</t>
  </si>
  <si>
    <t>30515</t>
  </si>
  <si>
    <t>30516</t>
  </si>
  <si>
    <t>08-Apr-19</t>
  </si>
  <si>
    <t>30517</t>
  </si>
  <si>
    <t>30518</t>
  </si>
  <si>
    <t>30519</t>
  </si>
  <si>
    <t>30520</t>
  </si>
  <si>
    <t>30975</t>
  </si>
  <si>
    <t>07-May-19</t>
  </si>
  <si>
    <t>30976</t>
  </si>
  <si>
    <t>30977</t>
  </si>
  <si>
    <t>30978</t>
  </si>
  <si>
    <t>08-May-19</t>
  </si>
  <si>
    <t>30979</t>
  </si>
  <si>
    <t>30980</t>
  </si>
  <si>
    <t>31074</t>
  </si>
  <si>
    <t>01-Jun-19</t>
  </si>
  <si>
    <t>31075</t>
  </si>
  <si>
    <t>31077</t>
  </si>
  <si>
    <t>05-Jun-19</t>
  </si>
  <si>
    <t>31079</t>
  </si>
  <si>
    <t>31080</t>
  </si>
  <si>
    <t>31081</t>
  </si>
  <si>
    <t>06-Jun-19</t>
  </si>
  <si>
    <t>31083</t>
  </si>
  <si>
    <t>31084</t>
  </si>
  <si>
    <t>07-Jun-19</t>
  </si>
  <si>
    <t>31157</t>
  </si>
  <si>
    <t>02-Jul-19</t>
  </si>
  <si>
    <t>31158</t>
  </si>
  <si>
    <t>31161</t>
  </si>
  <si>
    <t>03-Jul-19</t>
  </si>
  <si>
    <t>31162</t>
  </si>
  <si>
    <t>31163</t>
  </si>
  <si>
    <t>04-Jul-19</t>
  </si>
  <si>
    <t>31164</t>
  </si>
  <si>
    <t>31165</t>
  </si>
  <si>
    <t>31261</t>
  </si>
  <si>
    <t>02-Aug-19</t>
  </si>
  <si>
    <t>31263</t>
  </si>
  <si>
    <t>31264</t>
  </si>
  <si>
    <t>06-Aug-19</t>
  </si>
  <si>
    <t>31265</t>
  </si>
  <si>
    <t>31267</t>
  </si>
  <si>
    <t>31268</t>
  </si>
  <si>
    <t>31439</t>
  </si>
  <si>
    <t>02-Sep-19</t>
  </si>
  <si>
    <t>31440</t>
  </si>
  <si>
    <t>31446</t>
  </si>
  <si>
    <t>03-Sep-19</t>
  </si>
  <si>
    <t>31447</t>
  </si>
  <si>
    <t>31448</t>
  </si>
  <si>
    <t>31451</t>
  </si>
  <si>
    <t>05-Sep-19</t>
  </si>
  <si>
    <t>31452</t>
  </si>
  <si>
    <t>31555</t>
  </si>
  <si>
    <t>01-Oct-19</t>
  </si>
  <si>
    <t>31558</t>
  </si>
  <si>
    <t>02-Oct-19</t>
  </si>
  <si>
    <t>31559</t>
  </si>
  <si>
    <t>31560</t>
  </si>
  <si>
    <t>31751</t>
  </si>
  <si>
    <t>05-Nov-19</t>
  </si>
  <si>
    <t>31752</t>
  </si>
  <si>
    <t>31747</t>
  </si>
  <si>
    <t>06-Nov-19</t>
  </si>
  <si>
    <t>31748</t>
  </si>
  <si>
    <t>31749</t>
  </si>
  <si>
    <t>31750</t>
  </si>
  <si>
    <t>31943</t>
  </si>
  <si>
    <t>02-Dec-19</t>
  </si>
  <si>
    <t>31944</t>
  </si>
  <si>
    <t>31946</t>
  </si>
  <si>
    <t>31947</t>
  </si>
  <si>
    <t>31945</t>
  </si>
  <si>
    <t>03-Dec-19</t>
  </si>
  <si>
    <t>31948</t>
  </si>
  <si>
    <t>31949</t>
  </si>
  <si>
    <t>31950</t>
  </si>
  <si>
    <t>32278</t>
  </si>
  <si>
    <t>04-Jan-20</t>
  </si>
  <si>
    <t>32280</t>
  </si>
  <si>
    <t>05-Jan-20</t>
  </si>
  <si>
    <t>32281</t>
  </si>
  <si>
    <t>32048</t>
  </si>
  <si>
    <t>07-Jan-20</t>
  </si>
  <si>
    <t>32051</t>
  </si>
  <si>
    <t>08-Jan-20</t>
  </si>
  <si>
    <t>32052</t>
  </si>
  <si>
    <t>32053</t>
  </si>
  <si>
    <t>09-Jan-20</t>
  </si>
  <si>
    <t>32054</t>
  </si>
  <si>
    <t>32055</t>
  </si>
  <si>
    <t>32258</t>
  </si>
  <si>
    <t>01-Feb-20</t>
  </si>
  <si>
    <t>32274</t>
  </si>
  <si>
    <t>03-Feb-20</t>
  </si>
  <si>
    <t>32275</t>
  </si>
  <si>
    <t>04-Feb-20</t>
  </si>
  <si>
    <t>32277</t>
  </si>
  <si>
    <t>32279</t>
  </si>
  <si>
    <t>05-Feb-20</t>
  </si>
  <si>
    <t>26138</t>
  </si>
  <si>
    <t>27-Feb-20</t>
  </si>
  <si>
    <t>32411</t>
  </si>
  <si>
    <t>04-Mar-20</t>
  </si>
  <si>
    <t>32412</t>
  </si>
  <si>
    <t>05-Mar-20</t>
  </si>
  <si>
    <t>32413</t>
  </si>
  <si>
    <t>32414</t>
  </si>
  <si>
    <t>32415</t>
  </si>
  <si>
    <t>32416</t>
  </si>
  <si>
    <t>06-Mar-20</t>
  </si>
  <si>
    <t>32418</t>
  </si>
  <si>
    <t>PROCESO DE AUDITORIA</t>
  </si>
  <si>
    <t>CLINICA DE ARTRITIS TEMPRANA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</si>
</sst>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 applyAlignment="1">
      <alignment horizontal="center"/>
    </xf>
    <xf numFmtId="165" fontId="0" fillId="0" borderId="4" xfId="2" applyNumberFormat="1" applyFont="1" applyBorder="1"/>
    <xf numFmtId="164" fontId="7" fillId="0" borderId="4" xfId="1" applyNumberFormat="1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4">
    <cellStyle name="Millares" xfId="1" builtinId="3"/>
    <cellStyle name="Millares 2" xfId="3" xr:uid="{BACF9006-4F63-40DF-B806-68282117D74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103"/>
  <sheetViews>
    <sheetView topLeftCell="A31" workbookViewId="0">
      <selection activeCell="T93" sqref="T93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3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3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5" t="s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8" t="s">
        <v>7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3" customFormat="1" ht="12" x14ac:dyDescent="0.2">
      <c r="A9" s="8">
        <v>1</v>
      </c>
      <c r="B9" s="8"/>
      <c r="C9" s="14"/>
      <c r="D9" s="9" t="s">
        <v>55</v>
      </c>
      <c r="E9" s="9" t="s">
        <v>56</v>
      </c>
      <c r="F9" s="9" t="s">
        <v>56</v>
      </c>
      <c r="G9" s="9">
        <v>15730000</v>
      </c>
      <c r="H9" s="10">
        <v>0</v>
      </c>
      <c r="I9" s="10">
        <v>0</v>
      </c>
      <c r="J9" s="10">
        <v>7688754</v>
      </c>
      <c r="K9" s="10">
        <v>0</v>
      </c>
      <c r="L9" s="10">
        <v>0</v>
      </c>
      <c r="M9" s="10">
        <v>0</v>
      </c>
      <c r="N9" s="10">
        <v>0</v>
      </c>
      <c r="O9" s="9">
        <v>8041246</v>
      </c>
      <c r="P9" s="9" t="s">
        <v>55</v>
      </c>
      <c r="Q9" s="9">
        <v>15730000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2"/>
      <c r="AH9" s="8"/>
      <c r="AI9" s="8"/>
    </row>
    <row r="10" spans="1:35" s="13" customFormat="1" ht="12" x14ac:dyDescent="0.2">
      <c r="A10" s="9">
        <v>2</v>
      </c>
      <c r="B10" s="9"/>
      <c r="C10" s="14"/>
      <c r="D10" s="9" t="s">
        <v>57</v>
      </c>
      <c r="E10" s="9" t="s">
        <v>58</v>
      </c>
      <c r="F10" s="9" t="s">
        <v>58</v>
      </c>
      <c r="G10" s="9">
        <v>15470000</v>
      </c>
      <c r="H10" s="10">
        <v>0</v>
      </c>
      <c r="I10" s="10">
        <v>0</v>
      </c>
      <c r="J10" s="10">
        <v>8616804</v>
      </c>
      <c r="K10" s="10">
        <v>0</v>
      </c>
      <c r="L10" s="10">
        <v>0</v>
      </c>
      <c r="M10" s="10">
        <v>0</v>
      </c>
      <c r="N10" s="10">
        <v>0</v>
      </c>
      <c r="O10" s="9">
        <v>6853196</v>
      </c>
      <c r="P10" s="9" t="s">
        <v>57</v>
      </c>
      <c r="Q10" s="9">
        <v>15470000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2"/>
      <c r="AH10" s="9"/>
      <c r="AI10" s="9"/>
    </row>
    <row r="11" spans="1:35" s="13" customFormat="1" ht="12" x14ac:dyDescent="0.2">
      <c r="A11" s="8">
        <v>3</v>
      </c>
      <c r="B11" s="9"/>
      <c r="C11" s="14"/>
      <c r="D11" s="9" t="s">
        <v>59</v>
      </c>
      <c r="E11" s="9" t="s">
        <v>60</v>
      </c>
      <c r="F11" s="9" t="s">
        <v>60</v>
      </c>
      <c r="G11" s="9">
        <v>43800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9">
        <v>43800</v>
      </c>
      <c r="P11" s="9"/>
      <c r="Q11" s="9"/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2"/>
      <c r="AH11" s="9"/>
      <c r="AI11" s="9"/>
    </row>
    <row r="12" spans="1:35" x14ac:dyDescent="0.25">
      <c r="A12" s="9">
        <v>4</v>
      </c>
      <c r="B12" s="9"/>
      <c r="C12" s="9"/>
      <c r="D12" s="9" t="s">
        <v>61</v>
      </c>
      <c r="E12" s="9" t="s">
        <v>62</v>
      </c>
      <c r="F12" s="9" t="s">
        <v>62</v>
      </c>
      <c r="G12" s="9">
        <v>220400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9">
        <v>220400</v>
      </c>
      <c r="P12" s="9" t="s">
        <v>61</v>
      </c>
      <c r="Q12" s="9">
        <v>220400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2"/>
      <c r="AH12" s="9"/>
      <c r="AI12" s="9"/>
    </row>
    <row r="13" spans="1:35" x14ac:dyDescent="0.25">
      <c r="A13" s="8">
        <v>5</v>
      </c>
      <c r="B13" s="9"/>
      <c r="C13" s="9"/>
      <c r="D13" s="9" t="s">
        <v>63</v>
      </c>
      <c r="E13" s="9" t="s">
        <v>62</v>
      </c>
      <c r="F13" s="9" t="s">
        <v>62</v>
      </c>
      <c r="G13" s="9">
        <v>12792000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9">
        <v>12792000</v>
      </c>
      <c r="P13" s="9" t="s">
        <v>63</v>
      </c>
      <c r="Q13" s="9">
        <v>12792000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2"/>
      <c r="AH13" s="9"/>
      <c r="AI13" s="9"/>
    </row>
    <row r="14" spans="1:35" x14ac:dyDescent="0.25">
      <c r="A14" s="9">
        <v>6</v>
      </c>
      <c r="B14" s="9"/>
      <c r="C14" s="9"/>
      <c r="D14" s="9" t="s">
        <v>64</v>
      </c>
      <c r="E14" s="9" t="s">
        <v>62</v>
      </c>
      <c r="F14" s="9" t="s">
        <v>62</v>
      </c>
      <c r="G14" s="9">
        <v>35000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9">
        <v>35000</v>
      </c>
      <c r="P14" s="9" t="s">
        <v>64</v>
      </c>
      <c r="Q14" s="9">
        <v>35000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2"/>
      <c r="AH14" s="9"/>
      <c r="AI14" s="9"/>
    </row>
    <row r="15" spans="1:35" x14ac:dyDescent="0.25">
      <c r="A15" s="8">
        <v>7</v>
      </c>
      <c r="B15" s="9"/>
      <c r="C15" s="9"/>
      <c r="D15" s="9" t="s">
        <v>65</v>
      </c>
      <c r="E15" s="9" t="s">
        <v>62</v>
      </c>
      <c r="F15" s="9" t="s">
        <v>62</v>
      </c>
      <c r="G15" s="9">
        <v>1268400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9">
        <v>1268400</v>
      </c>
      <c r="P15" s="9" t="s">
        <v>65</v>
      </c>
      <c r="Q15" s="9">
        <v>1268400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2"/>
      <c r="AH15" s="9"/>
      <c r="AI15" s="9"/>
    </row>
    <row r="16" spans="1:35" x14ac:dyDescent="0.25">
      <c r="A16" s="9">
        <v>8</v>
      </c>
      <c r="B16" s="9"/>
      <c r="C16" s="9"/>
      <c r="D16" s="9" t="s">
        <v>66</v>
      </c>
      <c r="E16" s="9" t="s">
        <v>62</v>
      </c>
      <c r="F16" s="9" t="s">
        <v>62</v>
      </c>
      <c r="G16" s="9">
        <v>165000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9">
        <v>165000</v>
      </c>
      <c r="P16" s="9" t="s">
        <v>66</v>
      </c>
      <c r="Q16" s="9">
        <v>165000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2"/>
      <c r="AH16" s="9"/>
      <c r="AI16" s="9"/>
    </row>
    <row r="17" spans="1:35" x14ac:dyDescent="0.25">
      <c r="A17" s="8">
        <v>9</v>
      </c>
      <c r="B17" s="9"/>
      <c r="C17" s="9"/>
      <c r="D17" s="9" t="s">
        <v>67</v>
      </c>
      <c r="E17" s="9" t="s">
        <v>62</v>
      </c>
      <c r="F17" s="9" t="s">
        <v>62</v>
      </c>
      <c r="G17" s="9">
        <v>90400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9">
        <v>90400</v>
      </c>
      <c r="P17" s="9" t="s">
        <v>67</v>
      </c>
      <c r="Q17" s="9">
        <v>90400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2"/>
      <c r="AH17" s="9"/>
      <c r="AI17" s="9"/>
    </row>
    <row r="18" spans="1:35" x14ac:dyDescent="0.25">
      <c r="A18" s="9">
        <v>10</v>
      </c>
      <c r="B18" s="9"/>
      <c r="C18" s="9"/>
      <c r="D18" s="9" t="s">
        <v>68</v>
      </c>
      <c r="E18" s="9" t="s">
        <v>62</v>
      </c>
      <c r="F18" s="9" t="s">
        <v>62</v>
      </c>
      <c r="G18" s="9">
        <v>2808000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9">
        <v>2808000</v>
      </c>
      <c r="P18" s="9" t="s">
        <v>68</v>
      </c>
      <c r="Q18" s="9">
        <v>2808000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2"/>
      <c r="AH18" s="9"/>
      <c r="AI18" s="9"/>
    </row>
    <row r="19" spans="1:35" x14ac:dyDescent="0.25">
      <c r="A19" s="8">
        <v>11</v>
      </c>
      <c r="B19" s="9"/>
      <c r="C19" s="9"/>
      <c r="D19" s="9" t="s">
        <v>69</v>
      </c>
      <c r="E19" s="9" t="s">
        <v>62</v>
      </c>
      <c r="F19" s="9" t="s">
        <v>62</v>
      </c>
      <c r="G19" s="9">
        <v>131400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9">
        <v>131400</v>
      </c>
      <c r="P19" s="9" t="s">
        <v>69</v>
      </c>
      <c r="Q19" s="9">
        <v>131400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2"/>
      <c r="AH19" s="9"/>
      <c r="AI19" s="9"/>
    </row>
    <row r="20" spans="1:35" x14ac:dyDescent="0.25">
      <c r="A20" s="9">
        <v>12</v>
      </c>
      <c r="B20" s="9"/>
      <c r="C20" s="9"/>
      <c r="D20" s="9" t="s">
        <v>70</v>
      </c>
      <c r="E20" s="9" t="s">
        <v>62</v>
      </c>
      <c r="F20" s="9" t="s">
        <v>62</v>
      </c>
      <c r="G20" s="9">
        <v>110000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9">
        <v>110000</v>
      </c>
      <c r="P20" s="9" t="s">
        <v>70</v>
      </c>
      <c r="Q20" s="9">
        <v>110000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2"/>
      <c r="AH20" s="9"/>
      <c r="AI20" s="9"/>
    </row>
    <row r="21" spans="1:35" x14ac:dyDescent="0.25">
      <c r="A21" s="8">
        <v>13</v>
      </c>
      <c r="B21" s="9"/>
      <c r="C21" s="9"/>
      <c r="D21" s="9" t="s">
        <v>71</v>
      </c>
      <c r="E21" s="9" t="s">
        <v>62</v>
      </c>
      <c r="F21" s="9" t="s">
        <v>62</v>
      </c>
      <c r="G21" s="9">
        <v>114000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9">
        <v>114000</v>
      </c>
      <c r="P21" s="9" t="s">
        <v>71</v>
      </c>
      <c r="Q21" s="9">
        <v>114000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2"/>
      <c r="AH21" s="9"/>
      <c r="AI21" s="9"/>
    </row>
    <row r="22" spans="1:35" x14ac:dyDescent="0.25">
      <c r="A22" s="9">
        <v>14</v>
      </c>
      <c r="B22" s="9"/>
      <c r="C22" s="9"/>
      <c r="D22" s="9" t="s">
        <v>72</v>
      </c>
      <c r="E22" s="9" t="s">
        <v>62</v>
      </c>
      <c r="F22" s="9" t="s">
        <v>62</v>
      </c>
      <c r="G22" s="9">
        <v>440000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9">
        <v>440000</v>
      </c>
      <c r="P22" s="9" t="s">
        <v>72</v>
      </c>
      <c r="Q22" s="9">
        <v>440000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2"/>
      <c r="AH22" s="9"/>
      <c r="AI22" s="9"/>
    </row>
    <row r="23" spans="1:35" x14ac:dyDescent="0.25">
      <c r="A23" s="8">
        <v>15</v>
      </c>
      <c r="B23" s="9"/>
      <c r="C23" s="9"/>
      <c r="D23" s="9" t="s">
        <v>73</v>
      </c>
      <c r="E23" s="9" t="s">
        <v>74</v>
      </c>
      <c r="F23" s="9" t="s">
        <v>74</v>
      </c>
      <c r="G23" s="9">
        <v>11011000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9">
        <v>11011000</v>
      </c>
      <c r="P23" s="9"/>
      <c r="Q23" s="9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2"/>
      <c r="AH23" s="9"/>
      <c r="AI23" s="9"/>
    </row>
    <row r="24" spans="1:35" x14ac:dyDescent="0.25">
      <c r="A24" s="9">
        <v>16</v>
      </c>
      <c r="B24" s="9"/>
      <c r="C24" s="9"/>
      <c r="D24" s="9" t="s">
        <v>75</v>
      </c>
      <c r="E24" s="9" t="s">
        <v>74</v>
      </c>
      <c r="F24" s="9" t="s">
        <v>74</v>
      </c>
      <c r="G24" s="9">
        <v>51800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9">
        <v>51800</v>
      </c>
      <c r="P24" s="9"/>
      <c r="Q24" s="9"/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2"/>
      <c r="AH24" s="9"/>
      <c r="AI24" s="9"/>
    </row>
    <row r="25" spans="1:35" x14ac:dyDescent="0.25">
      <c r="A25" s="8">
        <v>17</v>
      </c>
      <c r="B25" s="9"/>
      <c r="C25" s="9"/>
      <c r="D25" s="9" t="s">
        <v>76</v>
      </c>
      <c r="E25" s="9" t="s">
        <v>77</v>
      </c>
      <c r="F25" s="9" t="s">
        <v>77</v>
      </c>
      <c r="G25" s="9">
        <v>3364900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9">
        <v>3364900</v>
      </c>
      <c r="P25" s="9"/>
      <c r="Q25" s="9"/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2"/>
      <c r="AH25" s="9"/>
      <c r="AI25" s="9"/>
    </row>
    <row r="26" spans="1:35" x14ac:dyDescent="0.25">
      <c r="A26" s="9">
        <v>18</v>
      </c>
      <c r="B26" s="9"/>
      <c r="C26" s="9"/>
      <c r="D26" s="9" t="s">
        <v>78</v>
      </c>
      <c r="E26" s="9" t="s">
        <v>77</v>
      </c>
      <c r="F26" s="9" t="s">
        <v>77</v>
      </c>
      <c r="G26" s="9">
        <v>134000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9">
        <v>134000</v>
      </c>
      <c r="P26" s="9"/>
      <c r="Q26" s="9"/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2"/>
      <c r="AH26" s="9"/>
      <c r="AI26" s="9"/>
    </row>
    <row r="27" spans="1:35" x14ac:dyDescent="0.25">
      <c r="A27" s="8">
        <v>19</v>
      </c>
      <c r="B27" s="9"/>
      <c r="C27" s="9"/>
      <c r="D27" s="9" t="s">
        <v>79</v>
      </c>
      <c r="E27" s="9" t="s">
        <v>77</v>
      </c>
      <c r="F27" s="9" t="s">
        <v>77</v>
      </c>
      <c r="G27" s="9">
        <v>935000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9">
        <v>935000</v>
      </c>
      <c r="P27" s="9"/>
      <c r="Q27" s="9"/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2"/>
      <c r="AH27" s="9"/>
      <c r="AI27" s="9"/>
    </row>
    <row r="28" spans="1:35" x14ac:dyDescent="0.25">
      <c r="A28" s="9">
        <v>20</v>
      </c>
      <c r="B28" s="9"/>
      <c r="C28" s="9"/>
      <c r="D28" s="9" t="s">
        <v>80</v>
      </c>
      <c r="E28" s="9" t="s">
        <v>77</v>
      </c>
      <c r="F28" s="9" t="s">
        <v>77</v>
      </c>
      <c r="G28" s="9">
        <v>13074800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9">
        <v>13074800</v>
      </c>
      <c r="P28" s="9"/>
      <c r="Q28" s="9"/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2"/>
      <c r="AH28" s="9"/>
      <c r="AI28" s="9"/>
    </row>
    <row r="29" spans="1:35" x14ac:dyDescent="0.25">
      <c r="A29" s="8">
        <v>21</v>
      </c>
      <c r="B29" s="9"/>
      <c r="C29" s="9"/>
      <c r="D29" s="9" t="s">
        <v>81</v>
      </c>
      <c r="E29" s="9" t="s">
        <v>77</v>
      </c>
      <c r="F29" s="9" t="s">
        <v>77</v>
      </c>
      <c r="G29" s="9">
        <v>275000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9">
        <v>275000</v>
      </c>
      <c r="P29" s="9"/>
      <c r="Q29" s="9"/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2"/>
      <c r="AH29" s="9"/>
      <c r="AI29" s="9"/>
    </row>
    <row r="30" spans="1:35" x14ac:dyDescent="0.25">
      <c r="A30" s="9">
        <v>22</v>
      </c>
      <c r="B30" s="9"/>
      <c r="C30" s="9"/>
      <c r="D30" s="9" t="s">
        <v>82</v>
      </c>
      <c r="E30" s="9" t="s">
        <v>83</v>
      </c>
      <c r="F30" s="9" t="s">
        <v>83</v>
      </c>
      <c r="G30" s="9">
        <v>134000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9">
        <v>134000</v>
      </c>
      <c r="P30" s="9" t="s">
        <v>82</v>
      </c>
      <c r="Q30" s="9">
        <v>134000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2"/>
      <c r="AH30" s="9"/>
      <c r="AI30" s="9"/>
    </row>
    <row r="31" spans="1:35" x14ac:dyDescent="0.25">
      <c r="A31" s="8">
        <v>23</v>
      </c>
      <c r="B31" s="9"/>
      <c r="C31" s="9"/>
      <c r="D31" s="9" t="s">
        <v>84</v>
      </c>
      <c r="E31" s="9" t="s">
        <v>83</v>
      </c>
      <c r="F31" s="9" t="s">
        <v>83</v>
      </c>
      <c r="G31" s="9">
        <v>935000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9">
        <v>935000</v>
      </c>
      <c r="P31" s="9" t="s">
        <v>84</v>
      </c>
      <c r="Q31" s="9">
        <v>935000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2"/>
      <c r="AH31" s="9"/>
      <c r="AI31" s="9"/>
    </row>
    <row r="32" spans="1:35" x14ac:dyDescent="0.25">
      <c r="A32" s="9">
        <v>24</v>
      </c>
      <c r="B32" s="9"/>
      <c r="C32" s="9"/>
      <c r="D32" s="9" t="s">
        <v>85</v>
      </c>
      <c r="E32" s="9" t="s">
        <v>83</v>
      </c>
      <c r="F32" s="9" t="s">
        <v>83</v>
      </c>
      <c r="G32" s="9">
        <v>11180000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9">
        <v>11180000</v>
      </c>
      <c r="P32" s="9" t="s">
        <v>85</v>
      </c>
      <c r="Q32" s="9">
        <v>11180000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2"/>
      <c r="AH32" s="9"/>
      <c r="AI32" s="9"/>
    </row>
    <row r="33" spans="1:35" x14ac:dyDescent="0.25">
      <c r="A33" s="8">
        <v>25</v>
      </c>
      <c r="B33" s="9"/>
      <c r="C33" s="9"/>
      <c r="D33" s="9" t="s">
        <v>86</v>
      </c>
      <c r="E33" s="9" t="s">
        <v>87</v>
      </c>
      <c r="F33" s="9" t="s">
        <v>87</v>
      </c>
      <c r="G33" s="9">
        <v>3406000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9">
        <v>3406000</v>
      </c>
      <c r="P33" s="9" t="s">
        <v>86</v>
      </c>
      <c r="Q33" s="9">
        <v>3406000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2"/>
      <c r="AH33" s="9"/>
      <c r="AI33" s="9"/>
    </row>
    <row r="34" spans="1:35" x14ac:dyDescent="0.25">
      <c r="A34" s="9">
        <v>26</v>
      </c>
      <c r="B34" s="9"/>
      <c r="C34" s="9"/>
      <c r="D34" s="9" t="s">
        <v>88</v>
      </c>
      <c r="E34" s="9" t="s">
        <v>87</v>
      </c>
      <c r="F34" s="9" t="s">
        <v>87</v>
      </c>
      <c r="G34" s="9">
        <v>280500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9">
        <v>280500</v>
      </c>
      <c r="P34" s="9" t="s">
        <v>88</v>
      </c>
      <c r="Q34" s="9">
        <v>280500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2"/>
      <c r="AH34" s="9"/>
      <c r="AI34" s="9"/>
    </row>
    <row r="35" spans="1:35" x14ac:dyDescent="0.25">
      <c r="A35" s="8">
        <v>27</v>
      </c>
      <c r="B35" s="9"/>
      <c r="C35" s="9"/>
      <c r="D35" s="9" t="s">
        <v>89</v>
      </c>
      <c r="E35" s="9" t="s">
        <v>87</v>
      </c>
      <c r="F35" s="9" t="s">
        <v>87</v>
      </c>
      <c r="G35" s="9">
        <v>51800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9">
        <v>51800</v>
      </c>
      <c r="P35" s="9" t="s">
        <v>89</v>
      </c>
      <c r="Q35" s="9">
        <v>51800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2"/>
      <c r="AH35" s="9"/>
      <c r="AI35" s="9"/>
    </row>
    <row r="36" spans="1:35" x14ac:dyDescent="0.25">
      <c r="A36" s="9">
        <v>28</v>
      </c>
      <c r="B36" s="9"/>
      <c r="C36" s="9"/>
      <c r="D36" s="9" t="s">
        <v>90</v>
      </c>
      <c r="E36" s="9" t="s">
        <v>91</v>
      </c>
      <c r="F36" s="9" t="s">
        <v>91</v>
      </c>
      <c r="G36" s="9">
        <v>15210000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9">
        <v>15210000</v>
      </c>
      <c r="P36" s="9" t="s">
        <v>90</v>
      </c>
      <c r="Q36" s="9">
        <v>15210000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2"/>
      <c r="AH36" s="9"/>
      <c r="AI36" s="9"/>
    </row>
    <row r="37" spans="1:35" x14ac:dyDescent="0.25">
      <c r="A37" s="8">
        <v>29</v>
      </c>
      <c r="B37" s="9"/>
      <c r="C37" s="9"/>
      <c r="D37" s="9" t="s">
        <v>92</v>
      </c>
      <c r="E37" s="9" t="s">
        <v>91</v>
      </c>
      <c r="F37" s="9" t="s">
        <v>91</v>
      </c>
      <c r="G37" s="9">
        <v>3740800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9">
        <v>3740800</v>
      </c>
      <c r="P37" s="9" t="s">
        <v>92</v>
      </c>
      <c r="Q37" s="9">
        <v>3740800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2"/>
      <c r="AH37" s="9"/>
      <c r="AI37" s="9"/>
    </row>
    <row r="38" spans="1:35" x14ac:dyDescent="0.25">
      <c r="A38" s="9">
        <v>30</v>
      </c>
      <c r="B38" s="9"/>
      <c r="C38" s="9"/>
      <c r="D38" s="9" t="s">
        <v>93</v>
      </c>
      <c r="E38" s="9" t="s">
        <v>94</v>
      </c>
      <c r="F38" s="9" t="s">
        <v>94</v>
      </c>
      <c r="G38" s="9">
        <v>15080000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9">
        <v>15080000</v>
      </c>
      <c r="P38" s="9" t="s">
        <v>93</v>
      </c>
      <c r="Q38" s="9">
        <v>15080000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2"/>
      <c r="AH38" s="9"/>
      <c r="AI38" s="9"/>
    </row>
    <row r="39" spans="1:35" x14ac:dyDescent="0.25">
      <c r="A39" s="8">
        <v>31</v>
      </c>
      <c r="B39" s="9"/>
      <c r="C39" s="9"/>
      <c r="D39" s="9" t="s">
        <v>95</v>
      </c>
      <c r="E39" s="9" t="s">
        <v>94</v>
      </c>
      <c r="F39" s="9" t="s">
        <v>94</v>
      </c>
      <c r="G39" s="9">
        <v>3300000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9">
        <v>3300000</v>
      </c>
      <c r="P39" s="9" t="s">
        <v>95</v>
      </c>
      <c r="Q39" s="9">
        <v>3300000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2"/>
      <c r="AH39" s="9"/>
      <c r="AI39" s="9"/>
    </row>
    <row r="40" spans="1:35" x14ac:dyDescent="0.25">
      <c r="A40" s="9">
        <v>32</v>
      </c>
      <c r="B40" s="9"/>
      <c r="C40" s="9"/>
      <c r="D40" s="9" t="s">
        <v>96</v>
      </c>
      <c r="E40" s="9" t="s">
        <v>94</v>
      </c>
      <c r="F40" s="9" t="s">
        <v>94</v>
      </c>
      <c r="G40" s="9">
        <v>2995200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9">
        <v>2995200</v>
      </c>
      <c r="P40" s="9" t="s">
        <v>96</v>
      </c>
      <c r="Q40" s="9">
        <v>2995200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2"/>
      <c r="AH40" s="9"/>
      <c r="AI40" s="9"/>
    </row>
    <row r="41" spans="1:35" x14ac:dyDescent="0.25">
      <c r="A41" s="8">
        <v>33</v>
      </c>
      <c r="B41" s="9"/>
      <c r="C41" s="9"/>
      <c r="D41" s="9" t="s">
        <v>97</v>
      </c>
      <c r="E41" s="9" t="s">
        <v>98</v>
      </c>
      <c r="F41" s="9" t="s">
        <v>98</v>
      </c>
      <c r="G41" s="9">
        <v>87200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9">
        <v>87200</v>
      </c>
      <c r="P41" s="9" t="s">
        <v>97</v>
      </c>
      <c r="Q41" s="9">
        <v>87200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2"/>
      <c r="AH41" s="9"/>
      <c r="AI41" s="9"/>
    </row>
    <row r="42" spans="1:35" x14ac:dyDescent="0.25">
      <c r="A42" s="9">
        <v>34</v>
      </c>
      <c r="B42" s="9"/>
      <c r="C42" s="9"/>
      <c r="D42" s="9" t="s">
        <v>99</v>
      </c>
      <c r="E42" s="9" t="s">
        <v>98</v>
      </c>
      <c r="F42" s="9" t="s">
        <v>98</v>
      </c>
      <c r="G42" s="9">
        <v>634000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9">
        <v>634000</v>
      </c>
      <c r="P42" s="9" t="s">
        <v>99</v>
      </c>
      <c r="Q42" s="9">
        <v>634000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2"/>
      <c r="AH42" s="9"/>
      <c r="AI42" s="9"/>
    </row>
    <row r="43" spans="1:35" x14ac:dyDescent="0.25">
      <c r="A43" s="8">
        <v>35</v>
      </c>
      <c r="B43" s="9"/>
      <c r="C43" s="9"/>
      <c r="D43" s="9" t="s">
        <v>100</v>
      </c>
      <c r="E43" s="9" t="s">
        <v>101</v>
      </c>
      <c r="F43" s="9" t="s">
        <v>101</v>
      </c>
      <c r="G43" s="9">
        <v>3031600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9">
        <v>3031600</v>
      </c>
      <c r="P43" s="9" t="s">
        <v>100</v>
      </c>
      <c r="Q43" s="9">
        <v>3031600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2"/>
      <c r="AH43" s="9"/>
      <c r="AI43" s="9"/>
    </row>
    <row r="44" spans="1:35" x14ac:dyDescent="0.25">
      <c r="A44" s="9">
        <v>36</v>
      </c>
      <c r="B44" s="9"/>
      <c r="C44" s="9"/>
      <c r="D44" s="9" t="s">
        <v>102</v>
      </c>
      <c r="E44" s="9" t="s">
        <v>103</v>
      </c>
      <c r="F44" s="9" t="s">
        <v>103</v>
      </c>
      <c r="G44" s="9">
        <v>259000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9">
        <v>259000</v>
      </c>
      <c r="P44" s="9" t="s">
        <v>102</v>
      </c>
      <c r="Q44" s="9">
        <v>259000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2"/>
      <c r="AH44" s="9"/>
      <c r="AI44" s="9"/>
    </row>
    <row r="45" spans="1:35" x14ac:dyDescent="0.25">
      <c r="A45" s="8">
        <v>37</v>
      </c>
      <c r="B45" s="9"/>
      <c r="C45" s="9"/>
      <c r="D45" s="9" t="s">
        <v>104</v>
      </c>
      <c r="E45" s="9" t="s">
        <v>103</v>
      </c>
      <c r="F45" s="9" t="s">
        <v>103</v>
      </c>
      <c r="G45" s="9">
        <v>4012000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9">
        <v>4012000</v>
      </c>
      <c r="P45" s="9" t="s">
        <v>104</v>
      </c>
      <c r="Q45" s="9">
        <v>4012000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2"/>
      <c r="AH45" s="9"/>
      <c r="AI45" s="9"/>
    </row>
    <row r="46" spans="1:35" x14ac:dyDescent="0.25">
      <c r="A46" s="9">
        <v>38</v>
      </c>
      <c r="B46" s="9"/>
      <c r="C46" s="9"/>
      <c r="D46" s="9" t="s">
        <v>105</v>
      </c>
      <c r="E46" s="9" t="s">
        <v>106</v>
      </c>
      <c r="F46" s="9" t="s">
        <v>106</v>
      </c>
      <c r="G46" s="9">
        <v>12866800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9">
        <v>12866800</v>
      </c>
      <c r="P46" s="9" t="s">
        <v>105</v>
      </c>
      <c r="Q46" s="9">
        <v>12866800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2"/>
      <c r="AH46" s="9"/>
      <c r="AI46" s="9"/>
    </row>
    <row r="47" spans="1:35" x14ac:dyDescent="0.25">
      <c r="A47" s="8">
        <v>39</v>
      </c>
      <c r="B47" s="9"/>
      <c r="C47" s="9"/>
      <c r="D47" s="9" t="s">
        <v>107</v>
      </c>
      <c r="E47" s="9" t="s">
        <v>106</v>
      </c>
      <c r="F47" s="9" t="s">
        <v>106</v>
      </c>
      <c r="G47" s="9">
        <v>9620000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9">
        <v>9620000</v>
      </c>
      <c r="P47" s="9" t="s">
        <v>107</v>
      </c>
      <c r="Q47" s="9">
        <v>9620000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2"/>
      <c r="AH47" s="9"/>
      <c r="AI47" s="9"/>
    </row>
    <row r="48" spans="1:35" x14ac:dyDescent="0.25">
      <c r="A48" s="9">
        <v>40</v>
      </c>
      <c r="B48" s="9"/>
      <c r="C48" s="9"/>
      <c r="D48" s="9" t="s">
        <v>108</v>
      </c>
      <c r="E48" s="9" t="s">
        <v>109</v>
      </c>
      <c r="F48" s="9" t="s">
        <v>109</v>
      </c>
      <c r="G48" s="9">
        <v>1375000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9">
        <v>1375000</v>
      </c>
      <c r="P48" s="9" t="s">
        <v>108</v>
      </c>
      <c r="Q48" s="9">
        <v>1375000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2"/>
      <c r="AH48" s="9"/>
      <c r="AI48" s="9"/>
    </row>
    <row r="49" spans="1:35" x14ac:dyDescent="0.25">
      <c r="A49" s="8">
        <v>41</v>
      </c>
      <c r="B49" s="9"/>
      <c r="C49" s="9"/>
      <c r="D49" s="9" t="s">
        <v>110</v>
      </c>
      <c r="E49" s="9" t="s">
        <v>109</v>
      </c>
      <c r="F49" s="9" t="s">
        <v>109</v>
      </c>
      <c r="G49" s="9">
        <v>634000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9">
        <v>634000</v>
      </c>
      <c r="P49" s="9" t="s">
        <v>110</v>
      </c>
      <c r="Q49" s="9">
        <v>634000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2"/>
      <c r="AH49" s="9"/>
      <c r="AI49" s="9"/>
    </row>
    <row r="50" spans="1:35" x14ac:dyDescent="0.25">
      <c r="A50" s="9">
        <v>42</v>
      </c>
      <c r="B50" s="9"/>
      <c r="C50" s="9"/>
      <c r="D50" s="9" t="s">
        <v>111</v>
      </c>
      <c r="E50" s="9" t="s">
        <v>109</v>
      </c>
      <c r="F50" s="9" t="s">
        <v>109</v>
      </c>
      <c r="G50" s="9">
        <v>103600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9">
        <v>103600</v>
      </c>
      <c r="P50" s="9" t="s">
        <v>111</v>
      </c>
      <c r="Q50" s="9">
        <v>103600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2"/>
      <c r="AH50" s="9"/>
      <c r="AI50" s="9"/>
    </row>
    <row r="51" spans="1:35" x14ac:dyDescent="0.25">
      <c r="A51" s="8">
        <v>43</v>
      </c>
      <c r="B51" s="9"/>
      <c r="C51" s="9"/>
      <c r="D51" s="9" t="s">
        <v>112</v>
      </c>
      <c r="E51" s="9" t="s">
       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9">
        <v>2246400</v>
      </c>
      <c r="P51" s="9" t="s">
        <v>112</v>
      </c>
      <c r="Q51" s="9">
        <v>2246400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2"/>
      <c r="AH51" s="9"/>
      <c r="AI51" s="9"/>
    </row>
    <row r="52" spans="1:35" x14ac:dyDescent="0.25">
      <c r="A52" s="9">
        <v>44</v>
      </c>
      <c r="B52" s="9"/>
      <c r="C52" s="9"/>
      <c r="D52" s="9" t="s">
        <v>114</v>
      </c>
      <c r="E52" s="9" t="s">
        <v>113</v>
      </c>
      <c r="F52" s="9" t="s">
        <v>113</v>
      </c>
      <c r="G52" s="9">
        <v>174400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9">
        <v>174400</v>
      </c>
      <c r="P52" s="9" t="s">
        <v>114</v>
      </c>
      <c r="Q52" s="9">
        <v>174400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2"/>
      <c r="AH52" s="9"/>
      <c r="AI52" s="9"/>
    </row>
    <row r="53" spans="1:35" x14ac:dyDescent="0.25">
      <c r="A53" s="8">
        <v>45</v>
      </c>
      <c r="B53" s="9"/>
      <c r="C53" s="9"/>
      <c r="D53" s="9" t="s">
        <v>115</v>
      </c>
      <c r="E53" s="9" t="s">
        <v>116</v>
      </c>
      <c r="F53" s="9" t="s">
        <v>116</v>
      </c>
      <c r="G53" s="9">
        <v>1965600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9">
        <v>1965600</v>
      </c>
      <c r="P53" s="9" t="s">
        <v>115</v>
      </c>
      <c r="Q53" s="9">
        <v>1965600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2"/>
      <c r="AH53" s="9"/>
      <c r="AI53" s="9"/>
    </row>
    <row r="54" spans="1:35" x14ac:dyDescent="0.25">
      <c r="A54" s="9">
        <v>46</v>
      </c>
      <c r="B54" s="9"/>
      <c r="C54" s="9"/>
      <c r="D54" s="9" t="s">
        <v>117</v>
      </c>
      <c r="E54" s="9" t="s">
        <v>116</v>
      </c>
      <c r="F54" s="9" t="s">
        <v>116</v>
      </c>
      <c r="G54" s="9">
        <v>2420000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9">
        <v>2420000</v>
      </c>
      <c r="P54" s="9" t="s">
        <v>117</v>
      </c>
      <c r="Q54" s="9">
        <v>2420000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2"/>
      <c r="AH54" s="9"/>
      <c r="AI54" s="9"/>
    </row>
    <row r="55" spans="1:35" x14ac:dyDescent="0.25">
      <c r="A55" s="8">
        <v>47</v>
      </c>
      <c r="B55" s="9"/>
      <c r="C55" s="9"/>
      <c r="D55" s="9" t="s">
        <v>118</v>
      </c>
      <c r="E55" s="9" t="s">
        <v>116</v>
      </c>
      <c r="F55" s="9" t="s">
        <v>116</v>
      </c>
      <c r="G55" s="9">
        <v>1014400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9">
        <v>1014400</v>
      </c>
      <c r="P55" s="9" t="s">
        <v>118</v>
      </c>
      <c r="Q55" s="9">
        <v>1014400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2"/>
      <c r="AH55" s="9"/>
      <c r="AI55" s="9"/>
    </row>
    <row r="56" spans="1:35" x14ac:dyDescent="0.25">
      <c r="A56" s="9">
        <v>48</v>
      </c>
      <c r="B56" s="9"/>
      <c r="C56" s="9"/>
      <c r="D56" s="9" t="s">
        <v>119</v>
      </c>
      <c r="E56" s="9" t="s">
        <v>116</v>
      </c>
      <c r="F56" s="9" t="s">
        <v>116</v>
      </c>
      <c r="G56" s="9">
        <v>16120000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9">
        <v>16120000</v>
      </c>
      <c r="P56" s="9" t="s">
        <v>119</v>
      </c>
      <c r="Q56" s="9">
        <v>16120000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2"/>
      <c r="AH56" s="9"/>
      <c r="AI56" s="9"/>
    </row>
    <row r="57" spans="1:35" x14ac:dyDescent="0.25">
      <c r="A57" s="8">
        <v>49</v>
      </c>
      <c r="B57" s="9"/>
      <c r="C57" s="9"/>
      <c r="D57" s="9" t="s">
        <v>120</v>
      </c>
      <c r="E57" s="9" t="s">
        <v>121</v>
      </c>
      <c r="F57" s="9" t="s">
        <v>121</v>
      </c>
      <c r="G57" s="9">
        <v>55000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9">
        <v>55000</v>
      </c>
      <c r="P57" s="9" t="s">
        <v>120</v>
      </c>
      <c r="Q57" s="9">
        <v>55000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2">
        <v>55000</v>
      </c>
      <c r="AH57" s="9"/>
      <c r="AI57" s="9"/>
    </row>
    <row r="58" spans="1:35" x14ac:dyDescent="0.25">
      <c r="A58" s="9">
        <v>50</v>
      </c>
      <c r="B58" s="9"/>
      <c r="C58" s="9"/>
      <c r="D58" s="9" t="s">
        <v>122</v>
      </c>
      <c r="E58" s="9" t="s">
        <v>121</v>
      </c>
      <c r="F58" s="9" t="s">
        <v>121</v>
      </c>
      <c r="G58" s="9">
        <v>780000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9">
        <v>780000</v>
      </c>
      <c r="P58" s="9" t="s">
        <v>122</v>
      </c>
      <c r="Q58" s="9">
        <v>780000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2">
        <v>780000</v>
      </c>
      <c r="AH58" s="9"/>
      <c r="AI58" s="9"/>
    </row>
    <row r="59" spans="1:35" x14ac:dyDescent="0.25">
      <c r="A59" s="8">
        <v>51</v>
      </c>
      <c r="B59" s="9"/>
      <c r="C59" s="9"/>
      <c r="D59" s="9" t="s">
        <v>123</v>
      </c>
      <c r="E59" s="9" t="s">
        <v>124</v>
      </c>
      <c r="F59" s="9" t="s">
        <v>124</v>
      </c>
      <c r="G59" s="9">
        <v>2485600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2485600</v>
      </c>
      <c r="P59" s="9" t="s">
        <v>123</v>
      </c>
      <c r="Q59" s="9">
        <v>2485600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2"/>
      <c r="AH59" s="9"/>
      <c r="AI59" s="9"/>
    </row>
    <row r="60" spans="1:35" x14ac:dyDescent="0.25">
      <c r="A60" s="9">
        <v>52</v>
      </c>
      <c r="B60" s="9"/>
      <c r="C60" s="9"/>
      <c r="D60" s="9" t="s">
        <v>125</v>
      </c>
      <c r="E60" s="9" t="s">
        <v>124</v>
      </c>
      <c r="F60" s="9" t="s">
        <v>124</v>
      </c>
      <c r="G60" s="9">
        <v>2805000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2805000</v>
      </c>
      <c r="P60" s="9" t="s">
        <v>125</v>
      </c>
      <c r="Q60" s="9">
        <v>2805000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2"/>
      <c r="AH60" s="9"/>
      <c r="AI60" s="9"/>
    </row>
    <row r="61" spans="1:35" x14ac:dyDescent="0.25">
      <c r="A61" s="8">
        <v>53</v>
      </c>
      <c r="B61" s="9"/>
      <c r="C61" s="9"/>
      <c r="D61" s="9" t="s">
        <v>126</v>
      </c>
      <c r="E61" s="9" t="s">
        <v>124</v>
      </c>
      <c r="F61" s="9" t="s">
        <v>124</v>
      </c>
      <c r="G61" s="9">
        <v>92400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92400</v>
      </c>
      <c r="P61" s="9" t="s">
        <v>126</v>
      </c>
      <c r="Q61" s="9">
        <v>92400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2">
        <v>48800</v>
      </c>
      <c r="AH61" s="9"/>
      <c r="AI61" s="9"/>
    </row>
    <row r="62" spans="1:35" x14ac:dyDescent="0.25">
      <c r="A62" s="9">
        <v>54</v>
      </c>
      <c r="B62" s="9"/>
      <c r="C62" s="9"/>
      <c r="D62" s="9" t="s">
        <v>127</v>
      </c>
      <c r="E62" s="9" t="s">
        <v>128</v>
      </c>
      <c r="F62" s="9" t="s">
        <v>128</v>
      </c>
      <c r="G62" s="9">
        <v>1268000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1268000</v>
      </c>
      <c r="P62" s="9" t="s">
        <v>127</v>
      </c>
      <c r="Q62" s="9">
        <v>1268000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2"/>
      <c r="AH62" s="9"/>
      <c r="AI62" s="9"/>
    </row>
    <row r="63" spans="1:35" x14ac:dyDescent="0.25">
      <c r="A63" s="8">
        <v>55</v>
      </c>
      <c r="B63" s="9"/>
      <c r="C63" s="9"/>
      <c r="D63" s="9" t="s">
        <v>129</v>
      </c>
      <c r="E63" s="9" t="s">
        <v>128</v>
      </c>
      <c r="F63" s="9" t="s">
        <v>128</v>
      </c>
      <c r="G63" s="9">
        <v>51800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51800</v>
      </c>
      <c r="P63" s="9" t="s">
        <v>129</v>
      </c>
      <c r="Q63" s="9">
        <v>51800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2"/>
      <c r="AH63" s="9"/>
      <c r="AI63" s="9"/>
    </row>
    <row r="64" spans="1:35" x14ac:dyDescent="0.25">
      <c r="A64" s="9">
        <v>56</v>
      </c>
      <c r="B64" s="9"/>
      <c r="C64" s="9"/>
      <c r="D64" s="9" t="s">
        <v>130</v>
      </c>
      <c r="E64" s="9" t="s">
        <v>131</v>
      </c>
      <c r="F64" s="9" t="s">
        <v>131</v>
      </c>
      <c r="G64" s="9">
        <v>2750000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9">
        <v>2750000</v>
      </c>
      <c r="P64" s="9" t="s">
        <v>130</v>
      </c>
      <c r="Q64" s="9">
        <v>2750000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2">
        <v>2750000</v>
      </c>
      <c r="AH64" s="9"/>
      <c r="AI64" s="9"/>
    </row>
    <row r="65" spans="1:35" x14ac:dyDescent="0.25">
      <c r="A65" s="8">
        <v>57</v>
      </c>
      <c r="B65" s="9"/>
      <c r="C65" s="9"/>
      <c r="D65" s="9" t="s">
        <v>132</v>
      </c>
      <c r="E65" s="9" t="s">
        <v>133</v>
      </c>
      <c r="F65" s="9" t="s">
        <v>133</v>
      </c>
      <c r="G65" s="9">
        <v>760800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760800</v>
      </c>
      <c r="P65" s="9" t="s">
        <v>132</v>
      </c>
      <c r="Q65" s="9">
        <v>760800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2">
        <v>130000</v>
      </c>
      <c r="AH65" s="9"/>
      <c r="AI65" s="9"/>
    </row>
    <row r="66" spans="1:35" x14ac:dyDescent="0.25">
      <c r="A66" s="9">
        <v>58</v>
      </c>
      <c r="B66" s="9"/>
      <c r="C66" s="9"/>
      <c r="D66" s="9" t="s">
        <v>134</v>
      </c>
      <c r="E66" s="9" t="s">
        <v>133</v>
      </c>
      <c r="F66" s="9" t="s">
        <v>133</v>
      </c>
      <c r="G66" s="9">
        <v>259000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259000</v>
      </c>
      <c r="P66" s="9" t="s">
        <v>134</v>
      </c>
      <c r="Q66" s="9">
        <v>259000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2"/>
      <c r="AH66" s="9"/>
      <c r="AI66" s="9"/>
    </row>
    <row r="67" spans="1:35" x14ac:dyDescent="0.25">
      <c r="A67" s="8">
        <v>59</v>
      </c>
      <c r="B67" s="9"/>
      <c r="C67" s="9"/>
      <c r="D67" s="9" t="s">
        <v>135</v>
      </c>
      <c r="E67" s="9" t="s">
        <v>133</v>
      </c>
      <c r="F67" s="9" t="s">
        <v>133</v>
      </c>
      <c r="G67" s="9">
        <v>17550000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17550000</v>
      </c>
      <c r="P67" s="9" t="s">
        <v>135</v>
      </c>
      <c r="Q67" s="9">
        <v>17550000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2">
        <v>17550000</v>
      </c>
      <c r="AH67" s="9"/>
      <c r="AI67" s="9"/>
    </row>
    <row r="68" spans="1:35" x14ac:dyDescent="0.25">
      <c r="A68" s="9">
        <v>60</v>
      </c>
      <c r="B68" s="9"/>
      <c r="C68" s="9"/>
      <c r="D68" s="9" t="s">
        <v>136</v>
      </c>
      <c r="E68" s="9" t="s">
        <v>137</v>
      </c>
      <c r="F68" s="9" t="s">
        <v>137</v>
      </c>
      <c r="G68" s="9">
        <v>1690000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1690000</v>
      </c>
      <c r="P68" s="9" t="s">
        <v>136</v>
      </c>
      <c r="Q68" s="9">
        <v>1690000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2">
        <v>1690000</v>
      </c>
      <c r="AH68" s="9"/>
      <c r="AI68" s="9"/>
    </row>
    <row r="69" spans="1:35" x14ac:dyDescent="0.25">
      <c r="A69" s="8">
        <v>61</v>
      </c>
      <c r="B69" s="9"/>
      <c r="C69" s="9"/>
      <c r="D69" s="9" t="s">
        <v>138</v>
      </c>
      <c r="E69" s="9" t="s">
        <v>137</v>
      </c>
      <c r="F69" s="9" t="s">
        <v>137</v>
      </c>
      <c r="G69" s="9">
        <v>3630000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9">
        <v>3630000</v>
      </c>
      <c r="P69" s="9" t="s">
        <v>138</v>
      </c>
      <c r="Q69" s="9">
        <v>3630000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2">
        <v>3630000</v>
      </c>
      <c r="AH69" s="9"/>
      <c r="AI69" s="9"/>
    </row>
    <row r="70" spans="1:35" x14ac:dyDescent="0.25">
      <c r="A70" s="9">
        <v>62</v>
      </c>
      <c r="B70" s="9"/>
      <c r="C70" s="9"/>
      <c r="D70" s="9" t="s">
        <v>139</v>
      </c>
      <c r="E70" s="9" t="s">
        <v>140</v>
      </c>
      <c r="F70" s="9" t="s">
        <v>140</v>
      </c>
      <c r="G70" s="9">
        <v>14040000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14040000</v>
      </c>
      <c r="P70" s="9" t="s">
        <v>139</v>
      </c>
      <c r="Q70" s="9">
        <v>14040000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2">
        <v>14040000</v>
      </c>
      <c r="AH70" s="9"/>
      <c r="AI70" s="9"/>
    </row>
    <row r="71" spans="1:35" x14ac:dyDescent="0.25">
      <c r="A71" s="8">
        <v>63</v>
      </c>
      <c r="B71" s="9"/>
      <c r="C71" s="9"/>
      <c r="D71" s="9" t="s">
        <v>141</v>
      </c>
      <c r="E71" s="9" t="s">
        <v>140</v>
      </c>
      <c r="F71" s="9" t="s">
        <v>140</v>
      </c>
      <c r="G71" s="9">
        <v>207200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207200</v>
      </c>
      <c r="P71" s="9" t="s">
        <v>141</v>
      </c>
      <c r="Q71" s="9">
        <v>207200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2"/>
      <c r="AH71" s="9"/>
      <c r="AI71" s="9"/>
    </row>
    <row r="72" spans="1:35" x14ac:dyDescent="0.25">
      <c r="A72" s="9">
        <v>64</v>
      </c>
      <c r="B72" s="9"/>
      <c r="C72" s="9"/>
      <c r="D72" s="9" t="s">
        <v>142</v>
      </c>
      <c r="E72" s="9" t="s">
        <v>140</v>
      </c>
      <c r="F72" s="9" t="s">
        <v>140</v>
      </c>
      <c r="G72" s="9">
        <v>760800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9">
        <v>760800</v>
      </c>
      <c r="P72" s="9" t="s">
        <v>142</v>
      </c>
      <c r="Q72" s="9">
        <v>760800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2"/>
      <c r="AH72" s="9"/>
      <c r="AI72" s="9"/>
    </row>
    <row r="73" spans="1:35" x14ac:dyDescent="0.25">
      <c r="A73" s="8">
        <v>65</v>
      </c>
      <c r="B73" s="9"/>
      <c r="C73" s="9"/>
      <c r="D73" s="9" t="s">
        <v>143</v>
      </c>
      <c r="E73" s="9" t="s">
        <v>140</v>
      </c>
      <c r="F73" s="9" t="s">
        <v>140</v>
      </c>
      <c r="G73" s="9">
        <v>218000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218000</v>
      </c>
      <c r="P73" s="9" t="s">
        <v>143</v>
      </c>
      <c r="Q73" s="9">
        <v>218000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2"/>
      <c r="AH73" s="9"/>
      <c r="AI73" s="9"/>
    </row>
    <row r="74" spans="1:35" x14ac:dyDescent="0.25">
      <c r="A74" s="9">
        <v>66</v>
      </c>
      <c r="B74" s="9"/>
      <c r="C74" s="9"/>
      <c r="D74" s="9" t="s">
        <v>144</v>
      </c>
      <c r="E74" s="9" t="s">
        <v>145</v>
      </c>
      <c r="F74" s="9" t="s">
        <v>145</v>
      </c>
      <c r="G74" s="9">
        <v>2365000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2365000</v>
      </c>
      <c r="P74" s="9" t="s">
        <v>144</v>
      </c>
      <c r="Q74" s="9">
        <v>2365000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2">
        <v>2365000</v>
      </c>
      <c r="AH74" s="9"/>
      <c r="AI74" s="9"/>
    </row>
    <row r="75" spans="1:35" x14ac:dyDescent="0.25">
      <c r="A75" s="8">
        <v>67</v>
      </c>
      <c r="B75" s="9"/>
      <c r="C75" s="9"/>
      <c r="D75" s="9" t="s">
        <v>146</v>
      </c>
      <c r="E75" s="9" t="s">
        <v>145</v>
      </c>
      <c r="F75" s="9" t="s">
        <v>145</v>
      </c>
      <c r="G75" s="9">
        <v>15470000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15470000</v>
      </c>
      <c r="P75" s="9" t="s">
        <v>146</v>
      </c>
      <c r="Q75" s="9">
        <v>15470000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2">
        <v>15470000</v>
      </c>
      <c r="AH75" s="9"/>
      <c r="AI75" s="9"/>
    </row>
    <row r="76" spans="1:35" x14ac:dyDescent="0.25">
      <c r="A76" s="9">
        <v>68</v>
      </c>
      <c r="B76" s="9"/>
      <c r="C76" s="9"/>
      <c r="D76" s="9" t="s">
        <v>147</v>
      </c>
      <c r="E76" s="9" t="s">
        <v>145</v>
      </c>
      <c r="F76" s="9" t="s">
        <v>145</v>
      </c>
      <c r="G76" s="9">
        <v>1596400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9">
        <v>1596400</v>
      </c>
      <c r="P76" s="9" t="s">
        <v>147</v>
      </c>
      <c r="Q76" s="9">
        <v>1596400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2">
        <v>1596400</v>
      </c>
      <c r="AH76" s="9"/>
      <c r="AI76" s="9"/>
    </row>
    <row r="77" spans="1:35" x14ac:dyDescent="0.25">
      <c r="A77" s="8">
        <v>69</v>
      </c>
      <c r="B77" s="9"/>
      <c r="C77" s="9"/>
      <c r="D77" s="9" t="s">
        <v>148</v>
      </c>
      <c r="E77" s="9" t="s">
        <v>145</v>
      </c>
      <c r="F77" s="9" t="s">
        <v>145</v>
      </c>
      <c r="G77" s="9">
        <v>2672800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9">
        <v>2672800</v>
      </c>
      <c r="P77" s="9" t="s">
        <v>148</v>
      </c>
      <c r="Q77" s="9">
        <v>2672800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2">
        <v>2672800</v>
      </c>
      <c r="AH77" s="9"/>
      <c r="AI77" s="9"/>
    </row>
    <row r="78" spans="1:35" x14ac:dyDescent="0.25">
      <c r="A78" s="9">
        <v>70</v>
      </c>
      <c r="B78" s="9"/>
      <c r="C78" s="9"/>
      <c r="D78" s="9" t="s">
        <v>149</v>
      </c>
      <c r="E78" s="9" t="s">
        <v>150</v>
      </c>
      <c r="F78" s="9" t="s">
        <v>150</v>
      </c>
      <c r="G78" s="9">
        <v>197600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9">
        <v>197600</v>
      </c>
      <c r="P78" s="9" t="s">
        <v>149</v>
      </c>
      <c r="Q78" s="9">
        <v>197600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2">
        <v>197600</v>
      </c>
      <c r="AH78" s="9"/>
      <c r="AI78" s="9"/>
    </row>
    <row r="79" spans="1:35" x14ac:dyDescent="0.25">
      <c r="A79" s="8">
        <v>71</v>
      </c>
      <c r="B79" s="9"/>
      <c r="C79" s="9"/>
      <c r="D79" s="9" t="s">
        <v>151</v>
      </c>
      <c r="E79" s="9" t="s">
        <v>150</v>
      </c>
      <c r="F79" s="9" t="s">
        <v>150</v>
      </c>
      <c r="G79" s="9">
        <v>760800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9">
        <v>760800</v>
      </c>
      <c r="P79" s="9" t="s">
        <v>151</v>
      </c>
      <c r="Q79" s="9">
        <v>760800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2"/>
      <c r="AH79" s="9"/>
      <c r="AI79" s="9"/>
    </row>
    <row r="80" spans="1:35" x14ac:dyDescent="0.25">
      <c r="A80" s="9">
        <v>72</v>
      </c>
      <c r="B80" s="9"/>
      <c r="C80" s="9"/>
      <c r="D80" s="9" t="s">
        <v>152</v>
      </c>
      <c r="E80" s="9" t="s">
        <v>150</v>
      </c>
      <c r="F80" s="9" t="s">
        <v>150</v>
      </c>
      <c r="G80" s="9">
        <v>259000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9">
        <v>259000</v>
      </c>
      <c r="P80" s="9" t="s">
        <v>152</v>
      </c>
      <c r="Q80" s="9">
        <v>259000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2"/>
      <c r="AH80" s="9"/>
      <c r="AI80" s="9"/>
    </row>
    <row r="81" spans="1:35" x14ac:dyDescent="0.25">
      <c r="A81" s="8">
        <v>73</v>
      </c>
      <c r="B81" s="9"/>
      <c r="C81" s="9"/>
      <c r="D81" s="9" t="s">
        <v>153</v>
      </c>
      <c r="E81" s="9" t="s">
        <v>150</v>
      </c>
      <c r="F81" s="9" t="s">
        <v>150</v>
      </c>
      <c r="G81" s="9">
        <v>43600</v>
      </c>
      <c r="H81" s="10">
        <v>0</v>
      </c>
      <c r="I81" s="10">
        <v>0</v>
      </c>
      <c r="J81" s="10">
        <v>4680</v>
      </c>
      <c r="K81" s="10">
        <v>0</v>
      </c>
      <c r="L81" s="10">
        <v>0</v>
      </c>
      <c r="M81" s="10">
        <v>0</v>
      </c>
      <c r="N81" s="10">
        <v>0</v>
      </c>
      <c r="O81" s="9">
        <v>38920</v>
      </c>
      <c r="P81" s="9" t="s">
        <v>153</v>
      </c>
      <c r="Q81" s="9">
        <v>43600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2">
        <v>38920</v>
      </c>
      <c r="AH81" s="9"/>
      <c r="AI81" s="9"/>
    </row>
    <row r="82" spans="1:35" x14ac:dyDescent="0.25">
      <c r="A82" s="9">
        <v>74</v>
      </c>
      <c r="B82" s="9"/>
      <c r="C82" s="9"/>
      <c r="D82" s="9" t="s">
        <v>154</v>
      </c>
      <c r="E82" s="9" t="s">
        <v>155</v>
      </c>
      <c r="F82" s="9" t="s">
        <v>155</v>
      </c>
      <c r="G82" s="9">
        <v>13520000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9">
        <v>13520000</v>
      </c>
      <c r="P82" s="9" t="s">
        <v>154</v>
      </c>
      <c r="Q82" s="9">
        <v>13520000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2">
        <v>13520000</v>
      </c>
      <c r="AH82" s="9"/>
      <c r="AI82" s="9"/>
    </row>
    <row r="83" spans="1:35" x14ac:dyDescent="0.25">
      <c r="A83" s="8">
        <v>75</v>
      </c>
      <c r="B83" s="9"/>
      <c r="C83" s="9"/>
      <c r="D83" s="9" t="s">
        <v>156</v>
      </c>
      <c r="E83" s="9" t="s">
        <v>157</v>
      </c>
      <c r="F83" s="9" t="s">
        <v>157</v>
      </c>
      <c r="G83" s="9">
        <v>258000</v>
      </c>
      <c r="H83" s="10">
        <v>0</v>
      </c>
      <c r="I83" s="10">
        <v>0</v>
      </c>
      <c r="J83" s="10">
        <v>4680</v>
      </c>
      <c r="K83" s="10">
        <v>0</v>
      </c>
      <c r="L83" s="10">
        <v>0</v>
      </c>
      <c r="M83" s="10">
        <v>0</v>
      </c>
      <c r="N83" s="10">
        <v>0</v>
      </c>
      <c r="O83" s="9">
        <v>253320</v>
      </c>
      <c r="P83" s="9" t="s">
        <v>156</v>
      </c>
      <c r="Q83" s="9">
        <v>258000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2"/>
      <c r="AH83" s="9"/>
      <c r="AI83" s="9"/>
    </row>
    <row r="84" spans="1:35" x14ac:dyDescent="0.25">
      <c r="A84" s="9">
        <v>76</v>
      </c>
      <c r="B84" s="9"/>
      <c r="C84" s="9"/>
      <c r="D84" s="9" t="s">
        <v>158</v>
      </c>
      <c r="E84" s="9" t="s">
        <v>157</v>
      </c>
      <c r="F84" s="9" t="s">
        <v>157</v>
      </c>
      <c r="G84" s="9">
        <v>91800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9">
        <v>91800</v>
      </c>
      <c r="P84" s="9" t="s">
        <v>158</v>
      </c>
      <c r="Q84" s="9">
        <v>91800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2">
        <v>91800</v>
      </c>
      <c r="AH84" s="9"/>
      <c r="AI84" s="9"/>
    </row>
    <row r="85" spans="1:35" x14ac:dyDescent="0.25">
      <c r="A85" s="8">
        <v>77</v>
      </c>
      <c r="B85" s="9"/>
      <c r="C85" s="9"/>
      <c r="D85" s="9" t="s">
        <v>159</v>
      </c>
      <c r="E85" s="9" t="s">
        <v>160</v>
      </c>
      <c r="F85" s="9" t="s">
        <v>160</v>
      </c>
      <c r="G85" s="9">
        <v>1643200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9">
        <v>1643200</v>
      </c>
      <c r="P85" s="9" t="s">
        <v>159</v>
      </c>
      <c r="Q85" s="9">
        <v>1643200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2">
        <v>1643200</v>
      </c>
      <c r="AH85" s="9"/>
      <c r="AI85" s="9"/>
    </row>
    <row r="86" spans="1:35" x14ac:dyDescent="0.25">
      <c r="A86" s="9">
        <v>78</v>
      </c>
      <c r="B86" s="9"/>
      <c r="C86" s="9"/>
      <c r="D86" s="9" t="s">
        <v>161</v>
      </c>
      <c r="E86" s="9" t="s">
        <v>162</v>
      </c>
      <c r="F86" s="9" t="s">
        <v>162</v>
      </c>
      <c r="G86" s="9">
        <v>17030000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9">
        <v>17030000</v>
      </c>
      <c r="P86" s="9" t="s">
        <v>161</v>
      </c>
      <c r="Q86" s="9">
        <v>17030000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2">
        <v>17030000</v>
      </c>
      <c r="AH86" s="9"/>
      <c r="AI86" s="9"/>
    </row>
    <row r="87" spans="1:35" x14ac:dyDescent="0.25">
      <c r="A87" s="8">
        <v>79</v>
      </c>
      <c r="B87" s="9"/>
      <c r="C87" s="9"/>
      <c r="D87" s="9" t="s">
        <v>163</v>
      </c>
      <c r="E87" s="9" t="s">
        <v>162</v>
      </c>
      <c r="F87" s="9" t="s">
        <v>162</v>
      </c>
      <c r="G87" s="9">
        <v>1870000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9">
        <v>1870000</v>
      </c>
      <c r="P87" s="9" t="s">
        <v>163</v>
      </c>
      <c r="Q87" s="9">
        <v>1870000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2">
        <v>1870000</v>
      </c>
      <c r="AH87" s="9"/>
      <c r="AI87" s="9"/>
    </row>
    <row r="88" spans="1:35" x14ac:dyDescent="0.25">
      <c r="A88" s="9">
        <v>80</v>
      </c>
      <c r="B88" s="9"/>
      <c r="C88" s="9"/>
      <c r="D88" s="9" t="s">
        <v>164</v>
      </c>
      <c r="E88" s="9" t="s">
        <v>165</v>
      </c>
      <c r="F88" s="9" t="s">
        <v>165</v>
      </c>
      <c r="G88" s="9">
        <v>760800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9">
        <v>760800</v>
      </c>
      <c r="P88" s="9" t="s">
        <v>164</v>
      </c>
      <c r="Q88" s="9">
        <v>760800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2">
        <v>126800</v>
      </c>
      <c r="AH88" s="9"/>
      <c r="AI88" s="9"/>
    </row>
    <row r="89" spans="1:35" x14ac:dyDescent="0.25">
      <c r="A89" s="8">
        <v>81</v>
      </c>
      <c r="B89" s="9"/>
      <c r="C89" s="9"/>
      <c r="D89" s="9" t="s">
        <v>166</v>
      </c>
      <c r="E89" s="9" t="s">
        <v>165</v>
      </c>
      <c r="F89" s="9" t="s">
        <v>165</v>
      </c>
      <c r="G89" s="9">
        <v>51800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9">
        <v>51800</v>
      </c>
      <c r="P89" s="9" t="s">
        <v>166</v>
      </c>
      <c r="Q89" s="9">
        <v>51800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2"/>
      <c r="AH89" s="9"/>
      <c r="AI89" s="9"/>
    </row>
    <row r="90" spans="1:35" x14ac:dyDescent="0.25">
      <c r="A90" s="9">
        <v>82</v>
      </c>
      <c r="B90" s="9"/>
      <c r="C90" s="9"/>
      <c r="D90" s="9" t="s">
        <v>167</v>
      </c>
      <c r="E90" s="9" t="s">
        <v>165</v>
      </c>
      <c r="F90" s="9" t="s">
        <v>165</v>
      </c>
      <c r="G90" s="9">
        <v>130800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9">
        <v>130800</v>
      </c>
      <c r="P90" s="9" t="s">
        <v>167</v>
      </c>
      <c r="Q90" s="9">
        <v>130800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2"/>
      <c r="AH90" s="9"/>
      <c r="AI90" s="9"/>
    </row>
    <row r="91" spans="1:35" x14ac:dyDescent="0.25">
      <c r="A91" s="8">
        <v>83</v>
      </c>
      <c r="B91" s="9"/>
      <c r="C91" s="9"/>
      <c r="D91" s="9" t="s">
        <v>168</v>
      </c>
      <c r="E91" s="9" t="s">
        <v>169</v>
      </c>
      <c r="F91" s="9" t="s">
        <v>169</v>
      </c>
      <c r="G91" s="9">
        <v>1950000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9">
        <v>1950000</v>
      </c>
      <c r="P91" s="9" t="s">
        <v>168</v>
      </c>
      <c r="Q91" s="9">
        <v>1950000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2">
        <v>1950000</v>
      </c>
      <c r="AH91" s="9"/>
      <c r="AI91" s="9"/>
    </row>
    <row r="92" spans="1:35" x14ac:dyDescent="0.25">
      <c r="A92" s="9">
        <v>84</v>
      </c>
      <c r="B92" s="9"/>
      <c r="C92" s="9"/>
      <c r="D92" s="9" t="s">
        <v>170</v>
      </c>
      <c r="E92" s="9" t="s">
        <v>171</v>
      </c>
      <c r="F92" s="9" t="s">
        <v>171</v>
      </c>
      <c r="G92" s="9">
        <v>1560000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9">
        <v>1560000</v>
      </c>
      <c r="P92" s="9" t="s">
        <v>170</v>
      </c>
      <c r="Q92" s="9">
        <v>1560000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2">
        <v>1560000</v>
      </c>
      <c r="AH92" s="9"/>
      <c r="AI92" s="9"/>
    </row>
    <row r="93" spans="1:35" x14ac:dyDescent="0.25">
      <c r="A93" s="8">
        <v>85</v>
      </c>
      <c r="B93" s="9"/>
      <c r="C93" s="9"/>
      <c r="D93" s="9" t="s">
        <v>172</v>
      </c>
      <c r="E93" s="9" t="s">
        <v>173</v>
      </c>
      <c r="F93" s="9" t="s">
        <v>173</v>
      </c>
      <c r="G93" s="9">
        <v>126800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9">
        <v>126800</v>
      </c>
      <c r="P93" s="9" t="s">
        <v>172</v>
      </c>
      <c r="Q93" s="9">
        <v>126800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2">
        <v>126800</v>
      </c>
      <c r="AH93" s="9"/>
      <c r="AI93" s="9"/>
    </row>
    <row r="94" spans="1:35" x14ac:dyDescent="0.25">
      <c r="A94" s="9">
        <v>86</v>
      </c>
      <c r="B94" s="9"/>
      <c r="C94" s="9"/>
      <c r="D94" s="9" t="s">
        <v>174</v>
      </c>
      <c r="E94" s="9" t="s">
        <v>173</v>
      </c>
      <c r="F94" s="9" t="s">
        <v>173</v>
      </c>
      <c r="G94" s="9">
        <v>2365000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9">
        <v>2365000</v>
      </c>
      <c r="P94" s="9" t="s">
        <v>174</v>
      </c>
      <c r="Q94" s="9">
        <v>2365000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2">
        <v>2365000</v>
      </c>
      <c r="AH94" s="9"/>
      <c r="AI94" s="9"/>
    </row>
    <row r="95" spans="1:35" x14ac:dyDescent="0.25">
      <c r="A95" s="8">
        <v>87</v>
      </c>
      <c r="B95" s="9"/>
      <c r="C95" s="9"/>
      <c r="D95" s="9" t="s">
        <v>175</v>
      </c>
      <c r="E95" s="9" t="s">
        <v>176</v>
      </c>
      <c r="F95" s="9" t="s">
        <v>176</v>
      </c>
      <c r="G95" s="9">
        <v>886200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9">
        <v>886200</v>
      </c>
      <c r="P95" s="9" t="s">
        <v>175</v>
      </c>
      <c r="Q95" s="9">
        <v>886200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2"/>
      <c r="AH95" s="9"/>
      <c r="AI95" s="9"/>
    </row>
    <row r="96" spans="1:35" x14ac:dyDescent="0.25">
      <c r="A96" s="9">
        <v>88</v>
      </c>
      <c r="B96" s="9"/>
      <c r="C96" s="9"/>
      <c r="D96" s="9" t="s">
        <v>177</v>
      </c>
      <c r="E96" s="9" t="s">
        <v>178</v>
      </c>
      <c r="F96" s="9" t="s">
        <v>178</v>
      </c>
      <c r="G96" s="9">
        <v>7715260</v>
      </c>
      <c r="H96" s="10">
        <v>0</v>
      </c>
      <c r="I96" s="10">
        <v>0</v>
      </c>
      <c r="J96" s="10">
        <v>6167162</v>
      </c>
      <c r="K96" s="10">
        <v>0</v>
      </c>
      <c r="L96" s="10">
        <v>0</v>
      </c>
      <c r="M96" s="10">
        <v>0</v>
      </c>
      <c r="N96" s="10">
        <v>0</v>
      </c>
      <c r="O96" s="9">
        <v>1548098</v>
      </c>
      <c r="P96" s="9" t="s">
        <v>177</v>
      </c>
      <c r="Q96" s="9">
        <v>7715260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2"/>
      <c r="AH96" s="9"/>
      <c r="AI96" s="9"/>
    </row>
    <row r="97" spans="1:35" x14ac:dyDescent="0.25">
      <c r="A97" s="8">
        <v>89</v>
      </c>
      <c r="B97" s="9"/>
      <c r="C97" s="9"/>
      <c r="D97" s="9" t="s">
        <v>179</v>
      </c>
      <c r="E97" s="9" t="s">
        <v>180</v>
      </c>
      <c r="F97" s="9" t="s">
        <v>180</v>
      </c>
      <c r="G97" s="9">
        <v>2090400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9">
        <v>2090400</v>
      </c>
      <c r="P97" s="9" t="s">
        <v>179</v>
      </c>
      <c r="Q97" s="9">
        <v>2090400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2">
        <v>2090400</v>
      </c>
      <c r="AH97" s="9"/>
      <c r="AI97" s="9"/>
    </row>
    <row r="98" spans="1:35" x14ac:dyDescent="0.25">
      <c r="A98" s="9">
        <v>90</v>
      </c>
      <c r="B98" s="9"/>
      <c r="C98" s="9"/>
      <c r="D98" s="9" t="s">
        <v>181</v>
      </c>
      <c r="E98" s="9" t="s">
        <v>182</v>
      </c>
      <c r="F98" s="9" t="s">
        <v>182</v>
      </c>
      <c r="G98" s="9">
        <v>220000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9">
        <v>220000</v>
      </c>
      <c r="P98" s="9" t="s">
        <v>181</v>
      </c>
      <c r="Q98" s="9">
        <v>220000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2">
        <v>220000</v>
      </c>
      <c r="AH98" s="9"/>
      <c r="AI98" s="9"/>
    </row>
    <row r="99" spans="1:35" x14ac:dyDescent="0.25">
      <c r="A99" s="8">
        <v>91</v>
      </c>
      <c r="B99" s="9"/>
      <c r="C99" s="9"/>
      <c r="D99" s="9" t="s">
        <v>183</v>
      </c>
      <c r="E99" s="9" t="s">
        <v>182</v>
      </c>
      <c r="F99" s="9" t="s">
        <v>182</v>
      </c>
      <c r="G99" s="9">
        <v>1320000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9">
        <v>1320000</v>
      </c>
      <c r="P99" s="9" t="s">
        <v>183</v>
      </c>
      <c r="Q99" s="9">
        <v>1320000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2">
        <v>1320000</v>
      </c>
      <c r="AH99" s="9"/>
      <c r="AI99" s="9"/>
    </row>
    <row r="100" spans="1:35" x14ac:dyDescent="0.25">
      <c r="A100" s="9">
        <v>92</v>
      </c>
      <c r="B100" s="9"/>
      <c r="C100" s="9"/>
      <c r="D100" s="9" t="s">
        <v>184</v>
      </c>
      <c r="E100" s="9" t="s">
        <v>182</v>
      </c>
      <c r="F100" s="9" t="s">
        <v>182</v>
      </c>
      <c r="G100" s="9">
        <v>130000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9">
        <v>130000</v>
      </c>
      <c r="P100" s="9" t="s">
        <v>184</v>
      </c>
      <c r="Q100" s="9">
        <v>130000</v>
      </c>
      <c r="R100" s="10">
        <v>0</v>
      </c>
      <c r="S100" s="10">
        <v>0</v>
      </c>
      <c r="T100" s="10">
        <v>0</v>
      </c>
      <c r="U100" s="9">
        <v>130000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2"/>
      <c r="AH100" s="9"/>
      <c r="AI100" s="9"/>
    </row>
    <row r="101" spans="1:35" x14ac:dyDescent="0.25">
      <c r="A101" s="8">
        <v>93</v>
      </c>
      <c r="B101" s="9"/>
      <c r="C101" s="9"/>
      <c r="D101" s="9" t="s">
        <v>185</v>
      </c>
      <c r="E101" s="9" t="s">
        <v>182</v>
      </c>
      <c r="F101" s="9" t="s">
        <v>182</v>
      </c>
      <c r="G101" s="9">
        <v>13390000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9">
        <v>13390000</v>
      </c>
      <c r="P101" s="9" t="s">
        <v>185</v>
      </c>
      <c r="Q101" s="9">
        <v>13390000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2">
        <v>13390000</v>
      </c>
      <c r="AH101" s="9"/>
      <c r="AI101" s="9"/>
    </row>
    <row r="102" spans="1:35" x14ac:dyDescent="0.25">
      <c r="A102" s="9">
        <v>94</v>
      </c>
      <c r="B102" s="9"/>
      <c r="C102" s="9"/>
      <c r="D102" s="9" t="s">
        <v>186</v>
      </c>
      <c r="E102" s="9" t="s">
        <v>187</v>
      </c>
      <c r="F102" s="9" t="s">
        <v>187</v>
      </c>
      <c r="G102" s="9">
        <v>103200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9">
        <v>103200</v>
      </c>
      <c r="P102" s="9" t="s">
        <v>186</v>
      </c>
      <c r="Q102" s="9">
        <v>103200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2"/>
      <c r="AH102" s="9"/>
      <c r="AI102" s="9"/>
    </row>
    <row r="103" spans="1:35" x14ac:dyDescent="0.25">
      <c r="A103" s="8">
        <v>95</v>
      </c>
      <c r="B103" s="9"/>
      <c r="C103" s="9"/>
      <c r="D103" s="9" t="s">
        <v>188</v>
      </c>
      <c r="E103" s="9" t="s">
        <v>187</v>
      </c>
      <c r="F103" s="9" t="s">
        <v>187</v>
      </c>
      <c r="G103" s="9">
        <v>506400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9">
        <v>506400</v>
      </c>
      <c r="P103" s="9" t="s">
        <v>188</v>
      </c>
      <c r="Q103" s="9">
        <v>506400</v>
      </c>
      <c r="R103" s="10">
        <v>0</v>
      </c>
      <c r="S103" s="10">
        <v>0</v>
      </c>
      <c r="T103" s="10">
        <v>0</v>
      </c>
      <c r="U103" s="9">
        <v>506400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2"/>
      <c r="AH103" s="9"/>
      <c r="AI103" s="9"/>
    </row>
  </sheetData>
  <autoFilter ref="A8:AI103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6"/>
  <sheetViews>
    <sheetView tabSelected="1" workbookViewId="0">
      <selection activeCell="F6" sqref="F6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21" t="s">
        <v>190</v>
      </c>
      <c r="D4" s="21"/>
    </row>
    <row r="5" spans="3:4" x14ac:dyDescent="0.25">
      <c r="C5" s="21" t="s">
        <v>44</v>
      </c>
      <c r="D5" s="21"/>
    </row>
    <row r="6" spans="3:4" x14ac:dyDescent="0.25">
      <c r="C6" s="21" t="s">
        <v>52</v>
      </c>
      <c r="D6" s="21"/>
    </row>
    <row r="7" spans="3:4" x14ac:dyDescent="0.25">
      <c r="C7" s="7" t="s">
        <v>45</v>
      </c>
      <c r="D7" s="11">
        <v>309148580</v>
      </c>
    </row>
    <row r="8" spans="3:4" x14ac:dyDescent="0.25">
      <c r="C8" s="7" t="s">
        <v>46</v>
      </c>
      <c r="D8" s="11">
        <v>127176582</v>
      </c>
    </row>
    <row r="9" spans="3:4" x14ac:dyDescent="0.25">
      <c r="C9" s="7" t="s">
        <v>47</v>
      </c>
      <c r="D9" s="11">
        <f>+D7-D8</f>
        <v>181971998</v>
      </c>
    </row>
    <row r="10" spans="3:4" x14ac:dyDescent="0.25">
      <c r="C10" s="21" t="s">
        <v>48</v>
      </c>
      <c r="D10" s="21"/>
    </row>
    <row r="11" spans="3:4" x14ac:dyDescent="0.25">
      <c r="C11" s="7" t="s">
        <v>49</v>
      </c>
      <c r="D11" s="11">
        <v>159905843</v>
      </c>
    </row>
    <row r="12" spans="3:4" x14ac:dyDescent="0.25">
      <c r="C12" s="7" t="s">
        <v>53</v>
      </c>
      <c r="D12" s="11">
        <v>-602483</v>
      </c>
    </row>
    <row r="13" spans="3:4" x14ac:dyDescent="0.25">
      <c r="C13" s="7" t="s">
        <v>189</v>
      </c>
      <c r="D13" s="11">
        <v>636400</v>
      </c>
    </row>
    <row r="14" spans="3:4" x14ac:dyDescent="0.25">
      <c r="C14" s="7" t="s">
        <v>50</v>
      </c>
      <c r="D14" s="11">
        <v>-6858062</v>
      </c>
    </row>
    <row r="15" spans="3:4" x14ac:dyDescent="0.25">
      <c r="C15" s="7" t="s">
        <v>43</v>
      </c>
      <c r="D15" s="11">
        <v>28890300</v>
      </c>
    </row>
    <row r="16" spans="3:4" x14ac:dyDescent="0.25">
      <c r="C16" s="7" t="s">
        <v>51</v>
      </c>
      <c r="D16" s="11">
        <f>SUM(D11:D15)</f>
        <v>181971998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2021-07-15T13:43:15Z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