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2358D323-FF29-445E-8A28-F6FC5F80859A}" xr6:coauthVersionLast="47" xr6:coauthVersionMax="47" xr10:uidLastSave="{00000000-0000-0000-0000-000000000000}"/>
  <bookViews>
    <workbookView xWindow="-120" yWindow="-120" windowWidth="20730" windowHeight="11160" xr2:uid="{86301D18-A75F-4A30-A341-B1C6E8246E9B}"/>
  </bookViews>
  <sheets>
    <sheet name="CRUCE" sheetId="1" r:id="rId1"/>
  </sheets>
  <definedNames>
    <definedName name="_xlnm._FilterDatabase" localSheetId="0" hidden="1">CRUCE!$A$1:$T$107</definedName>
    <definedName name="dv">#REF!</definedName>
    <definedName name="eu">#REF!</definedName>
    <definedName name="td">#REF!</definedName>
    <definedName name="T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9" i="1" l="1"/>
  <c r="I109" i="1"/>
  <c r="Q107" i="1"/>
  <c r="F107" i="1"/>
  <c r="Q106" i="1"/>
  <c r="F106" i="1"/>
  <c r="Q105" i="1"/>
  <c r="F105" i="1"/>
  <c r="Q104" i="1"/>
  <c r="F104" i="1"/>
  <c r="Q103" i="1"/>
  <c r="F103" i="1"/>
  <c r="Q102" i="1"/>
  <c r="F102" i="1"/>
  <c r="Q101" i="1"/>
  <c r="F101" i="1"/>
  <c r="Q100" i="1"/>
  <c r="F100" i="1"/>
  <c r="Q99" i="1"/>
  <c r="F99" i="1"/>
  <c r="Q98" i="1"/>
  <c r="F98" i="1"/>
  <c r="Q97" i="1"/>
  <c r="F97" i="1"/>
  <c r="Q96" i="1"/>
  <c r="F96" i="1"/>
  <c r="Q95" i="1"/>
  <c r="F95" i="1"/>
  <c r="Q94" i="1"/>
  <c r="F94" i="1"/>
  <c r="Q93" i="1"/>
  <c r="F93" i="1"/>
  <c r="Q92" i="1"/>
  <c r="F92" i="1"/>
  <c r="Q91" i="1"/>
  <c r="F91" i="1"/>
  <c r="Q90" i="1"/>
  <c r="F90" i="1"/>
  <c r="Q89" i="1"/>
  <c r="F89" i="1"/>
  <c r="Q88" i="1"/>
  <c r="F88" i="1"/>
  <c r="Q87" i="1"/>
  <c r="F87" i="1"/>
  <c r="Q86" i="1"/>
  <c r="F86" i="1"/>
  <c r="Q85" i="1"/>
  <c r="F85" i="1"/>
  <c r="Q84" i="1"/>
  <c r="F84" i="1"/>
  <c r="Q83" i="1"/>
  <c r="F83" i="1"/>
  <c r="Q82" i="1"/>
  <c r="F82" i="1"/>
  <c r="Q81" i="1"/>
  <c r="F81" i="1"/>
  <c r="Q80" i="1"/>
  <c r="F80" i="1"/>
  <c r="Q79" i="1"/>
  <c r="F79" i="1"/>
  <c r="Q78" i="1"/>
  <c r="F78" i="1"/>
  <c r="Q77" i="1"/>
  <c r="F77" i="1"/>
  <c r="Q76" i="1"/>
  <c r="F76" i="1"/>
  <c r="Q75" i="1"/>
  <c r="F75" i="1"/>
  <c r="Q74" i="1"/>
  <c r="F74" i="1"/>
  <c r="Q73" i="1"/>
  <c r="F73" i="1"/>
  <c r="Q72" i="1"/>
  <c r="F72" i="1"/>
  <c r="Q71" i="1"/>
  <c r="F71" i="1"/>
  <c r="Q70" i="1"/>
  <c r="F70" i="1"/>
  <c r="Q69" i="1"/>
  <c r="F69" i="1"/>
  <c r="Q68" i="1"/>
  <c r="F68" i="1"/>
  <c r="Q67" i="1"/>
  <c r="F67" i="1"/>
  <c r="Q66" i="1"/>
  <c r="F66" i="1"/>
  <c r="Q65" i="1"/>
  <c r="F65" i="1"/>
  <c r="Q64" i="1"/>
  <c r="F64" i="1"/>
  <c r="Q63" i="1"/>
  <c r="F63" i="1"/>
  <c r="Q62" i="1"/>
  <c r="F62" i="1"/>
  <c r="Q61" i="1"/>
  <c r="F61" i="1"/>
  <c r="Q60" i="1"/>
  <c r="F60" i="1"/>
  <c r="Q59" i="1"/>
  <c r="F59" i="1"/>
  <c r="Q58" i="1"/>
  <c r="F58" i="1"/>
  <c r="Q57" i="1"/>
  <c r="F57" i="1"/>
  <c r="Q56" i="1"/>
  <c r="F56" i="1"/>
  <c r="Q55" i="1"/>
  <c r="F55" i="1"/>
  <c r="Q54" i="1"/>
  <c r="F54" i="1"/>
  <c r="Q53" i="1"/>
  <c r="F53" i="1"/>
  <c r="Q52" i="1"/>
  <c r="F52" i="1"/>
  <c r="Q51" i="1"/>
  <c r="F51" i="1"/>
  <c r="Q50" i="1"/>
  <c r="F50" i="1"/>
  <c r="Q49" i="1"/>
  <c r="F49" i="1"/>
  <c r="Q48" i="1"/>
  <c r="F48" i="1"/>
  <c r="Q47" i="1"/>
  <c r="F47" i="1"/>
  <c r="Q46" i="1"/>
  <c r="F46" i="1"/>
  <c r="Q45" i="1"/>
  <c r="F45" i="1"/>
  <c r="Q44" i="1"/>
  <c r="F44" i="1"/>
  <c r="Q43" i="1"/>
  <c r="F43" i="1"/>
  <c r="Q42" i="1"/>
  <c r="F42" i="1"/>
  <c r="Q41" i="1"/>
  <c r="F41" i="1"/>
  <c r="Q40" i="1"/>
  <c r="F40" i="1"/>
  <c r="Q39" i="1"/>
  <c r="F39" i="1"/>
  <c r="Q38" i="1"/>
  <c r="F38" i="1"/>
  <c r="Q37" i="1"/>
  <c r="F37" i="1"/>
  <c r="Q36" i="1"/>
  <c r="F36" i="1"/>
  <c r="Q35" i="1"/>
  <c r="F35" i="1"/>
  <c r="Q34" i="1"/>
  <c r="F34" i="1"/>
  <c r="Q33" i="1"/>
  <c r="F33" i="1"/>
  <c r="Q32" i="1"/>
  <c r="F32" i="1"/>
  <c r="Q31" i="1"/>
  <c r="F31" i="1"/>
  <c r="Q30" i="1"/>
  <c r="F30" i="1"/>
  <c r="Q29" i="1"/>
  <c r="F29" i="1"/>
  <c r="Q28" i="1"/>
  <c r="F28" i="1"/>
  <c r="Q27" i="1"/>
  <c r="F27" i="1"/>
  <c r="Q26" i="1"/>
  <c r="F26" i="1"/>
  <c r="Q25" i="1"/>
  <c r="F25" i="1"/>
  <c r="Q24" i="1"/>
  <c r="F24" i="1"/>
  <c r="Q23" i="1"/>
  <c r="F23" i="1"/>
  <c r="Q22" i="1"/>
  <c r="F22" i="1"/>
  <c r="Q21" i="1"/>
  <c r="F21" i="1"/>
  <c r="Q20" i="1"/>
  <c r="F20" i="1"/>
  <c r="Q19" i="1"/>
  <c r="F19" i="1"/>
  <c r="Q18" i="1"/>
  <c r="F18" i="1"/>
  <c r="Q17" i="1"/>
  <c r="F17" i="1"/>
  <c r="Q16" i="1"/>
  <c r="F16" i="1"/>
  <c r="Q15" i="1"/>
  <c r="F15" i="1"/>
  <c r="Q14" i="1"/>
  <c r="F14" i="1"/>
  <c r="Q13" i="1"/>
  <c r="F13" i="1"/>
  <c r="Q12" i="1"/>
  <c r="F12" i="1"/>
  <c r="Q11" i="1"/>
  <c r="F11" i="1"/>
  <c r="Q10" i="1"/>
  <c r="F10" i="1"/>
  <c r="Q9" i="1"/>
  <c r="F9" i="1"/>
  <c r="Q8" i="1"/>
  <c r="F8" i="1"/>
  <c r="Q7" i="1"/>
  <c r="F7" i="1"/>
  <c r="Q6" i="1"/>
  <c r="F6" i="1"/>
  <c r="Q5" i="1"/>
  <c r="F5" i="1"/>
  <c r="Q4" i="1"/>
  <c r="F4" i="1"/>
  <c r="Q3" i="1"/>
  <c r="F3" i="1"/>
  <c r="Q2" i="1"/>
  <c r="Q109" i="1" s="1"/>
  <c r="F2" i="1"/>
</calcChain>
</file>

<file path=xl/sharedStrings.xml><?xml version="1.0" encoding="utf-8"?>
<sst xmlns="http://schemas.openxmlformats.org/spreadsheetml/2006/main" count="554" uniqueCount="33">
  <si>
    <t>NIT PROVEEDOR</t>
  </si>
  <si>
    <t>RAZON SOCIAL</t>
  </si>
  <si>
    <t>MODALIDAD CONTRATACIÓN</t>
  </si>
  <si>
    <t xml:space="preserve">PREFIJO FACTURA </t>
  </si>
  <si>
    <t xml:space="preserve">No. FACTURA </t>
  </si>
  <si>
    <t xml:space="preserve">FECHA FACTURA </t>
  </si>
  <si>
    <t xml:space="preserve">FECHA DE RADICACIÓN </t>
  </si>
  <si>
    <t>VALOR FACTURA</t>
  </si>
  <si>
    <t>SALDO FACTURA</t>
  </si>
  <si>
    <t>CARTERA TECHO</t>
  </si>
  <si>
    <t>GLOSA</t>
  </si>
  <si>
    <t>PAGO ENE 2022</t>
  </si>
  <si>
    <t>FACTURA COVID</t>
  </si>
  <si>
    <t>DEVOLUCION</t>
  </si>
  <si>
    <t>PROCESO DE AUDITORIA</t>
  </si>
  <si>
    <t>DIFERENCIA</t>
  </si>
  <si>
    <t>OBSERVACION</t>
  </si>
  <si>
    <t>CLINICA VERSALLES S.A</t>
  </si>
  <si>
    <t>Evento</t>
  </si>
  <si>
    <t>CV</t>
  </si>
  <si>
    <t>Devolucion</t>
  </si>
  <si>
    <t>POS</t>
  </si>
  <si>
    <t>FV</t>
  </si>
  <si>
    <t>Factura cancelada</t>
  </si>
  <si>
    <t/>
  </si>
  <si>
    <t>Glosa por conciliar-abono</t>
  </si>
  <si>
    <t>Factura covid</t>
  </si>
  <si>
    <t>Prueba_Covid</t>
  </si>
  <si>
    <t>Cruza para pago</t>
  </si>
  <si>
    <t>Pspto.Max</t>
  </si>
  <si>
    <t>Proceso de auditoria</t>
  </si>
  <si>
    <t>PA</t>
  </si>
  <si>
    <t>Factura cancelada-diferencia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</si>
</sst>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3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 applyProtection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7" fontId="0" fillId="0" borderId="1" xfId="2" applyNumberFormat="1" applyFont="1" applyBorder="1"/>
    <xf numFmtId="165" fontId="0" fillId="0" borderId="1" xfId="1" applyNumberFormat="1" applyFont="1" applyBorder="1"/>
    <xf numFmtId="167" fontId="0" fillId="0" borderId="1" xfId="0" applyNumberFormat="1" applyBorder="1"/>
    <xf numFmtId="0" fontId="0" fillId="0" borderId="0" xfId="0" applyAlignment="1">
      <alignment horizontal="center"/>
    </xf>
    <xf numFmtId="167" fontId="2" fillId="4" borderId="0" xfId="2" applyNumberFormat="1" applyFont="1" applyFill="1"/>
    <xf numFmtId="167" fontId="2" fillId="0" borderId="0" xfId="2" applyNumberFormat="1" applyFont="1" applyFill="1"/>
    <xf numFmtId="165" fontId="0" fillId="0" borderId="0" xfId="1" applyNumberFormat="1" applyFont="1"/>
  </cellXfs>
  <cellStyles count="5">
    <cellStyle name="Millares" xfId="1" builtinId="3"/>
    <cellStyle name="Millares 2" xfId="3" xr:uid="{01C68BA6-2282-43D4-8DBB-B70426CB3952}"/>
    <cellStyle name="Moneda" xfId="2" builtinId="4"/>
    <cellStyle name="Normal" xfId="0" builtinId="0"/>
    <cellStyle name="Normal 2 2" xfId="4" xr:uid="{ED0534D5-9898-41A8-83AC-D687D1D01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8943-04B4-48F5-98B6-BBBEFA3B8953}">
  <dimension ref="A1:U109"/>
  <sheetViews>
    <sheetView showGridLines="0" tabSelected="1" zoomScale="95" zoomScaleNormal="95" workbookViewId="0">
      <pane ySplit="1" topLeftCell="A2" activePane="bottomLeft" state="frozen"/>
      <selection pane="bottomLeft" activeCell="C112" sqref="C112"/>
    </sheetView>
  </sheetViews>
  <sheetFormatPr baseColWidth="10" defaultRowHeight="15" x14ac:dyDescent="0.25"/>
  <cols>
    <col min="2" max="2" width="21.42578125" bestFit="1" customWidth="1"/>
    <col min="3" max="3" width="14.5703125" customWidth="1"/>
    <col min="4" max="4" width="11.42578125" style="15"/>
    <col min="7" max="8" width="11.42578125" style="8"/>
    <col min="9" max="9" width="16.28515625" bestFit="1" customWidth="1"/>
    <col min="10" max="10" width="17.28515625" bestFit="1" customWidth="1"/>
    <col min="11" max="12" width="15" style="18" bestFit="1" customWidth="1"/>
    <col min="13" max="13" width="15.140625" style="18" customWidth="1"/>
    <col min="14" max="14" width="13.5703125" style="18" customWidth="1"/>
    <col min="15" max="16" width="14" style="18" customWidth="1"/>
    <col min="17" max="17" width="14" customWidth="1"/>
    <col min="18" max="18" width="30.85546875" customWidth="1"/>
    <col min="19" max="19" width="11.42578125" style="8"/>
  </cols>
  <sheetData>
    <row r="1" spans="1:20" ht="42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/>
      <c r="G1" s="3" t="s">
        <v>5</v>
      </c>
      <c r="H1" s="4" t="s">
        <v>6</v>
      </c>
      <c r="I1" s="1" t="s">
        <v>7</v>
      </c>
      <c r="J1" s="5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7" t="s">
        <v>15</v>
      </c>
      <c r="R1" s="7" t="s">
        <v>16</v>
      </c>
    </row>
    <row r="2" spans="1:20" x14ac:dyDescent="0.25">
      <c r="A2" s="9">
        <v>800048954</v>
      </c>
      <c r="B2" s="9" t="s">
        <v>17</v>
      </c>
      <c r="C2" s="10" t="s">
        <v>18</v>
      </c>
      <c r="D2" s="10" t="s">
        <v>19</v>
      </c>
      <c r="E2" s="9">
        <v>10067529</v>
      </c>
      <c r="F2" s="9" t="str">
        <f>CONCATENATE(D2,E2)</f>
        <v>CV10067529</v>
      </c>
      <c r="G2" s="11">
        <v>43656</v>
      </c>
      <c r="H2" s="11">
        <v>44498</v>
      </c>
      <c r="I2" s="12">
        <v>2748786</v>
      </c>
      <c r="J2" s="12">
        <v>2748786</v>
      </c>
      <c r="K2" s="13"/>
      <c r="L2" s="13"/>
      <c r="M2" s="13"/>
      <c r="N2" s="13"/>
      <c r="O2" s="13">
        <v>2748786</v>
      </c>
      <c r="P2" s="13"/>
      <c r="Q2" s="14">
        <f>+J2-K2-L2-M2-N2-O2-P2</f>
        <v>0</v>
      </c>
      <c r="R2" s="9" t="s">
        <v>20</v>
      </c>
      <c r="S2" s="8">
        <v>44504</v>
      </c>
      <c r="T2" t="s">
        <v>21</v>
      </c>
    </row>
    <row r="3" spans="1:20" x14ac:dyDescent="0.25">
      <c r="A3" s="9">
        <v>800048954</v>
      </c>
      <c r="B3" s="9" t="s">
        <v>17</v>
      </c>
      <c r="C3" s="10" t="s">
        <v>18</v>
      </c>
      <c r="D3" s="10" t="s">
        <v>19</v>
      </c>
      <c r="E3" s="9">
        <v>13501984</v>
      </c>
      <c r="F3" s="9" t="str">
        <f t="shared" ref="F3:F66" si="0">CONCATENATE(D3,E3)</f>
        <v>CV13501984</v>
      </c>
      <c r="G3" s="11">
        <v>43806</v>
      </c>
      <c r="H3" s="11">
        <v>44498</v>
      </c>
      <c r="I3" s="12">
        <v>1353625</v>
      </c>
      <c r="J3" s="12">
        <v>1353625</v>
      </c>
      <c r="K3" s="13"/>
      <c r="L3" s="13"/>
      <c r="M3" s="13"/>
      <c r="N3" s="13"/>
      <c r="O3" s="13">
        <v>1353625</v>
      </c>
      <c r="P3" s="13"/>
      <c r="Q3" s="14">
        <f t="shared" ref="Q3:Q66" si="1">+J3-K3-L3-M3-N3-O3-P3</f>
        <v>0</v>
      </c>
      <c r="R3" s="9" t="s">
        <v>20</v>
      </c>
      <c r="S3" s="8">
        <v>44504</v>
      </c>
      <c r="T3" t="s">
        <v>21</v>
      </c>
    </row>
    <row r="4" spans="1:20" x14ac:dyDescent="0.25">
      <c r="A4" s="9">
        <v>800048954</v>
      </c>
      <c r="B4" s="9" t="s">
        <v>17</v>
      </c>
      <c r="C4" s="10" t="s">
        <v>18</v>
      </c>
      <c r="D4" s="10" t="s">
        <v>22</v>
      </c>
      <c r="E4" s="9">
        <v>113618</v>
      </c>
      <c r="F4" s="9" t="str">
        <f t="shared" si="0"/>
        <v>FV113618</v>
      </c>
      <c r="G4" s="11">
        <v>44074</v>
      </c>
      <c r="H4" s="11">
        <v>44498</v>
      </c>
      <c r="I4" s="12">
        <v>1430950</v>
      </c>
      <c r="J4" s="12">
        <v>1430950</v>
      </c>
      <c r="K4" s="13"/>
      <c r="L4" s="13"/>
      <c r="M4" s="13">
        <v>1430950</v>
      </c>
      <c r="N4" s="13"/>
      <c r="O4" s="13"/>
      <c r="P4" s="13"/>
      <c r="Q4" s="14">
        <f t="shared" si="1"/>
        <v>0</v>
      </c>
      <c r="R4" s="9" t="s">
        <v>23</v>
      </c>
      <c r="S4" s="8">
        <v>44504</v>
      </c>
      <c r="T4" t="s">
        <v>21</v>
      </c>
    </row>
    <row r="5" spans="1:20" x14ac:dyDescent="0.25">
      <c r="A5" s="9">
        <v>800048954</v>
      </c>
      <c r="B5" s="9" t="s">
        <v>17</v>
      </c>
      <c r="C5" s="10" t="s">
        <v>18</v>
      </c>
      <c r="D5" s="10" t="s">
        <v>22</v>
      </c>
      <c r="E5" s="9">
        <v>114065</v>
      </c>
      <c r="F5" s="9" t="str">
        <f t="shared" si="0"/>
        <v>FV114065</v>
      </c>
      <c r="G5" s="11">
        <v>44075</v>
      </c>
      <c r="H5" s="11">
        <v>44498</v>
      </c>
      <c r="I5" s="12">
        <v>217000</v>
      </c>
      <c r="J5" s="12">
        <v>216994</v>
      </c>
      <c r="K5" s="13"/>
      <c r="L5" s="13"/>
      <c r="M5" s="13"/>
      <c r="N5" s="13"/>
      <c r="O5" s="13">
        <v>216994</v>
      </c>
      <c r="P5" s="13"/>
      <c r="Q5" s="14">
        <f t="shared" si="1"/>
        <v>0</v>
      </c>
      <c r="R5" s="9" t="s">
        <v>20</v>
      </c>
      <c r="S5" s="8">
        <v>44419</v>
      </c>
      <c r="T5" t="s">
        <v>21</v>
      </c>
    </row>
    <row r="6" spans="1:20" x14ac:dyDescent="0.25">
      <c r="A6" s="9">
        <v>800048954</v>
      </c>
      <c r="B6" s="9" t="s">
        <v>17</v>
      </c>
      <c r="C6" s="10" t="s">
        <v>18</v>
      </c>
      <c r="D6" s="10" t="s">
        <v>22</v>
      </c>
      <c r="E6" s="9">
        <v>119486</v>
      </c>
      <c r="F6" s="9" t="str">
        <f t="shared" si="0"/>
        <v>FV119486</v>
      </c>
      <c r="G6" s="11">
        <v>44089</v>
      </c>
      <c r="H6" s="11" t="s">
        <v>24</v>
      </c>
      <c r="I6" s="12">
        <v>1656318</v>
      </c>
      <c r="J6" s="12">
        <v>1656318</v>
      </c>
      <c r="K6" s="13"/>
      <c r="L6" s="13"/>
      <c r="M6" s="13"/>
      <c r="N6" s="13"/>
      <c r="O6" s="13">
        <v>1656318</v>
      </c>
      <c r="P6" s="13"/>
      <c r="Q6" s="14">
        <f t="shared" si="1"/>
        <v>0</v>
      </c>
      <c r="R6" s="9" t="s">
        <v>20</v>
      </c>
      <c r="S6" s="8">
        <v>44532</v>
      </c>
      <c r="T6" t="s">
        <v>21</v>
      </c>
    </row>
    <row r="7" spans="1:20" x14ac:dyDescent="0.25">
      <c r="A7" s="9">
        <v>800048954</v>
      </c>
      <c r="B7" s="9" t="s">
        <v>17</v>
      </c>
      <c r="C7" s="10" t="s">
        <v>18</v>
      </c>
      <c r="D7" s="10" t="s">
        <v>22</v>
      </c>
      <c r="E7" s="9">
        <v>164361</v>
      </c>
      <c r="F7" s="9" t="str">
        <f t="shared" si="0"/>
        <v>FV164361</v>
      </c>
      <c r="G7" s="11">
        <v>44188</v>
      </c>
      <c r="H7" s="11">
        <v>44526</v>
      </c>
      <c r="I7" s="12">
        <v>10008191</v>
      </c>
      <c r="J7" s="12">
        <v>9261099</v>
      </c>
      <c r="K7" s="13">
        <v>0</v>
      </c>
      <c r="L7" s="13"/>
      <c r="M7" s="13">
        <v>9261099</v>
      </c>
      <c r="N7" s="13"/>
      <c r="O7" s="13"/>
      <c r="P7" s="13"/>
      <c r="Q7" s="14">
        <f t="shared" si="1"/>
        <v>0</v>
      </c>
      <c r="R7" s="9" t="s">
        <v>23</v>
      </c>
      <c r="S7" s="8">
        <v>44504</v>
      </c>
      <c r="T7" t="s">
        <v>21</v>
      </c>
    </row>
    <row r="8" spans="1:20" x14ac:dyDescent="0.25">
      <c r="A8" s="9">
        <v>800048954</v>
      </c>
      <c r="B8" s="9" t="s">
        <v>17</v>
      </c>
      <c r="C8" s="10" t="s">
        <v>18</v>
      </c>
      <c r="D8" s="10" t="s">
        <v>22</v>
      </c>
      <c r="E8" s="9">
        <v>167013</v>
      </c>
      <c r="F8" s="9" t="str">
        <f t="shared" si="0"/>
        <v>FV167013</v>
      </c>
      <c r="G8" s="11">
        <v>44195</v>
      </c>
      <c r="H8" s="11">
        <v>44498</v>
      </c>
      <c r="I8" s="12">
        <v>1213619</v>
      </c>
      <c r="J8" s="12">
        <v>1213619</v>
      </c>
      <c r="K8" s="13">
        <v>0</v>
      </c>
      <c r="L8" s="13">
        <v>165600</v>
      </c>
      <c r="M8" s="13">
        <v>1048019</v>
      </c>
      <c r="N8" s="13"/>
      <c r="O8" s="13"/>
      <c r="P8" s="13"/>
      <c r="Q8" s="14">
        <f t="shared" si="1"/>
        <v>0</v>
      </c>
      <c r="R8" s="9" t="s">
        <v>25</v>
      </c>
      <c r="S8" s="8">
        <v>44504</v>
      </c>
      <c r="T8" t="s">
        <v>21</v>
      </c>
    </row>
    <row r="9" spans="1:20" x14ac:dyDescent="0.25">
      <c r="A9" s="9">
        <v>800048954</v>
      </c>
      <c r="B9" s="9" t="s">
        <v>17</v>
      </c>
      <c r="C9" s="10" t="s">
        <v>18</v>
      </c>
      <c r="D9" s="10" t="s">
        <v>22</v>
      </c>
      <c r="E9" s="9">
        <v>168676</v>
      </c>
      <c r="F9" s="9" t="str">
        <f t="shared" si="0"/>
        <v>FV168676</v>
      </c>
      <c r="G9" s="11">
        <v>44203</v>
      </c>
      <c r="H9" s="11">
        <v>44418</v>
      </c>
      <c r="I9" s="12">
        <v>216900</v>
      </c>
      <c r="J9" s="12">
        <v>216900</v>
      </c>
      <c r="K9" s="13"/>
      <c r="L9" s="13">
        <v>0</v>
      </c>
      <c r="M9" s="13"/>
      <c r="N9" s="13">
        <v>216900</v>
      </c>
      <c r="O9" s="13"/>
      <c r="P9" s="13"/>
      <c r="Q9" s="14">
        <f t="shared" si="1"/>
        <v>0</v>
      </c>
      <c r="R9" s="9" t="s">
        <v>26</v>
      </c>
      <c r="S9" s="8">
        <v>44419</v>
      </c>
      <c r="T9" t="s">
        <v>27</v>
      </c>
    </row>
    <row r="10" spans="1:20" x14ac:dyDescent="0.25">
      <c r="A10" s="9">
        <v>800048954</v>
      </c>
      <c r="B10" s="9" t="s">
        <v>17</v>
      </c>
      <c r="C10" s="10" t="s">
        <v>18</v>
      </c>
      <c r="D10" s="10" t="s">
        <v>22</v>
      </c>
      <c r="E10" s="9">
        <v>176695</v>
      </c>
      <c r="F10" s="9" t="str">
        <f t="shared" si="0"/>
        <v>FV176695</v>
      </c>
      <c r="G10" s="11">
        <v>44225</v>
      </c>
      <c r="H10" s="11">
        <v>44498</v>
      </c>
      <c r="I10" s="12">
        <v>106116</v>
      </c>
      <c r="J10" s="12">
        <v>106116</v>
      </c>
      <c r="K10" s="13"/>
      <c r="L10" s="13"/>
      <c r="M10" s="13">
        <v>106116</v>
      </c>
      <c r="N10" s="13"/>
      <c r="O10" s="13"/>
      <c r="P10" s="13"/>
      <c r="Q10" s="14">
        <f t="shared" si="1"/>
        <v>0</v>
      </c>
      <c r="R10" s="9" t="s">
        <v>23</v>
      </c>
      <c r="S10" s="8">
        <v>44504</v>
      </c>
      <c r="T10" t="s">
        <v>21</v>
      </c>
    </row>
    <row r="11" spans="1:20" x14ac:dyDescent="0.25">
      <c r="A11" s="9">
        <v>800048954</v>
      </c>
      <c r="B11" s="9" t="s">
        <v>17</v>
      </c>
      <c r="C11" s="10" t="s">
        <v>18</v>
      </c>
      <c r="D11" s="10" t="s">
        <v>22</v>
      </c>
      <c r="E11" s="9">
        <v>177847</v>
      </c>
      <c r="F11" s="9" t="str">
        <f t="shared" si="0"/>
        <v>FV177847</v>
      </c>
      <c r="G11" s="11">
        <v>44226</v>
      </c>
      <c r="H11" s="11">
        <v>44498</v>
      </c>
      <c r="I11" s="12">
        <v>1345968</v>
      </c>
      <c r="J11" s="12">
        <v>1345968</v>
      </c>
      <c r="K11" s="13"/>
      <c r="L11" s="13"/>
      <c r="M11" s="13">
        <v>1345968</v>
      </c>
      <c r="N11" s="13"/>
      <c r="O11" s="13"/>
      <c r="P11" s="13"/>
      <c r="Q11" s="14">
        <f t="shared" si="1"/>
        <v>0</v>
      </c>
      <c r="R11" s="9" t="s">
        <v>23</v>
      </c>
      <c r="S11" s="8">
        <v>44504</v>
      </c>
      <c r="T11" t="s">
        <v>21</v>
      </c>
    </row>
    <row r="12" spans="1:20" x14ac:dyDescent="0.25">
      <c r="A12" s="9">
        <v>800048954</v>
      </c>
      <c r="B12" s="9" t="s">
        <v>17</v>
      </c>
      <c r="C12" s="10" t="s">
        <v>18</v>
      </c>
      <c r="D12" s="10" t="s">
        <v>22</v>
      </c>
      <c r="E12" s="9">
        <v>179032</v>
      </c>
      <c r="F12" s="9" t="str">
        <f t="shared" si="0"/>
        <v>FV179032</v>
      </c>
      <c r="G12" s="11">
        <v>44230</v>
      </c>
      <c r="H12" s="11">
        <v>44498</v>
      </c>
      <c r="I12" s="12">
        <v>2539748</v>
      </c>
      <c r="J12" s="12">
        <v>2539748</v>
      </c>
      <c r="K12" s="13"/>
      <c r="L12" s="13"/>
      <c r="M12" s="13">
        <v>2539748</v>
      </c>
      <c r="N12" s="13"/>
      <c r="O12" s="13"/>
      <c r="P12" s="13"/>
      <c r="Q12" s="14">
        <f t="shared" si="1"/>
        <v>0</v>
      </c>
      <c r="R12" s="9" t="s">
        <v>23</v>
      </c>
      <c r="S12" s="8">
        <v>44504</v>
      </c>
      <c r="T12" t="s">
        <v>21</v>
      </c>
    </row>
    <row r="13" spans="1:20" x14ac:dyDescent="0.25">
      <c r="A13" s="9">
        <v>800048954</v>
      </c>
      <c r="B13" s="9" t="s">
        <v>17</v>
      </c>
      <c r="C13" s="10" t="s">
        <v>18</v>
      </c>
      <c r="D13" s="10" t="s">
        <v>22</v>
      </c>
      <c r="E13" s="9">
        <v>179836</v>
      </c>
      <c r="F13" s="9" t="str">
        <f t="shared" si="0"/>
        <v>FV179836</v>
      </c>
      <c r="G13" s="11">
        <v>44232</v>
      </c>
      <c r="H13" s="11">
        <v>44418</v>
      </c>
      <c r="I13" s="12">
        <v>216900</v>
      </c>
      <c r="J13" s="12">
        <v>216900</v>
      </c>
      <c r="K13" s="13"/>
      <c r="L13" s="13">
        <v>0</v>
      </c>
      <c r="M13" s="13"/>
      <c r="N13" s="13">
        <v>216900</v>
      </c>
      <c r="O13" s="13"/>
      <c r="P13" s="13"/>
      <c r="Q13" s="14">
        <f t="shared" si="1"/>
        <v>0</v>
      </c>
      <c r="R13" s="9" t="s">
        <v>26</v>
      </c>
      <c r="S13" s="8">
        <v>44419</v>
      </c>
      <c r="T13" t="s">
        <v>27</v>
      </c>
    </row>
    <row r="14" spans="1:20" x14ac:dyDescent="0.25">
      <c r="A14" s="9">
        <v>800048954</v>
      </c>
      <c r="B14" s="9" t="s">
        <v>17</v>
      </c>
      <c r="C14" s="10" t="s">
        <v>18</v>
      </c>
      <c r="D14" s="10" t="s">
        <v>22</v>
      </c>
      <c r="E14" s="9">
        <v>179850</v>
      </c>
      <c r="F14" s="9" t="str">
        <f t="shared" si="0"/>
        <v>FV179850</v>
      </c>
      <c r="G14" s="11">
        <v>44232</v>
      </c>
      <c r="H14" s="11">
        <v>44498</v>
      </c>
      <c r="I14" s="12">
        <v>216900</v>
      </c>
      <c r="J14" s="12">
        <v>216900</v>
      </c>
      <c r="K14" s="13"/>
      <c r="L14" s="13"/>
      <c r="M14" s="13"/>
      <c r="N14" s="13"/>
      <c r="O14" s="13">
        <v>216900</v>
      </c>
      <c r="P14" s="13"/>
      <c r="Q14" s="14">
        <f t="shared" si="1"/>
        <v>0</v>
      </c>
      <c r="R14" s="9" t="s">
        <v>20</v>
      </c>
      <c r="S14" s="8">
        <v>44419</v>
      </c>
      <c r="T14" t="s">
        <v>21</v>
      </c>
    </row>
    <row r="15" spans="1:20" x14ac:dyDescent="0.25">
      <c r="A15" s="9">
        <v>800048954</v>
      </c>
      <c r="B15" s="9" t="s">
        <v>17</v>
      </c>
      <c r="C15" s="10" t="s">
        <v>18</v>
      </c>
      <c r="D15" s="10" t="s">
        <v>22</v>
      </c>
      <c r="E15" s="9">
        <v>179749</v>
      </c>
      <c r="F15" s="9" t="str">
        <f t="shared" si="0"/>
        <v>FV179749</v>
      </c>
      <c r="G15" s="11">
        <v>44232</v>
      </c>
      <c r="H15" s="11">
        <v>44418</v>
      </c>
      <c r="I15" s="12">
        <v>216900</v>
      </c>
      <c r="J15" s="12">
        <v>216900</v>
      </c>
      <c r="K15" s="13"/>
      <c r="L15" s="13">
        <v>0</v>
      </c>
      <c r="M15" s="13"/>
      <c r="N15" s="13">
        <v>216900</v>
      </c>
      <c r="O15" s="13"/>
      <c r="P15" s="13"/>
      <c r="Q15" s="14">
        <f t="shared" si="1"/>
        <v>0</v>
      </c>
      <c r="R15" s="9" t="s">
        <v>26</v>
      </c>
      <c r="S15" s="8">
        <v>44419</v>
      </c>
      <c r="T15" t="s">
        <v>27</v>
      </c>
    </row>
    <row r="16" spans="1:20" x14ac:dyDescent="0.25">
      <c r="A16" s="9">
        <v>800048954</v>
      </c>
      <c r="B16" s="9" t="s">
        <v>17</v>
      </c>
      <c r="C16" s="10" t="s">
        <v>18</v>
      </c>
      <c r="D16" s="10" t="s">
        <v>22</v>
      </c>
      <c r="E16" s="9">
        <v>179762</v>
      </c>
      <c r="F16" s="9" t="str">
        <f t="shared" si="0"/>
        <v>FV179762</v>
      </c>
      <c r="G16" s="11">
        <v>44232</v>
      </c>
      <c r="H16" s="11">
        <v>44418</v>
      </c>
      <c r="I16" s="12">
        <v>216900</v>
      </c>
      <c r="J16" s="12">
        <v>216900</v>
      </c>
      <c r="K16" s="13"/>
      <c r="L16" s="13">
        <v>0</v>
      </c>
      <c r="M16" s="13"/>
      <c r="N16" s="13">
        <v>216900</v>
      </c>
      <c r="O16" s="13"/>
      <c r="P16" s="13"/>
      <c r="Q16" s="14">
        <f t="shared" si="1"/>
        <v>0</v>
      </c>
      <c r="R16" s="9" t="s">
        <v>26</v>
      </c>
      <c r="S16" s="8">
        <v>44419</v>
      </c>
      <c r="T16" t="s">
        <v>27</v>
      </c>
    </row>
    <row r="17" spans="1:21" x14ac:dyDescent="0.25">
      <c r="A17" s="9">
        <v>800048954</v>
      </c>
      <c r="B17" s="9" t="s">
        <v>17</v>
      </c>
      <c r="C17" s="10" t="s">
        <v>18</v>
      </c>
      <c r="D17" s="10" t="s">
        <v>22</v>
      </c>
      <c r="E17" s="9">
        <v>179793</v>
      </c>
      <c r="F17" s="9" t="str">
        <f t="shared" si="0"/>
        <v>FV179793</v>
      </c>
      <c r="G17" s="11">
        <v>44232</v>
      </c>
      <c r="H17" s="11">
        <v>44418</v>
      </c>
      <c r="I17" s="12">
        <v>216900</v>
      </c>
      <c r="J17" s="12">
        <v>216900</v>
      </c>
      <c r="K17" s="13"/>
      <c r="L17" s="13">
        <v>0</v>
      </c>
      <c r="M17" s="13"/>
      <c r="N17" s="13">
        <v>216900</v>
      </c>
      <c r="O17" s="13"/>
      <c r="P17" s="13"/>
      <c r="Q17" s="14">
        <f t="shared" si="1"/>
        <v>0</v>
      </c>
      <c r="R17" s="9" t="s">
        <v>26</v>
      </c>
      <c r="S17" s="8">
        <v>44419</v>
      </c>
      <c r="T17" t="s">
        <v>27</v>
      </c>
    </row>
    <row r="18" spans="1:21" x14ac:dyDescent="0.25">
      <c r="A18" s="9">
        <v>800048954</v>
      </c>
      <c r="B18" s="9" t="s">
        <v>17</v>
      </c>
      <c r="C18" s="10" t="s">
        <v>18</v>
      </c>
      <c r="D18" s="10" t="s">
        <v>22</v>
      </c>
      <c r="E18" s="9">
        <v>179828</v>
      </c>
      <c r="F18" s="9" t="str">
        <f t="shared" si="0"/>
        <v>FV179828</v>
      </c>
      <c r="G18" s="11">
        <v>44232</v>
      </c>
      <c r="H18" s="11">
        <v>44498</v>
      </c>
      <c r="I18" s="12">
        <v>216900</v>
      </c>
      <c r="J18" s="12">
        <v>216900</v>
      </c>
      <c r="K18" s="13"/>
      <c r="L18" s="13"/>
      <c r="M18" s="13"/>
      <c r="N18" s="13"/>
      <c r="O18" s="13">
        <v>216900</v>
      </c>
      <c r="P18" s="13"/>
      <c r="Q18" s="14">
        <f t="shared" si="1"/>
        <v>0</v>
      </c>
      <c r="R18" s="9" t="s">
        <v>20</v>
      </c>
      <c r="S18" s="8">
        <v>44419</v>
      </c>
      <c r="T18" t="s">
        <v>21</v>
      </c>
    </row>
    <row r="19" spans="1:21" x14ac:dyDescent="0.25">
      <c r="A19" s="9">
        <v>800048954</v>
      </c>
      <c r="B19" s="9" t="s">
        <v>17</v>
      </c>
      <c r="C19" s="10" t="s">
        <v>18</v>
      </c>
      <c r="D19" s="10" t="s">
        <v>22</v>
      </c>
      <c r="E19" s="9">
        <v>180917</v>
      </c>
      <c r="F19" s="9" t="str">
        <f t="shared" si="0"/>
        <v>FV180917</v>
      </c>
      <c r="G19" s="11">
        <v>44235</v>
      </c>
      <c r="H19" s="11" t="s">
        <v>24</v>
      </c>
      <c r="I19" s="12">
        <v>7527242</v>
      </c>
      <c r="J19" s="12">
        <v>7527242</v>
      </c>
      <c r="K19" s="13"/>
      <c r="L19" s="13"/>
      <c r="M19" s="13"/>
      <c r="N19" s="13"/>
      <c r="O19" s="13">
        <v>7527242</v>
      </c>
      <c r="P19" s="13"/>
      <c r="Q19" s="14">
        <f t="shared" si="1"/>
        <v>0</v>
      </c>
      <c r="R19" s="9" t="s">
        <v>20</v>
      </c>
      <c r="S19" s="8">
        <v>44504</v>
      </c>
      <c r="T19" t="s">
        <v>21</v>
      </c>
    </row>
    <row r="20" spans="1:21" x14ac:dyDescent="0.25">
      <c r="A20" s="9">
        <v>800048954</v>
      </c>
      <c r="B20" s="9" t="s">
        <v>17</v>
      </c>
      <c r="C20" s="10" t="s">
        <v>18</v>
      </c>
      <c r="D20" s="10" t="s">
        <v>22</v>
      </c>
      <c r="E20" s="9">
        <v>193317</v>
      </c>
      <c r="F20" s="9" t="str">
        <f t="shared" si="0"/>
        <v>FV193317</v>
      </c>
      <c r="G20" s="11">
        <v>44266</v>
      </c>
      <c r="H20" s="11">
        <v>44498</v>
      </c>
      <c r="I20" s="12">
        <v>103900</v>
      </c>
      <c r="J20" s="12">
        <v>48828</v>
      </c>
      <c r="K20" s="13">
        <v>48828</v>
      </c>
      <c r="L20" s="13">
        <v>0</v>
      </c>
      <c r="M20" s="13"/>
      <c r="N20" s="13"/>
      <c r="O20" s="13"/>
      <c r="P20" s="13"/>
      <c r="Q20" s="14">
        <f t="shared" si="1"/>
        <v>0</v>
      </c>
      <c r="R20" s="9" t="s">
        <v>28</v>
      </c>
      <c r="S20" s="8">
        <v>44504</v>
      </c>
      <c r="T20" t="s">
        <v>29</v>
      </c>
    </row>
    <row r="21" spans="1:21" x14ac:dyDescent="0.25">
      <c r="A21" s="9">
        <v>800048954</v>
      </c>
      <c r="B21" s="9" t="s">
        <v>17</v>
      </c>
      <c r="C21" s="10" t="s">
        <v>18</v>
      </c>
      <c r="D21" s="10" t="s">
        <v>22</v>
      </c>
      <c r="E21" s="9">
        <v>196780</v>
      </c>
      <c r="F21" s="9" t="str">
        <f t="shared" si="0"/>
        <v>FV196780</v>
      </c>
      <c r="G21" s="11">
        <v>44274</v>
      </c>
      <c r="H21" s="11">
        <v>44498</v>
      </c>
      <c r="I21" s="12">
        <v>2572980</v>
      </c>
      <c r="J21" s="12">
        <v>2572980</v>
      </c>
      <c r="K21" s="13">
        <v>2572980</v>
      </c>
      <c r="L21" s="13">
        <v>0</v>
      </c>
      <c r="M21" s="13"/>
      <c r="N21" s="13"/>
      <c r="O21" s="13"/>
      <c r="P21" s="13"/>
      <c r="Q21" s="14">
        <f t="shared" si="1"/>
        <v>0</v>
      </c>
      <c r="R21" s="9" t="s">
        <v>28</v>
      </c>
      <c r="S21" s="8">
        <v>44504</v>
      </c>
      <c r="T21" t="s">
        <v>29</v>
      </c>
    </row>
    <row r="22" spans="1:21" x14ac:dyDescent="0.25">
      <c r="A22" s="9">
        <v>800048954</v>
      </c>
      <c r="B22" s="9" t="s">
        <v>17</v>
      </c>
      <c r="C22" s="10" t="s">
        <v>18</v>
      </c>
      <c r="D22" s="10" t="s">
        <v>22</v>
      </c>
      <c r="E22" s="9">
        <v>198249</v>
      </c>
      <c r="F22" s="9" t="str">
        <f t="shared" si="0"/>
        <v>FV198249</v>
      </c>
      <c r="G22" s="11">
        <v>44279</v>
      </c>
      <c r="H22" s="11">
        <v>44498</v>
      </c>
      <c r="I22" s="12">
        <v>136139</v>
      </c>
      <c r="J22" s="12">
        <v>136139</v>
      </c>
      <c r="K22" s="13"/>
      <c r="L22" s="13"/>
      <c r="M22" s="13">
        <v>136139</v>
      </c>
      <c r="N22" s="13"/>
      <c r="O22" s="13"/>
      <c r="P22" s="13"/>
      <c r="Q22" s="14">
        <f t="shared" si="1"/>
        <v>0</v>
      </c>
      <c r="R22" s="9" t="s">
        <v>23</v>
      </c>
      <c r="S22" s="8">
        <v>44504</v>
      </c>
      <c r="T22" t="s">
        <v>21</v>
      </c>
    </row>
    <row r="23" spans="1:21" x14ac:dyDescent="0.25">
      <c r="A23" s="9">
        <v>800048954</v>
      </c>
      <c r="B23" s="9" t="s">
        <v>17</v>
      </c>
      <c r="C23" s="10" t="s">
        <v>18</v>
      </c>
      <c r="D23" s="10" t="s">
        <v>22</v>
      </c>
      <c r="E23" s="9">
        <v>201960</v>
      </c>
      <c r="F23" s="9" t="str">
        <f t="shared" si="0"/>
        <v>FV201960</v>
      </c>
      <c r="G23" s="11">
        <v>44285</v>
      </c>
      <c r="H23" s="11">
        <v>44498</v>
      </c>
      <c r="I23" s="12">
        <v>83378</v>
      </c>
      <c r="J23" s="12">
        <v>83378</v>
      </c>
      <c r="K23" s="13"/>
      <c r="L23" s="13"/>
      <c r="M23" s="13">
        <v>83378</v>
      </c>
      <c r="N23" s="13"/>
      <c r="O23" s="13"/>
      <c r="P23" s="13"/>
      <c r="Q23" s="14">
        <f t="shared" si="1"/>
        <v>0</v>
      </c>
      <c r="R23" s="9" t="s">
        <v>23</v>
      </c>
      <c r="S23" s="8">
        <v>44504</v>
      </c>
      <c r="T23" t="s">
        <v>21</v>
      </c>
    </row>
    <row r="24" spans="1:21" x14ac:dyDescent="0.25">
      <c r="A24" s="9">
        <v>800048954</v>
      </c>
      <c r="B24" s="9" t="s">
        <v>17</v>
      </c>
      <c r="C24" s="10" t="s">
        <v>18</v>
      </c>
      <c r="D24" s="10" t="s">
        <v>22</v>
      </c>
      <c r="E24" s="9">
        <v>201966</v>
      </c>
      <c r="F24" s="9" t="str">
        <f t="shared" si="0"/>
        <v>FV201966</v>
      </c>
      <c r="G24" s="11">
        <v>44285</v>
      </c>
      <c r="H24" s="11">
        <v>44498</v>
      </c>
      <c r="I24" s="12">
        <v>216900</v>
      </c>
      <c r="J24" s="12">
        <v>216900</v>
      </c>
      <c r="K24" s="13"/>
      <c r="L24" s="13"/>
      <c r="M24" s="13"/>
      <c r="N24" s="13">
        <v>216900</v>
      </c>
      <c r="O24" s="13"/>
      <c r="P24" s="13"/>
      <c r="Q24" s="14">
        <f t="shared" si="1"/>
        <v>0</v>
      </c>
      <c r="R24" s="9" t="s">
        <v>30</v>
      </c>
      <c r="S24" s="8">
        <v>44511</v>
      </c>
      <c r="T24" t="s">
        <v>27</v>
      </c>
      <c r="U24" t="s">
        <v>31</v>
      </c>
    </row>
    <row r="25" spans="1:21" x14ac:dyDescent="0.25">
      <c r="A25" s="9">
        <v>800048954</v>
      </c>
      <c r="B25" s="9" t="s">
        <v>17</v>
      </c>
      <c r="C25" s="10" t="s">
        <v>18</v>
      </c>
      <c r="D25" s="10" t="s">
        <v>22</v>
      </c>
      <c r="E25" s="9">
        <v>202247</v>
      </c>
      <c r="F25" s="9" t="str">
        <f t="shared" si="0"/>
        <v>FV202247</v>
      </c>
      <c r="G25" s="11">
        <v>44286</v>
      </c>
      <c r="H25" s="11">
        <v>44498</v>
      </c>
      <c r="I25" s="12">
        <v>249083</v>
      </c>
      <c r="J25" s="12">
        <v>249083</v>
      </c>
      <c r="K25" s="13"/>
      <c r="L25" s="13"/>
      <c r="M25" s="13">
        <v>249083</v>
      </c>
      <c r="N25" s="13"/>
      <c r="O25" s="13"/>
      <c r="P25" s="13"/>
      <c r="Q25" s="14">
        <f t="shared" si="1"/>
        <v>0</v>
      </c>
      <c r="R25" s="9" t="s">
        <v>23</v>
      </c>
      <c r="S25" s="8">
        <v>44504</v>
      </c>
      <c r="T25" t="s">
        <v>21</v>
      </c>
    </row>
    <row r="26" spans="1:21" x14ac:dyDescent="0.25">
      <c r="A26" s="9">
        <v>800048954</v>
      </c>
      <c r="B26" s="9" t="s">
        <v>17</v>
      </c>
      <c r="C26" s="10" t="s">
        <v>18</v>
      </c>
      <c r="D26" s="10" t="s">
        <v>22</v>
      </c>
      <c r="E26" s="9">
        <v>206599</v>
      </c>
      <c r="F26" s="9" t="str">
        <f t="shared" si="0"/>
        <v>FV206599</v>
      </c>
      <c r="G26" s="11">
        <v>44300</v>
      </c>
      <c r="H26" s="11">
        <v>44498</v>
      </c>
      <c r="I26" s="12">
        <v>143152</v>
      </c>
      <c r="J26" s="12">
        <v>143152</v>
      </c>
      <c r="K26" s="13"/>
      <c r="L26" s="13"/>
      <c r="M26" s="13">
        <v>143152</v>
      </c>
      <c r="N26" s="13"/>
      <c r="O26" s="13"/>
      <c r="P26" s="13"/>
      <c r="Q26" s="14">
        <f t="shared" si="1"/>
        <v>0</v>
      </c>
      <c r="R26" s="9" t="s">
        <v>23</v>
      </c>
      <c r="S26" s="8">
        <v>44504</v>
      </c>
      <c r="T26" t="s">
        <v>21</v>
      </c>
    </row>
    <row r="27" spans="1:21" x14ac:dyDescent="0.25">
      <c r="A27" s="9">
        <v>800048954</v>
      </c>
      <c r="B27" s="9" t="s">
        <v>17</v>
      </c>
      <c r="C27" s="10" t="s">
        <v>18</v>
      </c>
      <c r="D27" s="10" t="s">
        <v>22</v>
      </c>
      <c r="E27" s="9">
        <v>207646</v>
      </c>
      <c r="F27" s="9" t="str">
        <f t="shared" si="0"/>
        <v>FV207646</v>
      </c>
      <c r="G27" s="11">
        <v>44301</v>
      </c>
      <c r="H27" s="11">
        <v>44498</v>
      </c>
      <c r="I27" s="12">
        <v>676656</v>
      </c>
      <c r="J27" s="12">
        <v>676656</v>
      </c>
      <c r="K27" s="13">
        <v>0</v>
      </c>
      <c r="L27" s="13">
        <v>362200</v>
      </c>
      <c r="M27" s="13">
        <v>314456</v>
      </c>
      <c r="N27" s="13"/>
      <c r="O27" s="13"/>
      <c r="P27" s="13"/>
      <c r="Q27" s="14">
        <f t="shared" si="1"/>
        <v>0</v>
      </c>
      <c r="R27" s="9" t="s">
        <v>25</v>
      </c>
      <c r="S27" s="8">
        <v>44504</v>
      </c>
      <c r="T27" t="s">
        <v>21</v>
      </c>
    </row>
    <row r="28" spans="1:21" x14ac:dyDescent="0.25">
      <c r="A28" s="9">
        <v>800048954</v>
      </c>
      <c r="B28" s="9" t="s">
        <v>17</v>
      </c>
      <c r="C28" s="10" t="s">
        <v>18</v>
      </c>
      <c r="D28" s="10" t="s">
        <v>22</v>
      </c>
      <c r="E28" s="9">
        <v>208784</v>
      </c>
      <c r="F28" s="9" t="str">
        <f t="shared" si="0"/>
        <v>FV208784</v>
      </c>
      <c r="G28" s="11">
        <v>44305</v>
      </c>
      <c r="H28" s="11">
        <v>44498</v>
      </c>
      <c r="I28" s="12">
        <v>1579783</v>
      </c>
      <c r="J28" s="12">
        <v>1579783</v>
      </c>
      <c r="K28" s="13"/>
      <c r="L28" s="13"/>
      <c r="M28" s="13">
        <v>1579783</v>
      </c>
      <c r="N28" s="13"/>
      <c r="O28" s="13"/>
      <c r="P28" s="13"/>
      <c r="Q28" s="14">
        <f t="shared" si="1"/>
        <v>0</v>
      </c>
      <c r="R28" s="9" t="s">
        <v>23</v>
      </c>
      <c r="S28" s="8">
        <v>44504</v>
      </c>
      <c r="T28" t="s">
        <v>21</v>
      </c>
    </row>
    <row r="29" spans="1:21" x14ac:dyDescent="0.25">
      <c r="A29" s="9">
        <v>800048954</v>
      </c>
      <c r="B29" s="9" t="s">
        <v>17</v>
      </c>
      <c r="C29" s="10" t="s">
        <v>18</v>
      </c>
      <c r="D29" s="10" t="s">
        <v>22</v>
      </c>
      <c r="E29" s="9">
        <v>209364</v>
      </c>
      <c r="F29" s="9" t="str">
        <f t="shared" si="0"/>
        <v>FV209364</v>
      </c>
      <c r="G29" s="11">
        <v>44307</v>
      </c>
      <c r="H29" s="11" t="s">
        <v>24</v>
      </c>
      <c r="I29" s="12">
        <v>11842682</v>
      </c>
      <c r="J29" s="12">
        <v>11817469</v>
      </c>
      <c r="K29" s="13"/>
      <c r="L29" s="13"/>
      <c r="M29" s="13"/>
      <c r="N29" s="13"/>
      <c r="O29" s="13">
        <v>11817469</v>
      </c>
      <c r="P29" s="13"/>
      <c r="Q29" s="14">
        <f t="shared" si="1"/>
        <v>0</v>
      </c>
      <c r="R29" s="9" t="s">
        <v>20</v>
      </c>
      <c r="S29" s="8">
        <v>44504</v>
      </c>
      <c r="T29" t="s">
        <v>21</v>
      </c>
    </row>
    <row r="30" spans="1:21" x14ac:dyDescent="0.25">
      <c r="A30" s="9">
        <v>800048954</v>
      </c>
      <c r="B30" s="9" t="s">
        <v>17</v>
      </c>
      <c r="C30" s="10" t="s">
        <v>18</v>
      </c>
      <c r="D30" s="10" t="s">
        <v>22</v>
      </c>
      <c r="E30" s="9">
        <v>209773</v>
      </c>
      <c r="F30" s="9" t="str">
        <f t="shared" si="0"/>
        <v>FV209773</v>
      </c>
      <c r="G30" s="11">
        <v>44307</v>
      </c>
      <c r="H30" s="11">
        <v>44498</v>
      </c>
      <c r="I30" s="12">
        <v>3050448</v>
      </c>
      <c r="J30" s="12">
        <v>3050448</v>
      </c>
      <c r="K30" s="13"/>
      <c r="L30" s="13"/>
      <c r="M30" s="13">
        <v>3050448</v>
      </c>
      <c r="N30" s="13"/>
      <c r="O30" s="13"/>
      <c r="P30" s="13"/>
      <c r="Q30" s="14">
        <f t="shared" si="1"/>
        <v>0</v>
      </c>
      <c r="R30" s="9" t="s">
        <v>23</v>
      </c>
      <c r="S30" s="8">
        <v>44504</v>
      </c>
      <c r="T30" t="s">
        <v>21</v>
      </c>
    </row>
    <row r="31" spans="1:21" x14ac:dyDescent="0.25">
      <c r="A31" s="9">
        <v>800048954</v>
      </c>
      <c r="B31" s="9" t="s">
        <v>17</v>
      </c>
      <c r="C31" s="10" t="s">
        <v>18</v>
      </c>
      <c r="D31" s="10" t="s">
        <v>22</v>
      </c>
      <c r="E31" s="9">
        <v>209954</v>
      </c>
      <c r="F31" s="9" t="str">
        <f t="shared" si="0"/>
        <v>FV209954</v>
      </c>
      <c r="G31" s="11">
        <v>44308</v>
      </c>
      <c r="H31" s="11">
        <v>44498</v>
      </c>
      <c r="I31" s="12">
        <v>823425</v>
      </c>
      <c r="J31" s="12">
        <v>823425</v>
      </c>
      <c r="K31" s="13"/>
      <c r="L31" s="13"/>
      <c r="M31" s="13">
        <v>823425</v>
      </c>
      <c r="N31" s="13"/>
      <c r="O31" s="13"/>
      <c r="P31" s="13"/>
      <c r="Q31" s="14">
        <f t="shared" si="1"/>
        <v>0</v>
      </c>
      <c r="R31" s="9" t="s">
        <v>23</v>
      </c>
      <c r="S31" s="8">
        <v>44504</v>
      </c>
      <c r="T31" t="s">
        <v>21</v>
      </c>
    </row>
    <row r="32" spans="1:21" x14ac:dyDescent="0.25">
      <c r="A32" s="9">
        <v>800048954</v>
      </c>
      <c r="B32" s="9" t="s">
        <v>17</v>
      </c>
      <c r="C32" s="10" t="s">
        <v>18</v>
      </c>
      <c r="D32" s="10" t="s">
        <v>22</v>
      </c>
      <c r="E32" s="9">
        <v>210003</v>
      </c>
      <c r="F32" s="9" t="str">
        <f t="shared" si="0"/>
        <v>FV210003</v>
      </c>
      <c r="G32" s="11">
        <v>44308</v>
      </c>
      <c r="H32" s="11">
        <v>44498</v>
      </c>
      <c r="I32" s="12">
        <v>663316</v>
      </c>
      <c r="J32" s="12">
        <v>663316</v>
      </c>
      <c r="K32" s="13"/>
      <c r="L32" s="13"/>
      <c r="M32" s="13">
        <v>663316</v>
      </c>
      <c r="N32" s="13"/>
      <c r="O32" s="13"/>
      <c r="P32" s="13"/>
      <c r="Q32" s="14">
        <f t="shared" si="1"/>
        <v>0</v>
      </c>
      <c r="R32" s="9" t="s">
        <v>23</v>
      </c>
      <c r="S32" s="8">
        <v>44504</v>
      </c>
      <c r="T32" t="s">
        <v>21</v>
      </c>
    </row>
    <row r="33" spans="1:21" x14ac:dyDescent="0.25">
      <c r="A33" s="9">
        <v>800048954</v>
      </c>
      <c r="B33" s="9" t="s">
        <v>17</v>
      </c>
      <c r="C33" s="10" t="s">
        <v>18</v>
      </c>
      <c r="D33" s="10" t="s">
        <v>22</v>
      </c>
      <c r="E33" s="9">
        <v>211215</v>
      </c>
      <c r="F33" s="9" t="str">
        <f t="shared" si="0"/>
        <v>FV211215</v>
      </c>
      <c r="G33" s="11">
        <v>44310</v>
      </c>
      <c r="H33" s="11">
        <v>44498</v>
      </c>
      <c r="I33" s="12">
        <v>216900</v>
      </c>
      <c r="J33" s="12">
        <v>216900</v>
      </c>
      <c r="K33" s="13"/>
      <c r="L33" s="13"/>
      <c r="M33" s="13"/>
      <c r="N33" s="13">
        <v>216900</v>
      </c>
      <c r="O33" s="13"/>
      <c r="P33" s="13"/>
      <c r="Q33" s="14">
        <f t="shared" si="1"/>
        <v>0</v>
      </c>
      <c r="R33" s="9" t="s">
        <v>30</v>
      </c>
      <c r="S33" s="8">
        <v>44511</v>
      </c>
      <c r="T33" t="s">
        <v>27</v>
      </c>
      <c r="U33" t="s">
        <v>31</v>
      </c>
    </row>
    <row r="34" spans="1:21" x14ac:dyDescent="0.25">
      <c r="A34" s="9">
        <v>800048954</v>
      </c>
      <c r="B34" s="9" t="s">
        <v>17</v>
      </c>
      <c r="C34" s="10" t="s">
        <v>18</v>
      </c>
      <c r="D34" s="10" t="s">
        <v>22</v>
      </c>
      <c r="E34" s="9">
        <v>211729</v>
      </c>
      <c r="F34" s="9" t="str">
        <f t="shared" si="0"/>
        <v>FV211729</v>
      </c>
      <c r="G34" s="11">
        <v>44312</v>
      </c>
      <c r="H34" s="11">
        <v>44498</v>
      </c>
      <c r="I34" s="12">
        <v>100365</v>
      </c>
      <c r="J34" s="12">
        <v>89610</v>
      </c>
      <c r="K34" s="13"/>
      <c r="L34" s="13"/>
      <c r="M34" s="13"/>
      <c r="N34" s="13"/>
      <c r="O34" s="13">
        <v>89610</v>
      </c>
      <c r="P34" s="13"/>
      <c r="Q34" s="14">
        <f t="shared" si="1"/>
        <v>0</v>
      </c>
      <c r="R34" s="9" t="s">
        <v>20</v>
      </c>
      <c r="S34" s="8">
        <v>44356</v>
      </c>
      <c r="T34" t="s">
        <v>21</v>
      </c>
    </row>
    <row r="35" spans="1:21" x14ac:dyDescent="0.25">
      <c r="A35" s="9">
        <v>800048954</v>
      </c>
      <c r="B35" s="9" t="s">
        <v>17</v>
      </c>
      <c r="C35" s="10" t="s">
        <v>18</v>
      </c>
      <c r="D35" s="10" t="s">
        <v>22</v>
      </c>
      <c r="E35" s="9">
        <v>217965</v>
      </c>
      <c r="F35" s="9" t="str">
        <f t="shared" si="0"/>
        <v>FV217965</v>
      </c>
      <c r="G35" s="11">
        <v>44334</v>
      </c>
      <c r="H35" s="11">
        <v>44498</v>
      </c>
      <c r="I35" s="12">
        <v>216900</v>
      </c>
      <c r="J35" s="12">
        <v>216900</v>
      </c>
      <c r="K35" s="13"/>
      <c r="L35" s="13"/>
      <c r="M35" s="13"/>
      <c r="N35" s="13"/>
      <c r="O35" s="13">
        <v>216900</v>
      </c>
      <c r="P35" s="13"/>
      <c r="Q35" s="14">
        <f t="shared" si="1"/>
        <v>0</v>
      </c>
      <c r="R35" s="9" t="s">
        <v>20</v>
      </c>
      <c r="S35" s="8">
        <v>44357</v>
      </c>
      <c r="T35" t="s">
        <v>21</v>
      </c>
    </row>
    <row r="36" spans="1:21" x14ac:dyDescent="0.25">
      <c r="A36" s="9">
        <v>800048954</v>
      </c>
      <c r="B36" s="9" t="s">
        <v>17</v>
      </c>
      <c r="C36" s="10" t="s">
        <v>18</v>
      </c>
      <c r="D36" s="10" t="s">
        <v>22</v>
      </c>
      <c r="E36" s="9">
        <v>217961</v>
      </c>
      <c r="F36" s="9" t="str">
        <f t="shared" si="0"/>
        <v>FV217961</v>
      </c>
      <c r="G36" s="11">
        <v>44334</v>
      </c>
      <c r="H36" s="11">
        <v>44498</v>
      </c>
      <c r="I36" s="12">
        <v>83378</v>
      </c>
      <c r="J36" s="12">
        <v>83378</v>
      </c>
      <c r="K36" s="13"/>
      <c r="L36" s="13"/>
      <c r="M36" s="13">
        <v>83378</v>
      </c>
      <c r="N36" s="13"/>
      <c r="O36" s="13"/>
      <c r="P36" s="13"/>
      <c r="Q36" s="14">
        <f t="shared" si="1"/>
        <v>0</v>
      </c>
      <c r="R36" s="9" t="s">
        <v>23</v>
      </c>
      <c r="S36" s="8">
        <v>44357</v>
      </c>
      <c r="T36" t="s">
        <v>21</v>
      </c>
    </row>
    <row r="37" spans="1:21" x14ac:dyDescent="0.25">
      <c r="A37" s="9">
        <v>800048954</v>
      </c>
      <c r="B37" s="9" t="s">
        <v>17</v>
      </c>
      <c r="C37" s="10" t="s">
        <v>18</v>
      </c>
      <c r="D37" s="10" t="s">
        <v>22</v>
      </c>
      <c r="E37" s="9">
        <v>224017</v>
      </c>
      <c r="F37" s="9" t="str">
        <f t="shared" si="0"/>
        <v>FV224017</v>
      </c>
      <c r="G37" s="11">
        <v>44348</v>
      </c>
      <c r="H37" s="11">
        <v>44498</v>
      </c>
      <c r="I37" s="12">
        <v>434100</v>
      </c>
      <c r="J37" s="12">
        <v>430600</v>
      </c>
      <c r="K37" s="13"/>
      <c r="L37" s="13"/>
      <c r="M37" s="13">
        <v>434100</v>
      </c>
      <c r="N37" s="13"/>
      <c r="O37" s="13"/>
      <c r="P37" s="13"/>
      <c r="Q37" s="14">
        <f t="shared" si="1"/>
        <v>-3500</v>
      </c>
      <c r="R37" s="9" t="s">
        <v>32</v>
      </c>
      <c r="S37" s="8">
        <v>44357</v>
      </c>
      <c r="T37" t="s">
        <v>21</v>
      </c>
    </row>
    <row r="38" spans="1:21" x14ac:dyDescent="0.25">
      <c r="A38" s="9">
        <v>800048954</v>
      </c>
      <c r="B38" s="9" t="s">
        <v>17</v>
      </c>
      <c r="C38" s="10" t="s">
        <v>18</v>
      </c>
      <c r="D38" s="10" t="s">
        <v>22</v>
      </c>
      <c r="E38" s="9">
        <v>226303</v>
      </c>
      <c r="F38" s="9" t="str">
        <f t="shared" si="0"/>
        <v>FV226303</v>
      </c>
      <c r="G38" s="11">
        <v>44355</v>
      </c>
      <c r="H38" s="11">
        <v>44498</v>
      </c>
      <c r="I38" s="12">
        <v>297700</v>
      </c>
      <c r="J38" s="12">
        <v>297700</v>
      </c>
      <c r="K38" s="13"/>
      <c r="L38" s="13"/>
      <c r="M38" s="13"/>
      <c r="N38" s="13"/>
      <c r="O38" s="13">
        <v>297700</v>
      </c>
      <c r="P38" s="13"/>
      <c r="Q38" s="14">
        <f t="shared" si="1"/>
        <v>0</v>
      </c>
      <c r="R38" s="9" t="s">
        <v>20</v>
      </c>
      <c r="S38" s="8">
        <v>44358</v>
      </c>
      <c r="T38" t="s">
        <v>21</v>
      </c>
    </row>
    <row r="39" spans="1:21" x14ac:dyDescent="0.25">
      <c r="A39" s="9">
        <v>800048954</v>
      </c>
      <c r="B39" s="9" t="s">
        <v>17</v>
      </c>
      <c r="C39" s="10" t="s">
        <v>18</v>
      </c>
      <c r="D39" s="10" t="s">
        <v>22</v>
      </c>
      <c r="E39" s="9">
        <v>227038</v>
      </c>
      <c r="F39" s="9" t="str">
        <f t="shared" si="0"/>
        <v>FV227038</v>
      </c>
      <c r="G39" s="11">
        <v>44357</v>
      </c>
      <c r="H39" s="11">
        <v>44498</v>
      </c>
      <c r="I39" s="12">
        <v>80800</v>
      </c>
      <c r="J39" s="12">
        <v>80800</v>
      </c>
      <c r="K39" s="13"/>
      <c r="L39" s="13"/>
      <c r="M39" s="13"/>
      <c r="N39" s="13"/>
      <c r="O39" s="13">
        <v>80800</v>
      </c>
      <c r="P39" s="13"/>
      <c r="Q39" s="14">
        <f t="shared" si="1"/>
        <v>0</v>
      </c>
      <c r="R39" s="9" t="s">
        <v>20</v>
      </c>
      <c r="S39" s="8">
        <v>44505</v>
      </c>
      <c r="T39" t="s">
        <v>21</v>
      </c>
    </row>
    <row r="40" spans="1:21" x14ac:dyDescent="0.25">
      <c r="A40" s="9">
        <v>800048954</v>
      </c>
      <c r="B40" s="9" t="s">
        <v>17</v>
      </c>
      <c r="C40" s="10" t="s">
        <v>18</v>
      </c>
      <c r="D40" s="10" t="s">
        <v>22</v>
      </c>
      <c r="E40" s="9">
        <v>227146</v>
      </c>
      <c r="F40" s="9" t="str">
        <f t="shared" si="0"/>
        <v>FV227146</v>
      </c>
      <c r="G40" s="11">
        <v>44357</v>
      </c>
      <c r="H40" s="11">
        <v>44440</v>
      </c>
      <c r="I40" s="12">
        <v>80800</v>
      </c>
      <c r="J40" s="12">
        <v>80800</v>
      </c>
      <c r="K40" s="13"/>
      <c r="L40" s="13"/>
      <c r="M40" s="13"/>
      <c r="N40" s="13">
        <v>80800</v>
      </c>
      <c r="O40" s="13"/>
      <c r="P40" s="13"/>
      <c r="Q40" s="14">
        <f t="shared" si="1"/>
        <v>0</v>
      </c>
      <c r="R40" s="9" t="s">
        <v>30</v>
      </c>
      <c r="S40" s="8">
        <v>44427</v>
      </c>
      <c r="T40" t="s">
        <v>27</v>
      </c>
      <c r="U40" t="s">
        <v>31</v>
      </c>
    </row>
    <row r="41" spans="1:21" x14ac:dyDescent="0.25">
      <c r="A41" s="9">
        <v>800048954</v>
      </c>
      <c r="B41" s="9" t="s">
        <v>17</v>
      </c>
      <c r="C41" s="10" t="s">
        <v>18</v>
      </c>
      <c r="D41" s="10" t="s">
        <v>22</v>
      </c>
      <c r="E41" s="9">
        <v>227267</v>
      </c>
      <c r="F41" s="9" t="str">
        <f t="shared" si="0"/>
        <v>FV227267</v>
      </c>
      <c r="G41" s="11">
        <v>44357</v>
      </c>
      <c r="H41" s="11">
        <v>44498</v>
      </c>
      <c r="I41" s="12">
        <v>3375293</v>
      </c>
      <c r="J41" s="12">
        <v>3375293</v>
      </c>
      <c r="K41" s="13">
        <v>0</v>
      </c>
      <c r="L41" s="13">
        <v>533400</v>
      </c>
      <c r="M41" s="13">
        <v>2841893</v>
      </c>
      <c r="N41" s="13"/>
      <c r="O41" s="13"/>
      <c r="P41" s="13"/>
      <c r="Q41" s="14">
        <f t="shared" si="1"/>
        <v>0</v>
      </c>
      <c r="R41" s="9" t="s">
        <v>25</v>
      </c>
      <c r="S41" s="8">
        <v>44389</v>
      </c>
      <c r="T41" t="s">
        <v>21</v>
      </c>
    </row>
    <row r="42" spans="1:21" x14ac:dyDescent="0.25">
      <c r="A42" s="9">
        <v>800048954</v>
      </c>
      <c r="B42" s="9" t="s">
        <v>17</v>
      </c>
      <c r="C42" s="10" t="s">
        <v>18</v>
      </c>
      <c r="D42" s="10" t="s">
        <v>22</v>
      </c>
      <c r="E42" s="9">
        <v>230740</v>
      </c>
      <c r="F42" s="9" t="str">
        <f t="shared" si="0"/>
        <v>FV230740</v>
      </c>
      <c r="G42" s="11">
        <v>44366</v>
      </c>
      <c r="H42" s="11">
        <v>44498</v>
      </c>
      <c r="I42" s="12">
        <v>928300</v>
      </c>
      <c r="J42" s="12">
        <v>928300</v>
      </c>
      <c r="K42" s="13"/>
      <c r="L42" s="13"/>
      <c r="M42" s="13">
        <v>928300</v>
      </c>
      <c r="N42" s="13"/>
      <c r="O42" s="13"/>
      <c r="P42" s="13"/>
      <c r="Q42" s="14">
        <f t="shared" si="1"/>
        <v>0</v>
      </c>
      <c r="R42" s="9" t="s">
        <v>23</v>
      </c>
      <c r="S42" s="8">
        <v>44389</v>
      </c>
      <c r="T42" t="s">
        <v>21</v>
      </c>
    </row>
    <row r="43" spans="1:21" x14ac:dyDescent="0.25">
      <c r="A43" s="9">
        <v>800048954</v>
      </c>
      <c r="B43" s="9" t="s">
        <v>17</v>
      </c>
      <c r="C43" s="10" t="s">
        <v>18</v>
      </c>
      <c r="D43" s="10" t="s">
        <v>22</v>
      </c>
      <c r="E43" s="9">
        <v>241806</v>
      </c>
      <c r="F43" s="9" t="str">
        <f t="shared" si="0"/>
        <v>FV241806</v>
      </c>
      <c r="G43" s="11">
        <v>44392</v>
      </c>
      <c r="H43" s="11">
        <v>44526</v>
      </c>
      <c r="I43" s="12">
        <v>1886886</v>
      </c>
      <c r="J43" s="12">
        <v>1886886</v>
      </c>
      <c r="K43" s="13"/>
      <c r="L43" s="13"/>
      <c r="M43" s="13">
        <v>1886886</v>
      </c>
      <c r="N43" s="13"/>
      <c r="O43" s="13"/>
      <c r="P43" s="13"/>
      <c r="Q43" s="14">
        <f t="shared" si="1"/>
        <v>0</v>
      </c>
      <c r="R43" s="9" t="s">
        <v>23</v>
      </c>
      <c r="S43" s="8">
        <v>44447</v>
      </c>
      <c r="T43" t="s">
        <v>21</v>
      </c>
    </row>
    <row r="44" spans="1:21" x14ac:dyDescent="0.25">
      <c r="A44" s="9">
        <v>800048954</v>
      </c>
      <c r="B44" s="9" t="s">
        <v>17</v>
      </c>
      <c r="C44" s="10" t="s">
        <v>18</v>
      </c>
      <c r="D44" s="10" t="s">
        <v>22</v>
      </c>
      <c r="E44" s="9">
        <v>243072</v>
      </c>
      <c r="F44" s="9" t="str">
        <f t="shared" si="0"/>
        <v>FV243072</v>
      </c>
      <c r="G44" s="11">
        <v>44396</v>
      </c>
      <c r="H44" s="11">
        <v>44418</v>
      </c>
      <c r="I44" s="12">
        <v>216900</v>
      </c>
      <c r="J44" s="12">
        <v>216900</v>
      </c>
      <c r="K44" s="13"/>
      <c r="L44" s="13">
        <v>0</v>
      </c>
      <c r="M44" s="13"/>
      <c r="N44" s="13">
        <v>216900</v>
      </c>
      <c r="O44" s="13"/>
      <c r="P44" s="13"/>
      <c r="Q44" s="14">
        <f t="shared" si="1"/>
        <v>0</v>
      </c>
      <c r="R44" s="9" t="s">
        <v>26</v>
      </c>
      <c r="S44" s="8">
        <v>44419</v>
      </c>
      <c r="T44" t="s">
        <v>27</v>
      </c>
    </row>
    <row r="45" spans="1:21" x14ac:dyDescent="0.25">
      <c r="A45" s="9">
        <v>800048954</v>
      </c>
      <c r="B45" s="9" t="s">
        <v>17</v>
      </c>
      <c r="C45" s="10" t="s">
        <v>18</v>
      </c>
      <c r="D45" s="10" t="s">
        <v>22</v>
      </c>
      <c r="E45" s="9">
        <v>243066</v>
      </c>
      <c r="F45" s="9" t="str">
        <f t="shared" si="0"/>
        <v>FV243066</v>
      </c>
      <c r="G45" s="11">
        <v>44396</v>
      </c>
      <c r="H45" s="11">
        <v>44418</v>
      </c>
      <c r="I45" s="12">
        <v>216900</v>
      </c>
      <c r="J45" s="12">
        <v>216900</v>
      </c>
      <c r="K45" s="13"/>
      <c r="L45" s="13">
        <v>0</v>
      </c>
      <c r="M45" s="13"/>
      <c r="N45" s="13">
        <v>216900</v>
      </c>
      <c r="O45" s="13"/>
      <c r="P45" s="13"/>
      <c r="Q45" s="14">
        <f t="shared" si="1"/>
        <v>0</v>
      </c>
      <c r="R45" s="9" t="s">
        <v>26</v>
      </c>
      <c r="S45" s="8">
        <v>44419</v>
      </c>
      <c r="T45" t="s">
        <v>27</v>
      </c>
    </row>
    <row r="46" spans="1:21" x14ac:dyDescent="0.25">
      <c r="A46" s="9">
        <v>800048954</v>
      </c>
      <c r="B46" s="9" t="s">
        <v>17</v>
      </c>
      <c r="C46" s="10" t="s">
        <v>18</v>
      </c>
      <c r="D46" s="10" t="s">
        <v>22</v>
      </c>
      <c r="E46" s="9">
        <v>244638</v>
      </c>
      <c r="F46" s="9" t="str">
        <f t="shared" si="0"/>
        <v>FV244638</v>
      </c>
      <c r="G46" s="11">
        <v>44399</v>
      </c>
      <c r="H46" s="11">
        <v>44526</v>
      </c>
      <c r="I46" s="12">
        <v>2050506</v>
      </c>
      <c r="J46" s="12">
        <v>2050506</v>
      </c>
      <c r="K46" s="13"/>
      <c r="L46" s="13"/>
      <c r="M46" s="13">
        <v>2050506</v>
      </c>
      <c r="N46" s="13"/>
      <c r="O46" s="13"/>
      <c r="P46" s="13"/>
      <c r="Q46" s="14">
        <f t="shared" si="1"/>
        <v>0</v>
      </c>
      <c r="R46" s="9" t="s">
        <v>23</v>
      </c>
      <c r="S46" s="8">
        <v>44447</v>
      </c>
      <c r="T46" t="s">
        <v>21</v>
      </c>
    </row>
    <row r="47" spans="1:21" x14ac:dyDescent="0.25">
      <c r="A47" s="9">
        <v>800048954</v>
      </c>
      <c r="B47" s="9" t="s">
        <v>17</v>
      </c>
      <c r="C47" s="10" t="s">
        <v>18</v>
      </c>
      <c r="D47" s="10" t="s">
        <v>22</v>
      </c>
      <c r="E47" s="9">
        <v>245321</v>
      </c>
      <c r="F47" s="9" t="str">
        <f t="shared" si="0"/>
        <v>FV245321</v>
      </c>
      <c r="G47" s="11">
        <v>44400</v>
      </c>
      <c r="H47" s="11">
        <v>44579</v>
      </c>
      <c r="I47" s="12">
        <v>588764</v>
      </c>
      <c r="J47" s="12">
        <v>588764</v>
      </c>
      <c r="K47" s="13"/>
      <c r="L47" s="13"/>
      <c r="M47" s="13"/>
      <c r="N47" s="13"/>
      <c r="O47" s="13">
        <v>588764</v>
      </c>
      <c r="P47" s="13"/>
      <c r="Q47" s="14">
        <f t="shared" si="1"/>
        <v>0</v>
      </c>
      <c r="R47" s="9" t="s">
        <v>20</v>
      </c>
      <c r="S47" s="8">
        <v>44537</v>
      </c>
      <c r="T47" t="s">
        <v>21</v>
      </c>
    </row>
    <row r="48" spans="1:21" x14ac:dyDescent="0.25">
      <c r="A48" s="9">
        <v>800048954</v>
      </c>
      <c r="B48" s="9" t="s">
        <v>17</v>
      </c>
      <c r="C48" s="10" t="s">
        <v>18</v>
      </c>
      <c r="D48" s="10" t="s">
        <v>22</v>
      </c>
      <c r="E48" s="9">
        <v>247419</v>
      </c>
      <c r="F48" s="9" t="str">
        <f t="shared" si="0"/>
        <v>FV247419</v>
      </c>
      <c r="G48" s="11">
        <v>44405</v>
      </c>
      <c r="H48" s="11">
        <v>44418</v>
      </c>
      <c r="I48" s="12">
        <v>216900</v>
      </c>
      <c r="J48" s="12">
        <v>216900</v>
      </c>
      <c r="K48" s="13"/>
      <c r="L48" s="13">
        <v>0</v>
      </c>
      <c r="M48" s="13"/>
      <c r="N48" s="13">
        <v>216900</v>
      </c>
      <c r="O48" s="13"/>
      <c r="P48" s="13"/>
      <c r="Q48" s="14">
        <f t="shared" si="1"/>
        <v>0</v>
      </c>
      <c r="R48" s="9" t="s">
        <v>26</v>
      </c>
      <c r="S48" s="8">
        <v>44419</v>
      </c>
      <c r="T48" t="s">
        <v>27</v>
      </c>
    </row>
    <row r="49" spans="1:20" x14ac:dyDescent="0.25">
      <c r="A49" s="9">
        <v>800048954</v>
      </c>
      <c r="B49" s="9" t="s">
        <v>17</v>
      </c>
      <c r="C49" s="10" t="s">
        <v>18</v>
      </c>
      <c r="D49" s="10" t="s">
        <v>22</v>
      </c>
      <c r="E49" s="9">
        <v>250391</v>
      </c>
      <c r="F49" s="9" t="str">
        <f t="shared" si="0"/>
        <v>FV250391</v>
      </c>
      <c r="G49" s="11">
        <v>44411</v>
      </c>
      <c r="H49" s="11">
        <v>44414</v>
      </c>
      <c r="I49" s="12">
        <v>838605</v>
      </c>
      <c r="J49" s="12">
        <v>838605</v>
      </c>
      <c r="K49" s="13"/>
      <c r="L49" s="13"/>
      <c r="M49" s="13">
        <v>838605</v>
      </c>
      <c r="N49" s="13"/>
      <c r="O49" s="13"/>
      <c r="P49" s="13"/>
      <c r="Q49" s="14">
        <f t="shared" si="1"/>
        <v>0</v>
      </c>
      <c r="R49" s="9" t="s">
        <v>23</v>
      </c>
      <c r="S49" s="8">
        <v>44417</v>
      </c>
      <c r="T49" t="s">
        <v>21</v>
      </c>
    </row>
    <row r="50" spans="1:20" x14ac:dyDescent="0.25">
      <c r="A50" s="9">
        <v>800048954</v>
      </c>
      <c r="B50" s="9" t="s">
        <v>17</v>
      </c>
      <c r="C50" s="10" t="s">
        <v>18</v>
      </c>
      <c r="D50" s="10" t="s">
        <v>22</v>
      </c>
      <c r="E50" s="9">
        <v>250625</v>
      </c>
      <c r="F50" s="9" t="str">
        <f t="shared" si="0"/>
        <v>FV250625</v>
      </c>
      <c r="G50" s="11">
        <v>44412</v>
      </c>
      <c r="H50" s="11">
        <v>44414</v>
      </c>
      <c r="I50" s="12">
        <v>229100</v>
      </c>
      <c r="J50" s="12">
        <v>229100</v>
      </c>
      <c r="K50" s="13"/>
      <c r="L50" s="13"/>
      <c r="M50" s="13">
        <v>229100</v>
      </c>
      <c r="N50" s="13"/>
      <c r="O50" s="13"/>
      <c r="P50" s="13"/>
      <c r="Q50" s="14">
        <f t="shared" si="1"/>
        <v>0</v>
      </c>
      <c r="R50" s="9" t="s">
        <v>23</v>
      </c>
      <c r="S50" s="8">
        <v>44417</v>
      </c>
      <c r="T50" t="s">
        <v>21</v>
      </c>
    </row>
    <row r="51" spans="1:20" x14ac:dyDescent="0.25">
      <c r="A51" s="9">
        <v>800048954</v>
      </c>
      <c r="B51" s="9" t="s">
        <v>17</v>
      </c>
      <c r="C51" s="10" t="s">
        <v>18</v>
      </c>
      <c r="D51" s="10" t="s">
        <v>22</v>
      </c>
      <c r="E51" s="9">
        <v>250937</v>
      </c>
      <c r="F51" s="9" t="str">
        <f t="shared" si="0"/>
        <v>FV250937</v>
      </c>
      <c r="G51" s="11">
        <v>44412</v>
      </c>
      <c r="H51" s="11">
        <v>44414</v>
      </c>
      <c r="I51" s="12">
        <v>1376617</v>
      </c>
      <c r="J51" s="12">
        <v>1376617</v>
      </c>
      <c r="K51" s="13"/>
      <c r="L51" s="13"/>
      <c r="M51" s="13">
        <v>1376617</v>
      </c>
      <c r="N51" s="13"/>
      <c r="O51" s="13"/>
      <c r="P51" s="13"/>
      <c r="Q51" s="14">
        <f t="shared" si="1"/>
        <v>0</v>
      </c>
      <c r="R51" s="9" t="s">
        <v>23</v>
      </c>
      <c r="S51" s="8">
        <v>44417</v>
      </c>
      <c r="T51" t="s">
        <v>21</v>
      </c>
    </row>
    <row r="52" spans="1:20" x14ac:dyDescent="0.25">
      <c r="A52" s="9">
        <v>800048954</v>
      </c>
      <c r="B52" s="9" t="s">
        <v>17</v>
      </c>
      <c r="C52" s="10" t="s">
        <v>18</v>
      </c>
      <c r="D52" s="10" t="s">
        <v>22</v>
      </c>
      <c r="E52" s="9">
        <v>250803</v>
      </c>
      <c r="F52" s="9" t="str">
        <f t="shared" si="0"/>
        <v>FV250803</v>
      </c>
      <c r="G52" s="11">
        <v>44412</v>
      </c>
      <c r="H52" s="11">
        <v>44413</v>
      </c>
      <c r="I52" s="12">
        <v>106678</v>
      </c>
      <c r="J52" s="12">
        <v>106678</v>
      </c>
      <c r="K52" s="13"/>
      <c r="L52" s="13"/>
      <c r="M52" s="13">
        <v>106678</v>
      </c>
      <c r="N52" s="13"/>
      <c r="O52" s="13"/>
      <c r="P52" s="13"/>
      <c r="Q52" s="14">
        <f t="shared" si="1"/>
        <v>0</v>
      </c>
      <c r="R52" s="9" t="s">
        <v>23</v>
      </c>
      <c r="S52" s="8">
        <v>44417</v>
      </c>
      <c r="T52" t="s">
        <v>21</v>
      </c>
    </row>
    <row r="53" spans="1:20" x14ac:dyDescent="0.25">
      <c r="A53" s="9">
        <v>800048954</v>
      </c>
      <c r="B53" s="9" t="s">
        <v>17</v>
      </c>
      <c r="C53" s="10" t="s">
        <v>18</v>
      </c>
      <c r="D53" s="10" t="s">
        <v>22</v>
      </c>
      <c r="E53" s="9">
        <v>254617</v>
      </c>
      <c r="F53" s="9" t="str">
        <f t="shared" si="0"/>
        <v>FV254617</v>
      </c>
      <c r="G53" s="11">
        <v>44420</v>
      </c>
      <c r="H53" s="11">
        <v>44449</v>
      </c>
      <c r="I53" s="12">
        <v>1224589</v>
      </c>
      <c r="J53" s="12">
        <v>1224589</v>
      </c>
      <c r="K53" s="13"/>
      <c r="L53" s="13"/>
      <c r="M53" s="13">
        <v>1224589</v>
      </c>
      <c r="N53" s="13"/>
      <c r="O53" s="13"/>
      <c r="P53" s="13"/>
      <c r="Q53" s="14">
        <f t="shared" si="1"/>
        <v>0</v>
      </c>
      <c r="R53" s="9" t="s">
        <v>23</v>
      </c>
      <c r="S53" s="8">
        <v>44449</v>
      </c>
      <c r="T53" t="s">
        <v>21</v>
      </c>
    </row>
    <row r="54" spans="1:20" x14ac:dyDescent="0.25">
      <c r="A54" s="9">
        <v>800048954</v>
      </c>
      <c r="B54" s="9" t="s">
        <v>17</v>
      </c>
      <c r="C54" s="10" t="s">
        <v>18</v>
      </c>
      <c r="D54" s="10" t="s">
        <v>22</v>
      </c>
      <c r="E54" s="9">
        <v>254536</v>
      </c>
      <c r="F54" s="9" t="str">
        <f t="shared" si="0"/>
        <v>FV254536</v>
      </c>
      <c r="G54" s="11">
        <v>44420</v>
      </c>
      <c r="H54" s="11">
        <v>44449</v>
      </c>
      <c r="I54" s="12">
        <v>282225</v>
      </c>
      <c r="J54" s="12">
        <v>282225</v>
      </c>
      <c r="K54" s="13"/>
      <c r="L54" s="13"/>
      <c r="M54" s="13">
        <v>282225</v>
      </c>
      <c r="N54" s="13"/>
      <c r="O54" s="13"/>
      <c r="P54" s="13"/>
      <c r="Q54" s="14">
        <f t="shared" si="1"/>
        <v>0</v>
      </c>
      <c r="R54" s="9" t="s">
        <v>23</v>
      </c>
      <c r="S54" s="8">
        <v>44448</v>
      </c>
      <c r="T54" t="s">
        <v>21</v>
      </c>
    </row>
    <row r="55" spans="1:20" x14ac:dyDescent="0.25">
      <c r="A55" s="9">
        <v>800048954</v>
      </c>
      <c r="B55" s="9" t="s">
        <v>17</v>
      </c>
      <c r="C55" s="10" t="s">
        <v>18</v>
      </c>
      <c r="D55" s="10" t="s">
        <v>22</v>
      </c>
      <c r="E55" s="9">
        <v>255291</v>
      </c>
      <c r="F55" s="9" t="str">
        <f t="shared" si="0"/>
        <v>FV255291</v>
      </c>
      <c r="G55" s="11">
        <v>44421</v>
      </c>
      <c r="H55" s="11">
        <v>44449</v>
      </c>
      <c r="I55" s="12">
        <v>3053359</v>
      </c>
      <c r="J55" s="12">
        <v>3053359</v>
      </c>
      <c r="K55" s="13">
        <v>0</v>
      </c>
      <c r="L55" s="13">
        <v>862300</v>
      </c>
      <c r="M55" s="13">
        <v>2191059</v>
      </c>
      <c r="N55" s="13"/>
      <c r="O55" s="13"/>
      <c r="P55" s="13"/>
      <c r="Q55" s="14">
        <f t="shared" si="1"/>
        <v>0</v>
      </c>
      <c r="R55" s="9" t="s">
        <v>25</v>
      </c>
      <c r="S55" s="8">
        <v>44449</v>
      </c>
      <c r="T55" t="s">
        <v>21</v>
      </c>
    </row>
    <row r="56" spans="1:20" x14ac:dyDescent="0.25">
      <c r="A56" s="9">
        <v>800048954</v>
      </c>
      <c r="B56" s="9" t="s">
        <v>17</v>
      </c>
      <c r="C56" s="10" t="s">
        <v>18</v>
      </c>
      <c r="D56" s="10" t="s">
        <v>22</v>
      </c>
      <c r="E56" s="9">
        <v>255294</v>
      </c>
      <c r="F56" s="9" t="str">
        <f t="shared" si="0"/>
        <v>FV255294</v>
      </c>
      <c r="G56" s="11">
        <v>44421</v>
      </c>
      <c r="H56" s="11">
        <v>44449</v>
      </c>
      <c r="I56" s="12">
        <v>80800</v>
      </c>
      <c r="J56" s="12">
        <v>80800</v>
      </c>
      <c r="K56" s="13"/>
      <c r="L56" s="13"/>
      <c r="M56" s="13"/>
      <c r="N56" s="13"/>
      <c r="O56" s="13">
        <v>80800</v>
      </c>
      <c r="P56" s="13"/>
      <c r="Q56" s="14">
        <f t="shared" si="1"/>
        <v>0</v>
      </c>
      <c r="R56" s="9" t="s">
        <v>20</v>
      </c>
      <c r="S56" s="8">
        <v>44449</v>
      </c>
      <c r="T56" t="s">
        <v>21</v>
      </c>
    </row>
    <row r="57" spans="1:20" x14ac:dyDescent="0.25">
      <c r="A57" s="9">
        <v>800048954</v>
      </c>
      <c r="B57" s="9" t="s">
        <v>17</v>
      </c>
      <c r="C57" s="10" t="s">
        <v>18</v>
      </c>
      <c r="D57" s="10" t="s">
        <v>22</v>
      </c>
      <c r="E57" s="9">
        <v>256412</v>
      </c>
      <c r="F57" s="9" t="str">
        <f t="shared" si="0"/>
        <v>FV256412</v>
      </c>
      <c r="G57" s="11">
        <v>44425</v>
      </c>
      <c r="H57" s="11">
        <v>44449</v>
      </c>
      <c r="I57" s="12">
        <v>104896</v>
      </c>
      <c r="J57" s="12">
        <v>104896</v>
      </c>
      <c r="K57" s="13"/>
      <c r="L57" s="13"/>
      <c r="M57" s="13"/>
      <c r="N57" s="13"/>
      <c r="O57" s="13">
        <v>104896</v>
      </c>
      <c r="P57" s="13"/>
      <c r="Q57" s="14">
        <f t="shared" si="1"/>
        <v>0</v>
      </c>
      <c r="R57" s="9" t="s">
        <v>20</v>
      </c>
      <c r="S57" s="8">
        <v>44449</v>
      </c>
      <c r="T57" t="s">
        <v>21</v>
      </c>
    </row>
    <row r="58" spans="1:20" x14ac:dyDescent="0.25">
      <c r="A58" s="9">
        <v>800048954</v>
      </c>
      <c r="B58" s="9" t="s">
        <v>17</v>
      </c>
      <c r="C58" s="10" t="s">
        <v>18</v>
      </c>
      <c r="D58" s="10" t="s">
        <v>22</v>
      </c>
      <c r="E58" s="9">
        <v>256404</v>
      </c>
      <c r="F58" s="9" t="str">
        <f t="shared" si="0"/>
        <v>FV256404</v>
      </c>
      <c r="G58" s="11">
        <v>44425</v>
      </c>
      <c r="H58" s="11">
        <v>44449</v>
      </c>
      <c r="I58" s="12">
        <v>4008141</v>
      </c>
      <c r="J58" s="12">
        <v>4008141</v>
      </c>
      <c r="K58" s="13"/>
      <c r="L58" s="13"/>
      <c r="M58" s="13"/>
      <c r="N58" s="13"/>
      <c r="O58" s="13">
        <v>4008141</v>
      </c>
      <c r="P58" s="13"/>
      <c r="Q58" s="14">
        <f t="shared" si="1"/>
        <v>0</v>
      </c>
      <c r="R58" s="9" t="s">
        <v>20</v>
      </c>
      <c r="S58" s="8">
        <v>44449</v>
      </c>
      <c r="T58" t="s">
        <v>21</v>
      </c>
    </row>
    <row r="59" spans="1:20" x14ac:dyDescent="0.25">
      <c r="A59" s="9">
        <v>800048954</v>
      </c>
      <c r="B59" s="9" t="s">
        <v>17</v>
      </c>
      <c r="C59" s="10" t="s">
        <v>18</v>
      </c>
      <c r="D59" s="10" t="s">
        <v>22</v>
      </c>
      <c r="E59" s="9">
        <v>256505</v>
      </c>
      <c r="F59" s="9" t="str">
        <f t="shared" si="0"/>
        <v>FV256505</v>
      </c>
      <c r="G59" s="11">
        <v>44425</v>
      </c>
      <c r="H59" s="11">
        <v>44449</v>
      </c>
      <c r="I59" s="12">
        <v>796876</v>
      </c>
      <c r="J59" s="12">
        <v>796876</v>
      </c>
      <c r="K59" s="13"/>
      <c r="L59" s="13"/>
      <c r="M59" s="13">
        <v>796876</v>
      </c>
      <c r="N59" s="13"/>
      <c r="O59" s="13"/>
      <c r="P59" s="13"/>
      <c r="Q59" s="14">
        <f t="shared" si="1"/>
        <v>0</v>
      </c>
      <c r="R59" s="9" t="s">
        <v>23</v>
      </c>
      <c r="S59" s="8">
        <v>44449</v>
      </c>
      <c r="T59" t="s">
        <v>21</v>
      </c>
    </row>
    <row r="60" spans="1:20" x14ac:dyDescent="0.25">
      <c r="A60" s="9">
        <v>800048954</v>
      </c>
      <c r="B60" s="9" t="s">
        <v>17</v>
      </c>
      <c r="C60" s="10" t="s">
        <v>18</v>
      </c>
      <c r="D60" s="10" t="s">
        <v>22</v>
      </c>
      <c r="E60" s="9">
        <v>257237</v>
      </c>
      <c r="F60" s="9" t="str">
        <f t="shared" si="0"/>
        <v>FV257237</v>
      </c>
      <c r="G60" s="11">
        <v>44429</v>
      </c>
      <c r="H60" s="11">
        <v>44449</v>
      </c>
      <c r="I60" s="12">
        <v>8229547</v>
      </c>
      <c r="J60" s="12">
        <v>8229547</v>
      </c>
      <c r="K60" s="13">
        <v>0</v>
      </c>
      <c r="L60" s="13">
        <v>1185163</v>
      </c>
      <c r="M60" s="13">
        <v>7044384</v>
      </c>
      <c r="N60" s="13"/>
      <c r="O60" s="13"/>
      <c r="P60" s="13"/>
      <c r="Q60" s="14">
        <f t="shared" si="1"/>
        <v>0</v>
      </c>
      <c r="R60" s="9" t="s">
        <v>25</v>
      </c>
      <c r="S60" s="8">
        <v>44449</v>
      </c>
      <c r="T60" t="s">
        <v>21</v>
      </c>
    </row>
    <row r="61" spans="1:20" x14ac:dyDescent="0.25">
      <c r="A61" s="9">
        <v>800048954</v>
      </c>
      <c r="B61" s="9" t="s">
        <v>17</v>
      </c>
      <c r="C61" s="10" t="s">
        <v>18</v>
      </c>
      <c r="D61" s="10" t="s">
        <v>22</v>
      </c>
      <c r="E61" s="9">
        <v>259241</v>
      </c>
      <c r="F61" s="9" t="str">
        <f t="shared" si="0"/>
        <v>FV259241</v>
      </c>
      <c r="G61" s="11">
        <v>44434</v>
      </c>
      <c r="H61" s="11">
        <v>44449</v>
      </c>
      <c r="I61" s="12">
        <v>59700</v>
      </c>
      <c r="J61" s="12">
        <v>59700</v>
      </c>
      <c r="K61" s="13"/>
      <c r="L61" s="13"/>
      <c r="M61" s="13">
        <v>59700</v>
      </c>
      <c r="N61" s="13"/>
      <c r="O61" s="13"/>
      <c r="P61" s="13"/>
      <c r="Q61" s="14">
        <f t="shared" si="1"/>
        <v>0</v>
      </c>
      <c r="R61" s="9" t="s">
        <v>23</v>
      </c>
      <c r="S61" s="8">
        <v>44448</v>
      </c>
      <c r="T61" t="s">
        <v>21</v>
      </c>
    </row>
    <row r="62" spans="1:20" x14ac:dyDescent="0.25">
      <c r="A62" s="9">
        <v>800048954</v>
      </c>
      <c r="B62" s="9" t="s">
        <v>17</v>
      </c>
      <c r="C62" s="10" t="s">
        <v>18</v>
      </c>
      <c r="D62" s="10" t="s">
        <v>22</v>
      </c>
      <c r="E62" s="9">
        <v>267633</v>
      </c>
      <c r="F62" s="9" t="str">
        <f t="shared" si="0"/>
        <v>FV267633</v>
      </c>
      <c r="G62" s="11">
        <v>44449</v>
      </c>
      <c r="H62" s="11">
        <v>44474</v>
      </c>
      <c r="I62" s="12">
        <v>592038</v>
      </c>
      <c r="J62" s="12">
        <v>592038</v>
      </c>
      <c r="K62" s="13">
        <v>0</v>
      </c>
      <c r="L62" s="13">
        <v>362200</v>
      </c>
      <c r="M62" s="13">
        <v>229838</v>
      </c>
      <c r="N62" s="13"/>
      <c r="O62" s="13"/>
      <c r="P62" s="13"/>
      <c r="Q62" s="14">
        <f t="shared" si="1"/>
        <v>0</v>
      </c>
      <c r="R62" s="9" t="s">
        <v>25</v>
      </c>
      <c r="S62" s="8">
        <v>44477</v>
      </c>
      <c r="T62" t="s">
        <v>21</v>
      </c>
    </row>
    <row r="63" spans="1:20" x14ac:dyDescent="0.25">
      <c r="A63" s="9">
        <v>800048954</v>
      </c>
      <c r="B63" s="9" t="s">
        <v>17</v>
      </c>
      <c r="C63" s="10" t="s">
        <v>18</v>
      </c>
      <c r="D63" s="10" t="s">
        <v>22</v>
      </c>
      <c r="E63" s="9">
        <v>275544</v>
      </c>
      <c r="F63" s="9" t="str">
        <f t="shared" si="0"/>
        <v>FV275544</v>
      </c>
      <c r="G63" s="11">
        <v>44460</v>
      </c>
      <c r="H63" s="11">
        <v>44474</v>
      </c>
      <c r="I63" s="12">
        <v>589962</v>
      </c>
      <c r="J63" s="12">
        <v>589962</v>
      </c>
      <c r="K63" s="13"/>
      <c r="L63" s="13"/>
      <c r="M63" s="13">
        <v>589962</v>
      </c>
      <c r="N63" s="13"/>
      <c r="O63" s="13"/>
      <c r="P63" s="13"/>
      <c r="Q63" s="14">
        <f t="shared" si="1"/>
        <v>0</v>
      </c>
      <c r="R63" s="9" t="s">
        <v>23</v>
      </c>
      <c r="S63" s="8">
        <v>44477</v>
      </c>
      <c r="T63" t="s">
        <v>21</v>
      </c>
    </row>
    <row r="64" spans="1:20" x14ac:dyDescent="0.25">
      <c r="A64" s="9">
        <v>800048954</v>
      </c>
      <c r="B64" s="9" t="s">
        <v>17</v>
      </c>
      <c r="C64" s="10" t="s">
        <v>18</v>
      </c>
      <c r="D64" s="10" t="s">
        <v>22</v>
      </c>
      <c r="E64" s="9">
        <v>276017</v>
      </c>
      <c r="F64" s="9" t="str">
        <f t="shared" si="0"/>
        <v>FV276017</v>
      </c>
      <c r="G64" s="11">
        <v>44461</v>
      </c>
      <c r="H64" s="11">
        <v>44474</v>
      </c>
      <c r="I64" s="12">
        <v>197069</v>
      </c>
      <c r="J64" s="12">
        <v>197069</v>
      </c>
      <c r="K64" s="13"/>
      <c r="L64" s="13"/>
      <c r="M64" s="13">
        <v>197069</v>
      </c>
      <c r="N64" s="13"/>
      <c r="O64" s="13"/>
      <c r="P64" s="13"/>
      <c r="Q64" s="14">
        <f t="shared" si="1"/>
        <v>0</v>
      </c>
      <c r="R64" s="9" t="s">
        <v>23</v>
      </c>
      <c r="S64" s="8">
        <v>44477</v>
      </c>
      <c r="T64" t="s">
        <v>21</v>
      </c>
    </row>
    <row r="65" spans="1:21" x14ac:dyDescent="0.25">
      <c r="A65" s="9">
        <v>800048954</v>
      </c>
      <c r="B65" s="9" t="s">
        <v>17</v>
      </c>
      <c r="C65" s="10" t="s">
        <v>18</v>
      </c>
      <c r="D65" s="10" t="s">
        <v>22</v>
      </c>
      <c r="E65" s="9">
        <v>276098</v>
      </c>
      <c r="F65" s="9" t="str">
        <f t="shared" si="0"/>
        <v>FV276098</v>
      </c>
      <c r="G65" s="11">
        <v>44461</v>
      </c>
      <c r="H65" s="11">
        <v>44474</v>
      </c>
      <c r="I65" s="12">
        <v>513343</v>
      </c>
      <c r="J65" s="12">
        <v>513343</v>
      </c>
      <c r="K65" s="13"/>
      <c r="L65" s="13"/>
      <c r="M65" s="13">
        <v>513343</v>
      </c>
      <c r="N65" s="13"/>
      <c r="O65" s="13"/>
      <c r="P65" s="13"/>
      <c r="Q65" s="14">
        <f t="shared" si="1"/>
        <v>0</v>
      </c>
      <c r="R65" s="9" t="s">
        <v>23</v>
      </c>
      <c r="S65" s="8">
        <v>44477</v>
      </c>
      <c r="T65" t="s">
        <v>21</v>
      </c>
    </row>
    <row r="66" spans="1:21" x14ac:dyDescent="0.25">
      <c r="A66" s="9">
        <v>800048954</v>
      </c>
      <c r="B66" s="9" t="s">
        <v>17</v>
      </c>
      <c r="C66" s="10" t="s">
        <v>18</v>
      </c>
      <c r="D66" s="10" t="s">
        <v>22</v>
      </c>
      <c r="E66" s="9">
        <v>281054</v>
      </c>
      <c r="F66" s="9" t="str">
        <f t="shared" si="0"/>
        <v>FV281054</v>
      </c>
      <c r="G66" s="11">
        <v>44469</v>
      </c>
      <c r="H66" s="11">
        <v>44474</v>
      </c>
      <c r="I66" s="12">
        <v>561447</v>
      </c>
      <c r="J66" s="12">
        <v>561447</v>
      </c>
      <c r="K66" s="13"/>
      <c r="L66" s="13"/>
      <c r="M66" s="13">
        <v>561447</v>
      </c>
      <c r="N66" s="13"/>
      <c r="O66" s="13"/>
      <c r="P66" s="13"/>
      <c r="Q66" s="14">
        <f t="shared" si="1"/>
        <v>0</v>
      </c>
      <c r="R66" s="9" t="s">
        <v>23</v>
      </c>
      <c r="S66" s="8">
        <v>44477</v>
      </c>
      <c r="T66" t="s">
        <v>21</v>
      </c>
    </row>
    <row r="67" spans="1:21" x14ac:dyDescent="0.25">
      <c r="A67" s="9">
        <v>800048954</v>
      </c>
      <c r="B67" s="9" t="s">
        <v>17</v>
      </c>
      <c r="C67" s="10" t="s">
        <v>18</v>
      </c>
      <c r="D67" s="10" t="s">
        <v>22</v>
      </c>
      <c r="E67" s="9">
        <v>282804</v>
      </c>
      <c r="F67" s="9" t="str">
        <f t="shared" ref="F67:F107" si="2">CONCATENATE(D67,E67)</f>
        <v>FV282804</v>
      </c>
      <c r="G67" s="11">
        <v>44473</v>
      </c>
      <c r="H67" s="11">
        <v>44477</v>
      </c>
      <c r="I67" s="12">
        <v>33054</v>
      </c>
      <c r="J67" s="12">
        <v>33052</v>
      </c>
      <c r="K67" s="13">
        <v>33052</v>
      </c>
      <c r="L67" s="13"/>
      <c r="M67" s="13"/>
      <c r="N67" s="13"/>
      <c r="O67" s="13"/>
      <c r="P67" s="13"/>
      <c r="Q67" s="14">
        <f t="shared" ref="Q67:Q107" si="3">+J67-K67-L67-M67-N67-O67-P67</f>
        <v>0</v>
      </c>
      <c r="R67" s="9" t="s">
        <v>28</v>
      </c>
      <c r="S67" s="8">
        <v>44504</v>
      </c>
      <c r="T67" t="s">
        <v>29</v>
      </c>
    </row>
    <row r="68" spans="1:21" x14ac:dyDescent="0.25">
      <c r="A68" s="9">
        <v>800048954</v>
      </c>
      <c r="B68" s="9" t="s">
        <v>17</v>
      </c>
      <c r="C68" s="10" t="s">
        <v>18</v>
      </c>
      <c r="D68" s="10" t="s">
        <v>22</v>
      </c>
      <c r="E68" s="9">
        <v>282799</v>
      </c>
      <c r="F68" s="9" t="str">
        <f t="shared" si="2"/>
        <v>FV282799</v>
      </c>
      <c r="G68" s="11">
        <v>44473</v>
      </c>
      <c r="H68" s="11">
        <v>44477</v>
      </c>
      <c r="I68" s="12">
        <v>2899693</v>
      </c>
      <c r="J68" s="12">
        <v>2899693</v>
      </c>
      <c r="K68" s="13">
        <v>0</v>
      </c>
      <c r="L68" s="13">
        <v>177800</v>
      </c>
      <c r="M68" s="13">
        <v>2721893</v>
      </c>
      <c r="N68" s="13"/>
      <c r="O68" s="13"/>
      <c r="P68" s="13"/>
      <c r="Q68" s="14">
        <f t="shared" si="3"/>
        <v>0</v>
      </c>
      <c r="R68" s="9" t="s">
        <v>25</v>
      </c>
      <c r="S68" s="8">
        <v>44504</v>
      </c>
      <c r="T68" t="s">
        <v>21</v>
      </c>
    </row>
    <row r="69" spans="1:21" x14ac:dyDescent="0.25">
      <c r="A69" s="9">
        <v>800048954</v>
      </c>
      <c r="B69" s="9" t="s">
        <v>17</v>
      </c>
      <c r="C69" s="10" t="s">
        <v>18</v>
      </c>
      <c r="D69" s="10" t="s">
        <v>22</v>
      </c>
      <c r="E69" s="9">
        <v>297875</v>
      </c>
      <c r="F69" s="9" t="str">
        <f t="shared" si="2"/>
        <v>FV297875</v>
      </c>
      <c r="G69" s="11">
        <v>44504</v>
      </c>
      <c r="H69" s="11">
        <v>44510</v>
      </c>
      <c r="I69" s="12">
        <v>71868</v>
      </c>
      <c r="J69" s="12">
        <v>71868</v>
      </c>
      <c r="K69" s="13"/>
      <c r="L69" s="13"/>
      <c r="M69" s="13">
        <v>71868</v>
      </c>
      <c r="N69" s="13"/>
      <c r="O69" s="13"/>
      <c r="P69" s="13"/>
      <c r="Q69" s="14">
        <f t="shared" si="3"/>
        <v>0</v>
      </c>
      <c r="R69" s="9" t="s">
        <v>23</v>
      </c>
      <c r="S69" s="8">
        <v>44511</v>
      </c>
      <c r="T69" t="s">
        <v>21</v>
      </c>
    </row>
    <row r="70" spans="1:21" x14ac:dyDescent="0.25">
      <c r="A70" s="9">
        <v>800048954</v>
      </c>
      <c r="B70" s="9" t="s">
        <v>17</v>
      </c>
      <c r="C70" s="10" t="s">
        <v>18</v>
      </c>
      <c r="D70" s="10" t="s">
        <v>22</v>
      </c>
      <c r="E70" s="9">
        <v>298511</v>
      </c>
      <c r="F70" s="9" t="str">
        <f t="shared" si="2"/>
        <v>FV298511</v>
      </c>
      <c r="G70" s="11">
        <v>44505</v>
      </c>
      <c r="H70" s="11">
        <v>44510</v>
      </c>
      <c r="I70" s="12">
        <v>103563</v>
      </c>
      <c r="J70" s="12">
        <v>103563</v>
      </c>
      <c r="K70" s="13"/>
      <c r="L70" s="13"/>
      <c r="M70" s="13">
        <v>103563</v>
      </c>
      <c r="N70" s="13"/>
      <c r="O70" s="13"/>
      <c r="P70" s="13"/>
      <c r="Q70" s="14">
        <f t="shared" si="3"/>
        <v>0</v>
      </c>
      <c r="R70" s="9" t="s">
        <v>23</v>
      </c>
      <c r="S70" s="8">
        <v>44511</v>
      </c>
      <c r="T70" t="s">
        <v>21</v>
      </c>
    </row>
    <row r="71" spans="1:21" x14ac:dyDescent="0.25">
      <c r="A71" s="9">
        <v>800048954</v>
      </c>
      <c r="B71" s="9" t="s">
        <v>17</v>
      </c>
      <c r="C71" s="10" t="s">
        <v>18</v>
      </c>
      <c r="D71" s="10" t="s">
        <v>22</v>
      </c>
      <c r="E71" s="9">
        <v>298512</v>
      </c>
      <c r="F71" s="9" t="str">
        <f t="shared" si="2"/>
        <v>FV298512</v>
      </c>
      <c r="G71" s="11">
        <v>44505</v>
      </c>
      <c r="H71" s="11">
        <v>44510</v>
      </c>
      <c r="I71" s="12">
        <v>216900</v>
      </c>
      <c r="J71" s="12">
        <v>216900</v>
      </c>
      <c r="K71" s="13"/>
      <c r="L71" s="13"/>
      <c r="M71" s="13"/>
      <c r="N71" s="13">
        <v>216900</v>
      </c>
      <c r="O71" s="13"/>
      <c r="P71" s="13"/>
      <c r="Q71" s="14">
        <f t="shared" si="3"/>
        <v>0</v>
      </c>
      <c r="R71" s="9" t="s">
        <v>30</v>
      </c>
      <c r="S71" s="8">
        <v>44511</v>
      </c>
      <c r="T71" t="s">
        <v>27</v>
      </c>
      <c r="U71" t="s">
        <v>31</v>
      </c>
    </row>
    <row r="72" spans="1:21" x14ac:dyDescent="0.25">
      <c r="A72" s="9">
        <v>800048954</v>
      </c>
      <c r="B72" s="9" t="s">
        <v>17</v>
      </c>
      <c r="C72" s="10" t="s">
        <v>18</v>
      </c>
      <c r="D72" s="10" t="s">
        <v>22</v>
      </c>
      <c r="E72" s="9">
        <v>310348</v>
      </c>
      <c r="F72" s="9" t="str">
        <f t="shared" si="2"/>
        <v>FV310348</v>
      </c>
      <c r="G72" s="11">
        <v>44526</v>
      </c>
      <c r="H72" s="11">
        <v>44537</v>
      </c>
      <c r="I72" s="12">
        <v>596388</v>
      </c>
      <c r="J72" s="12">
        <v>596388</v>
      </c>
      <c r="K72" s="13"/>
      <c r="L72" s="13"/>
      <c r="M72" s="13">
        <v>596388</v>
      </c>
      <c r="N72" s="13"/>
      <c r="O72" s="13"/>
      <c r="P72" s="13"/>
      <c r="Q72" s="14">
        <f t="shared" si="3"/>
        <v>0</v>
      </c>
      <c r="R72" s="9" t="s">
        <v>23</v>
      </c>
      <c r="S72" s="8">
        <v>44537</v>
      </c>
      <c r="T72" t="s">
        <v>21</v>
      </c>
    </row>
    <row r="73" spans="1:21" x14ac:dyDescent="0.25">
      <c r="A73" s="9">
        <v>800048954</v>
      </c>
      <c r="B73" s="9" t="s">
        <v>17</v>
      </c>
      <c r="C73" s="10" t="s">
        <v>18</v>
      </c>
      <c r="D73" s="10" t="s">
        <v>22</v>
      </c>
      <c r="E73" s="9">
        <v>314811</v>
      </c>
      <c r="F73" s="9" t="str">
        <f t="shared" si="2"/>
        <v>FV314811</v>
      </c>
      <c r="G73" s="11">
        <v>44529</v>
      </c>
      <c r="H73" s="11">
        <v>44537</v>
      </c>
      <c r="I73" s="12">
        <v>337381</v>
      </c>
      <c r="J73" s="12">
        <v>337381</v>
      </c>
      <c r="K73" s="13"/>
      <c r="L73" s="13"/>
      <c r="M73" s="13"/>
      <c r="N73" s="13"/>
      <c r="O73" s="13"/>
      <c r="P73" s="13">
        <v>337381</v>
      </c>
      <c r="Q73" s="14">
        <f t="shared" si="3"/>
        <v>0</v>
      </c>
      <c r="R73" s="9" t="s">
        <v>30</v>
      </c>
      <c r="S73" s="8">
        <v>44537</v>
      </c>
      <c r="T73" t="s">
        <v>21</v>
      </c>
    </row>
    <row r="74" spans="1:21" x14ac:dyDescent="0.25">
      <c r="A74" s="9">
        <v>800048954</v>
      </c>
      <c r="B74" s="9" t="s">
        <v>17</v>
      </c>
      <c r="C74" s="10" t="s">
        <v>18</v>
      </c>
      <c r="D74" s="10" t="s">
        <v>22</v>
      </c>
      <c r="E74" s="9">
        <v>320787</v>
      </c>
      <c r="F74" s="9" t="str">
        <f t="shared" si="2"/>
        <v>FV320787</v>
      </c>
      <c r="G74" s="11">
        <v>44536</v>
      </c>
      <c r="H74" s="11">
        <v>44575</v>
      </c>
      <c r="I74" s="12">
        <v>582560</v>
      </c>
      <c r="J74" s="12">
        <v>582560</v>
      </c>
      <c r="K74" s="13"/>
      <c r="L74" s="13"/>
      <c r="M74" s="13"/>
      <c r="N74" s="13"/>
      <c r="O74" s="13"/>
      <c r="P74" s="13">
        <v>582560</v>
      </c>
      <c r="Q74" s="14">
        <f t="shared" si="3"/>
        <v>0</v>
      </c>
      <c r="R74" s="9" t="s">
        <v>30</v>
      </c>
      <c r="S74" s="8">
        <v>44593</v>
      </c>
      <c r="T74" t="s">
        <v>21</v>
      </c>
    </row>
    <row r="75" spans="1:21" x14ac:dyDescent="0.25">
      <c r="A75" s="9">
        <v>800048954</v>
      </c>
      <c r="B75" s="9" t="s">
        <v>17</v>
      </c>
      <c r="C75" s="10" t="s">
        <v>18</v>
      </c>
      <c r="D75" s="10" t="s">
        <v>22</v>
      </c>
      <c r="E75" s="9">
        <v>328854</v>
      </c>
      <c r="F75" s="9" t="str">
        <f t="shared" si="2"/>
        <v>FV328854</v>
      </c>
      <c r="G75" s="11">
        <v>44551</v>
      </c>
      <c r="H75" s="11">
        <v>44569</v>
      </c>
      <c r="I75" s="12">
        <v>715608</v>
      </c>
      <c r="J75" s="12">
        <v>715608</v>
      </c>
      <c r="K75" s="13"/>
      <c r="L75" s="13"/>
      <c r="M75" s="13"/>
      <c r="N75" s="13"/>
      <c r="O75" s="13"/>
      <c r="P75" s="13">
        <v>715608</v>
      </c>
      <c r="Q75" s="14">
        <f t="shared" si="3"/>
        <v>0</v>
      </c>
      <c r="R75" s="9" t="s">
        <v>30</v>
      </c>
      <c r="S75" s="8">
        <v>44572</v>
      </c>
      <c r="T75" t="s">
        <v>21</v>
      </c>
    </row>
    <row r="76" spans="1:21" x14ac:dyDescent="0.25">
      <c r="A76" s="9">
        <v>800048954</v>
      </c>
      <c r="B76" s="9" t="s">
        <v>17</v>
      </c>
      <c r="C76" s="10" t="s">
        <v>18</v>
      </c>
      <c r="D76" s="10" t="s">
        <v>22</v>
      </c>
      <c r="E76" s="9">
        <v>330415</v>
      </c>
      <c r="F76" s="9" t="str">
        <f t="shared" si="2"/>
        <v>FV330415</v>
      </c>
      <c r="G76" s="11">
        <v>44553</v>
      </c>
      <c r="H76" s="11">
        <v>44568</v>
      </c>
      <c r="I76" s="12">
        <v>492650</v>
      </c>
      <c r="J76" s="12">
        <v>492650</v>
      </c>
      <c r="K76" s="13"/>
      <c r="L76" s="13"/>
      <c r="M76" s="13"/>
      <c r="N76" s="13"/>
      <c r="O76" s="13"/>
      <c r="P76" s="13">
        <v>492650</v>
      </c>
      <c r="Q76" s="14">
        <f t="shared" si="3"/>
        <v>0</v>
      </c>
      <c r="R76" s="9" t="s">
        <v>30</v>
      </c>
      <c r="S76" s="8">
        <v>44572</v>
      </c>
      <c r="T76" t="s">
        <v>21</v>
      </c>
    </row>
    <row r="77" spans="1:21" x14ac:dyDescent="0.25">
      <c r="A77" s="9">
        <v>800048954</v>
      </c>
      <c r="B77" s="9" t="s">
        <v>17</v>
      </c>
      <c r="C77" s="10" t="s">
        <v>18</v>
      </c>
      <c r="D77" s="10" t="s">
        <v>22</v>
      </c>
      <c r="E77" s="9">
        <v>330304</v>
      </c>
      <c r="F77" s="9" t="str">
        <f t="shared" si="2"/>
        <v>FV330304</v>
      </c>
      <c r="G77" s="11">
        <v>44553</v>
      </c>
      <c r="H77" s="11">
        <v>44569</v>
      </c>
      <c r="I77" s="12">
        <v>116163</v>
      </c>
      <c r="J77" s="12">
        <v>116163</v>
      </c>
      <c r="K77" s="13"/>
      <c r="L77" s="13"/>
      <c r="M77" s="13"/>
      <c r="N77" s="13"/>
      <c r="O77" s="13"/>
      <c r="P77" s="13">
        <v>116163</v>
      </c>
      <c r="Q77" s="14">
        <f t="shared" si="3"/>
        <v>0</v>
      </c>
      <c r="R77" s="9" t="s">
        <v>30</v>
      </c>
      <c r="S77" s="8">
        <v>44572</v>
      </c>
      <c r="T77" t="s">
        <v>21</v>
      </c>
    </row>
    <row r="78" spans="1:21" x14ac:dyDescent="0.25">
      <c r="A78" s="9">
        <v>800048954</v>
      </c>
      <c r="B78" s="9" t="s">
        <v>17</v>
      </c>
      <c r="C78" s="10" t="s">
        <v>18</v>
      </c>
      <c r="D78" s="10" t="s">
        <v>22</v>
      </c>
      <c r="E78" s="9">
        <v>330305</v>
      </c>
      <c r="F78" s="9" t="str">
        <f t="shared" si="2"/>
        <v>FV330305</v>
      </c>
      <c r="G78" s="11">
        <v>44553</v>
      </c>
      <c r="H78" s="11">
        <v>44589</v>
      </c>
      <c r="I78" s="12">
        <v>80832</v>
      </c>
      <c r="J78" s="12">
        <v>80832</v>
      </c>
      <c r="K78" s="13"/>
      <c r="L78" s="13"/>
      <c r="M78" s="13"/>
      <c r="N78" s="13"/>
      <c r="O78" s="13">
        <v>80832</v>
      </c>
      <c r="P78" s="13"/>
      <c r="Q78" s="14">
        <f t="shared" si="3"/>
        <v>0</v>
      </c>
      <c r="R78" s="9" t="s">
        <v>20</v>
      </c>
      <c r="S78" s="8">
        <v>44572</v>
      </c>
      <c r="T78" t="s">
        <v>21</v>
      </c>
    </row>
    <row r="79" spans="1:21" x14ac:dyDescent="0.25">
      <c r="A79" s="9">
        <v>800048954</v>
      </c>
      <c r="B79" s="9" t="s">
        <v>17</v>
      </c>
      <c r="C79" s="10" t="s">
        <v>18</v>
      </c>
      <c r="D79" s="10" t="s">
        <v>22</v>
      </c>
      <c r="E79" s="9">
        <v>330328</v>
      </c>
      <c r="F79" s="9" t="str">
        <f t="shared" si="2"/>
        <v>FV330328</v>
      </c>
      <c r="G79" s="11">
        <v>44553</v>
      </c>
      <c r="H79" s="11">
        <v>44569</v>
      </c>
      <c r="I79" s="12">
        <v>47954</v>
      </c>
      <c r="J79" s="12">
        <v>47954</v>
      </c>
      <c r="K79" s="13"/>
      <c r="L79" s="13"/>
      <c r="M79" s="13"/>
      <c r="N79" s="13"/>
      <c r="O79" s="13"/>
      <c r="P79" s="13">
        <v>47954</v>
      </c>
      <c r="Q79" s="14">
        <f t="shared" si="3"/>
        <v>0</v>
      </c>
      <c r="R79" s="9" t="s">
        <v>30</v>
      </c>
      <c r="S79" s="8">
        <v>44572</v>
      </c>
      <c r="T79" t="s">
        <v>21</v>
      </c>
    </row>
    <row r="80" spans="1:21" x14ac:dyDescent="0.25">
      <c r="A80" s="9">
        <v>800048954</v>
      </c>
      <c r="B80" s="9" t="s">
        <v>17</v>
      </c>
      <c r="C80" s="10" t="s">
        <v>18</v>
      </c>
      <c r="D80" s="10" t="s">
        <v>22</v>
      </c>
      <c r="E80" s="9">
        <v>330490</v>
      </c>
      <c r="F80" s="9" t="str">
        <f t="shared" si="2"/>
        <v>FV330490</v>
      </c>
      <c r="G80" s="11">
        <v>44553</v>
      </c>
      <c r="H80" s="11">
        <v>44568</v>
      </c>
      <c r="I80" s="12">
        <v>112330</v>
      </c>
      <c r="J80" s="12">
        <v>112330</v>
      </c>
      <c r="K80" s="13"/>
      <c r="L80" s="13"/>
      <c r="M80" s="13"/>
      <c r="N80" s="13"/>
      <c r="O80" s="13"/>
      <c r="P80" s="13">
        <v>112330</v>
      </c>
      <c r="Q80" s="14">
        <f t="shared" si="3"/>
        <v>0</v>
      </c>
      <c r="R80" s="9" t="s">
        <v>30</v>
      </c>
      <c r="S80" s="8">
        <v>44572</v>
      </c>
      <c r="T80" t="s">
        <v>21</v>
      </c>
    </row>
    <row r="81" spans="1:20" x14ac:dyDescent="0.25">
      <c r="A81" s="9">
        <v>800048954</v>
      </c>
      <c r="B81" s="9" t="s">
        <v>17</v>
      </c>
      <c r="C81" s="10" t="s">
        <v>18</v>
      </c>
      <c r="D81" s="10" t="s">
        <v>22</v>
      </c>
      <c r="E81" s="9">
        <v>330544</v>
      </c>
      <c r="F81" s="9" t="str">
        <f t="shared" si="2"/>
        <v>FV330544</v>
      </c>
      <c r="G81" s="11">
        <v>44553</v>
      </c>
      <c r="H81" s="11">
        <v>44568</v>
      </c>
      <c r="I81" s="12">
        <v>89161</v>
      </c>
      <c r="J81" s="12">
        <v>89161</v>
      </c>
      <c r="K81" s="13"/>
      <c r="L81" s="13"/>
      <c r="M81" s="13"/>
      <c r="N81" s="13"/>
      <c r="O81" s="13"/>
      <c r="P81" s="13">
        <v>89161</v>
      </c>
      <c r="Q81" s="14">
        <f t="shared" si="3"/>
        <v>0</v>
      </c>
      <c r="R81" s="9" t="s">
        <v>30</v>
      </c>
      <c r="S81" s="8">
        <v>44572</v>
      </c>
      <c r="T81" t="s">
        <v>21</v>
      </c>
    </row>
    <row r="82" spans="1:20" x14ac:dyDescent="0.25">
      <c r="A82" s="9">
        <v>800048954</v>
      </c>
      <c r="B82" s="9" t="s">
        <v>17</v>
      </c>
      <c r="C82" s="10" t="s">
        <v>18</v>
      </c>
      <c r="D82" s="10" t="s">
        <v>22</v>
      </c>
      <c r="E82" s="9">
        <v>330883</v>
      </c>
      <c r="F82" s="9" t="str">
        <f t="shared" si="2"/>
        <v>FV330883</v>
      </c>
      <c r="G82" s="11">
        <v>44554</v>
      </c>
      <c r="H82" s="11">
        <v>44569</v>
      </c>
      <c r="I82" s="12">
        <v>217741</v>
      </c>
      <c r="J82" s="12">
        <v>217741</v>
      </c>
      <c r="K82" s="13"/>
      <c r="L82" s="13"/>
      <c r="M82" s="13"/>
      <c r="N82" s="13"/>
      <c r="O82" s="13"/>
      <c r="P82" s="13">
        <v>217741</v>
      </c>
      <c r="Q82" s="14">
        <f t="shared" si="3"/>
        <v>0</v>
      </c>
      <c r="R82" s="9" t="s">
        <v>30</v>
      </c>
      <c r="S82" s="8">
        <v>44572</v>
      </c>
      <c r="T82" t="s">
        <v>21</v>
      </c>
    </row>
    <row r="83" spans="1:20" x14ac:dyDescent="0.25">
      <c r="A83" s="9">
        <v>800048954</v>
      </c>
      <c r="B83" s="9" t="s">
        <v>17</v>
      </c>
      <c r="C83" s="10" t="s">
        <v>18</v>
      </c>
      <c r="D83" s="10" t="s">
        <v>22</v>
      </c>
      <c r="E83" s="9">
        <v>330887</v>
      </c>
      <c r="F83" s="9" t="str">
        <f t="shared" si="2"/>
        <v>FV330887</v>
      </c>
      <c r="G83" s="11">
        <v>44554</v>
      </c>
      <c r="H83" s="11">
        <v>44568</v>
      </c>
      <c r="I83" s="12">
        <v>41500</v>
      </c>
      <c r="J83" s="12">
        <v>41500</v>
      </c>
      <c r="K83" s="13"/>
      <c r="L83" s="13"/>
      <c r="M83" s="13"/>
      <c r="N83" s="13"/>
      <c r="O83" s="13"/>
      <c r="P83" s="13">
        <v>41500</v>
      </c>
      <c r="Q83" s="14">
        <f t="shared" si="3"/>
        <v>0</v>
      </c>
      <c r="R83" s="9" t="s">
        <v>30</v>
      </c>
      <c r="S83" s="8">
        <v>44572</v>
      </c>
      <c r="T83" t="s">
        <v>21</v>
      </c>
    </row>
    <row r="84" spans="1:20" x14ac:dyDescent="0.25">
      <c r="A84" s="9">
        <v>800048954</v>
      </c>
      <c r="B84" s="9" t="s">
        <v>17</v>
      </c>
      <c r="C84" s="10" t="s">
        <v>18</v>
      </c>
      <c r="D84" s="10" t="s">
        <v>22</v>
      </c>
      <c r="E84" s="9">
        <v>330950</v>
      </c>
      <c r="F84" s="9" t="str">
        <f t="shared" si="2"/>
        <v>FV330950</v>
      </c>
      <c r="G84" s="11">
        <v>44554</v>
      </c>
      <c r="H84" s="11">
        <v>44580</v>
      </c>
      <c r="I84" s="12">
        <v>5344085</v>
      </c>
      <c r="J84" s="12">
        <v>5344085</v>
      </c>
      <c r="K84" s="13"/>
      <c r="L84" s="13"/>
      <c r="M84" s="13"/>
      <c r="N84" s="13"/>
      <c r="O84" s="13"/>
      <c r="P84" s="13">
        <v>5344085</v>
      </c>
      <c r="Q84" s="14">
        <f t="shared" si="3"/>
        <v>0</v>
      </c>
      <c r="R84" s="9" t="s">
        <v>30</v>
      </c>
      <c r="S84" s="8">
        <v>44593</v>
      </c>
      <c r="T84" t="s">
        <v>21</v>
      </c>
    </row>
    <row r="85" spans="1:20" x14ac:dyDescent="0.25">
      <c r="A85" s="9">
        <v>800048954</v>
      </c>
      <c r="B85" s="9" t="s">
        <v>17</v>
      </c>
      <c r="C85" s="10" t="s">
        <v>18</v>
      </c>
      <c r="D85" s="10" t="s">
        <v>22</v>
      </c>
      <c r="E85" s="9">
        <v>332559</v>
      </c>
      <c r="F85" s="9" t="str">
        <f t="shared" si="2"/>
        <v>FV332559</v>
      </c>
      <c r="G85" s="11">
        <v>44558</v>
      </c>
      <c r="H85" s="11">
        <v>44569</v>
      </c>
      <c r="I85" s="12">
        <v>6043600</v>
      </c>
      <c r="J85" s="12">
        <v>6043600</v>
      </c>
      <c r="K85" s="13"/>
      <c r="L85" s="13"/>
      <c r="M85" s="13"/>
      <c r="N85" s="13"/>
      <c r="O85" s="13"/>
      <c r="P85" s="13">
        <v>6043600</v>
      </c>
      <c r="Q85" s="14">
        <f t="shared" si="3"/>
        <v>0</v>
      </c>
      <c r="R85" s="9" t="s">
        <v>30</v>
      </c>
      <c r="S85" s="8">
        <v>44572</v>
      </c>
      <c r="T85" t="s">
        <v>21</v>
      </c>
    </row>
    <row r="86" spans="1:20" x14ac:dyDescent="0.25">
      <c r="A86" s="9">
        <v>800048954</v>
      </c>
      <c r="B86" s="9" t="s">
        <v>17</v>
      </c>
      <c r="C86" s="10" t="s">
        <v>18</v>
      </c>
      <c r="D86" s="10" t="s">
        <v>22</v>
      </c>
      <c r="E86" s="9">
        <v>332953</v>
      </c>
      <c r="F86" s="9" t="str">
        <f t="shared" si="2"/>
        <v>FV332953</v>
      </c>
      <c r="G86" s="11">
        <v>44559</v>
      </c>
      <c r="H86" s="11">
        <v>44575</v>
      </c>
      <c r="I86" s="12">
        <v>3107832</v>
      </c>
      <c r="J86" s="12">
        <v>3107832</v>
      </c>
      <c r="K86" s="13"/>
      <c r="L86" s="13"/>
      <c r="M86" s="13"/>
      <c r="N86" s="13"/>
      <c r="O86" s="13"/>
      <c r="P86" s="13">
        <v>3107832</v>
      </c>
      <c r="Q86" s="14">
        <f t="shared" si="3"/>
        <v>0</v>
      </c>
      <c r="R86" s="9" t="s">
        <v>30</v>
      </c>
      <c r="S86" s="8">
        <v>44593</v>
      </c>
      <c r="T86" t="s">
        <v>21</v>
      </c>
    </row>
    <row r="87" spans="1:20" x14ac:dyDescent="0.25">
      <c r="A87" s="9">
        <v>800048954</v>
      </c>
      <c r="B87" s="9" t="s">
        <v>17</v>
      </c>
      <c r="C87" s="10" t="s">
        <v>18</v>
      </c>
      <c r="D87" s="10" t="s">
        <v>22</v>
      </c>
      <c r="E87" s="9">
        <v>333788</v>
      </c>
      <c r="F87" s="9" t="str">
        <f t="shared" si="2"/>
        <v>FV333788</v>
      </c>
      <c r="G87" s="11">
        <v>44560</v>
      </c>
      <c r="H87" s="11">
        <v>44575</v>
      </c>
      <c r="I87" s="12">
        <v>1147468</v>
      </c>
      <c r="J87" s="12">
        <v>1147468</v>
      </c>
      <c r="K87" s="13"/>
      <c r="L87" s="13"/>
      <c r="M87" s="13"/>
      <c r="N87" s="13"/>
      <c r="O87" s="13"/>
      <c r="P87" s="13">
        <v>1147468</v>
      </c>
      <c r="Q87" s="14">
        <f t="shared" si="3"/>
        <v>0</v>
      </c>
      <c r="R87" s="9" t="s">
        <v>30</v>
      </c>
      <c r="S87" s="8">
        <v>44593</v>
      </c>
      <c r="T87" t="s">
        <v>21</v>
      </c>
    </row>
    <row r="88" spans="1:20" x14ac:dyDescent="0.25">
      <c r="A88" s="9">
        <v>800048954</v>
      </c>
      <c r="B88" s="9" t="s">
        <v>17</v>
      </c>
      <c r="C88" s="10" t="s">
        <v>18</v>
      </c>
      <c r="D88" s="10" t="s">
        <v>22</v>
      </c>
      <c r="E88" s="9">
        <v>333930</v>
      </c>
      <c r="F88" s="9" t="str">
        <f t="shared" si="2"/>
        <v>FV333930</v>
      </c>
      <c r="G88" s="11">
        <v>44560</v>
      </c>
      <c r="H88" s="11">
        <v>44568</v>
      </c>
      <c r="I88" s="12">
        <v>49505</v>
      </c>
      <c r="J88" s="12">
        <v>49505</v>
      </c>
      <c r="K88" s="13"/>
      <c r="L88" s="13"/>
      <c r="M88" s="13"/>
      <c r="N88" s="13"/>
      <c r="O88" s="13"/>
      <c r="P88" s="13">
        <v>49505</v>
      </c>
      <c r="Q88" s="14">
        <f t="shared" si="3"/>
        <v>0</v>
      </c>
      <c r="R88" s="9" t="s">
        <v>30</v>
      </c>
      <c r="S88" s="8">
        <v>44572</v>
      </c>
      <c r="T88" t="s">
        <v>21</v>
      </c>
    </row>
    <row r="89" spans="1:20" x14ac:dyDescent="0.25">
      <c r="A89" s="9">
        <v>800048954</v>
      </c>
      <c r="B89" s="9" t="s">
        <v>17</v>
      </c>
      <c r="C89" s="10" t="s">
        <v>18</v>
      </c>
      <c r="D89" s="10" t="s">
        <v>22</v>
      </c>
      <c r="E89" s="9">
        <v>333933</v>
      </c>
      <c r="F89" s="9" t="str">
        <f t="shared" si="2"/>
        <v>FV333933</v>
      </c>
      <c r="G89" s="11">
        <v>44560</v>
      </c>
      <c r="H89" s="11">
        <v>44568</v>
      </c>
      <c r="I89" s="12">
        <v>51792</v>
      </c>
      <c r="J89" s="12">
        <v>51792</v>
      </c>
      <c r="K89" s="13"/>
      <c r="L89" s="13"/>
      <c r="M89" s="13"/>
      <c r="N89" s="13"/>
      <c r="O89" s="13"/>
      <c r="P89" s="13">
        <v>51792</v>
      </c>
      <c r="Q89" s="14">
        <f t="shared" si="3"/>
        <v>0</v>
      </c>
      <c r="R89" s="9" t="s">
        <v>30</v>
      </c>
      <c r="S89" s="8">
        <v>44572</v>
      </c>
      <c r="T89" t="s">
        <v>21</v>
      </c>
    </row>
    <row r="90" spans="1:20" x14ac:dyDescent="0.25">
      <c r="A90" s="9">
        <v>800048954</v>
      </c>
      <c r="B90" s="9" t="s">
        <v>17</v>
      </c>
      <c r="C90" s="10" t="s">
        <v>18</v>
      </c>
      <c r="D90" s="10" t="s">
        <v>22</v>
      </c>
      <c r="E90" s="9">
        <v>333943</v>
      </c>
      <c r="F90" s="9" t="str">
        <f t="shared" si="2"/>
        <v>FV333943</v>
      </c>
      <c r="G90" s="11">
        <v>44560</v>
      </c>
      <c r="H90" s="11">
        <v>44568</v>
      </c>
      <c r="I90" s="12">
        <v>70138</v>
      </c>
      <c r="J90" s="12">
        <v>70138</v>
      </c>
      <c r="K90" s="13"/>
      <c r="L90" s="13"/>
      <c r="M90" s="13"/>
      <c r="N90" s="13"/>
      <c r="O90" s="13"/>
      <c r="P90" s="13">
        <v>70138</v>
      </c>
      <c r="Q90" s="14">
        <f t="shared" si="3"/>
        <v>0</v>
      </c>
      <c r="R90" s="9" t="s">
        <v>30</v>
      </c>
      <c r="S90" s="8">
        <v>44572</v>
      </c>
      <c r="T90" t="s">
        <v>21</v>
      </c>
    </row>
    <row r="91" spans="1:20" x14ac:dyDescent="0.25">
      <c r="A91" s="9">
        <v>800048954</v>
      </c>
      <c r="B91" s="9" t="s">
        <v>17</v>
      </c>
      <c r="C91" s="10" t="s">
        <v>18</v>
      </c>
      <c r="D91" s="10" t="s">
        <v>22</v>
      </c>
      <c r="E91" s="9">
        <v>333963</v>
      </c>
      <c r="F91" s="9" t="str">
        <f t="shared" si="2"/>
        <v>FV333963</v>
      </c>
      <c r="G91" s="11">
        <v>44560</v>
      </c>
      <c r="H91" s="11">
        <v>44575</v>
      </c>
      <c r="I91" s="12">
        <v>267773</v>
      </c>
      <c r="J91" s="12">
        <v>267773</v>
      </c>
      <c r="K91" s="13"/>
      <c r="L91" s="13"/>
      <c r="M91" s="13"/>
      <c r="N91" s="13"/>
      <c r="O91" s="13"/>
      <c r="P91" s="13">
        <v>267773</v>
      </c>
      <c r="Q91" s="14">
        <f t="shared" si="3"/>
        <v>0</v>
      </c>
      <c r="R91" s="9" t="s">
        <v>30</v>
      </c>
      <c r="S91" s="8">
        <v>44593</v>
      </c>
      <c r="T91" t="s">
        <v>21</v>
      </c>
    </row>
    <row r="92" spans="1:20" x14ac:dyDescent="0.25">
      <c r="A92" s="9">
        <v>800048954</v>
      </c>
      <c r="B92" s="9" t="s">
        <v>17</v>
      </c>
      <c r="C92" s="10" t="s">
        <v>18</v>
      </c>
      <c r="D92" s="10" t="s">
        <v>22</v>
      </c>
      <c r="E92" s="9">
        <v>334000</v>
      </c>
      <c r="F92" s="9" t="str">
        <f t="shared" si="2"/>
        <v>FV334000</v>
      </c>
      <c r="G92" s="11">
        <v>44560</v>
      </c>
      <c r="H92" s="11">
        <v>44568</v>
      </c>
      <c r="I92" s="12">
        <v>47030</v>
      </c>
      <c r="J92" s="12">
        <v>47030</v>
      </c>
      <c r="K92" s="13"/>
      <c r="L92" s="13"/>
      <c r="M92" s="13"/>
      <c r="N92" s="13"/>
      <c r="O92" s="13"/>
      <c r="P92" s="13">
        <v>47030</v>
      </c>
      <c r="Q92" s="14">
        <f t="shared" si="3"/>
        <v>0</v>
      </c>
      <c r="R92" s="9" t="s">
        <v>30</v>
      </c>
      <c r="S92" s="8">
        <v>44572</v>
      </c>
      <c r="T92" t="s">
        <v>21</v>
      </c>
    </row>
    <row r="93" spans="1:20" x14ac:dyDescent="0.25">
      <c r="A93" s="9">
        <v>800048954</v>
      </c>
      <c r="B93" s="9" t="s">
        <v>17</v>
      </c>
      <c r="C93" s="10" t="s">
        <v>18</v>
      </c>
      <c r="D93" s="10" t="s">
        <v>22</v>
      </c>
      <c r="E93" s="9">
        <v>334022</v>
      </c>
      <c r="F93" s="9" t="str">
        <f t="shared" si="2"/>
        <v>FV334022</v>
      </c>
      <c r="G93" s="11">
        <v>44560</v>
      </c>
      <c r="H93" s="11">
        <v>44575</v>
      </c>
      <c r="I93" s="12">
        <v>69246</v>
      </c>
      <c r="J93" s="12">
        <v>69246</v>
      </c>
      <c r="K93" s="13"/>
      <c r="L93" s="13"/>
      <c r="M93" s="13"/>
      <c r="N93" s="13"/>
      <c r="O93" s="13"/>
      <c r="P93" s="13">
        <v>69246</v>
      </c>
      <c r="Q93" s="14">
        <f t="shared" si="3"/>
        <v>0</v>
      </c>
      <c r="R93" s="9" t="s">
        <v>30</v>
      </c>
      <c r="S93" s="8">
        <v>44593</v>
      </c>
      <c r="T93" t="s">
        <v>21</v>
      </c>
    </row>
    <row r="94" spans="1:20" x14ac:dyDescent="0.25">
      <c r="A94" s="9">
        <v>800048954</v>
      </c>
      <c r="B94" s="9" t="s">
        <v>17</v>
      </c>
      <c r="C94" s="10" t="s">
        <v>18</v>
      </c>
      <c r="D94" s="10" t="s">
        <v>22</v>
      </c>
      <c r="E94" s="9">
        <v>334011</v>
      </c>
      <c r="F94" s="9" t="str">
        <f t="shared" si="2"/>
        <v>FV334011</v>
      </c>
      <c r="G94" s="11">
        <v>44560</v>
      </c>
      <c r="H94" s="11">
        <v>44568</v>
      </c>
      <c r="I94" s="12">
        <v>41500</v>
      </c>
      <c r="J94" s="12">
        <v>41500</v>
      </c>
      <c r="K94" s="13"/>
      <c r="L94" s="13"/>
      <c r="M94" s="13"/>
      <c r="N94" s="13"/>
      <c r="O94" s="13"/>
      <c r="P94" s="13">
        <v>41500</v>
      </c>
      <c r="Q94" s="14">
        <f t="shared" si="3"/>
        <v>0</v>
      </c>
      <c r="R94" s="9" t="s">
        <v>30</v>
      </c>
      <c r="S94" s="8">
        <v>44572</v>
      </c>
      <c r="T94" t="s">
        <v>21</v>
      </c>
    </row>
    <row r="95" spans="1:20" x14ac:dyDescent="0.25">
      <c r="A95" s="9">
        <v>800048954</v>
      </c>
      <c r="B95" s="9" t="s">
        <v>17</v>
      </c>
      <c r="C95" s="10" t="s">
        <v>18</v>
      </c>
      <c r="D95" s="10" t="s">
        <v>22</v>
      </c>
      <c r="E95" s="9">
        <v>334124</v>
      </c>
      <c r="F95" s="9" t="str">
        <f t="shared" si="2"/>
        <v>FV334124</v>
      </c>
      <c r="G95" s="11">
        <v>44560</v>
      </c>
      <c r="H95" s="11">
        <v>44568</v>
      </c>
      <c r="I95" s="12">
        <v>85840</v>
      </c>
      <c r="J95" s="12">
        <v>85840</v>
      </c>
      <c r="K95" s="13"/>
      <c r="L95" s="13"/>
      <c r="M95" s="13"/>
      <c r="N95" s="13"/>
      <c r="O95" s="13"/>
      <c r="P95" s="13">
        <v>85840</v>
      </c>
      <c r="Q95" s="14">
        <f t="shared" si="3"/>
        <v>0</v>
      </c>
      <c r="R95" s="9" t="s">
        <v>30</v>
      </c>
      <c r="S95" s="8">
        <v>44572</v>
      </c>
      <c r="T95" t="s">
        <v>21</v>
      </c>
    </row>
    <row r="96" spans="1:20" x14ac:dyDescent="0.25">
      <c r="A96" s="9">
        <v>800048954</v>
      </c>
      <c r="B96" s="9" t="s">
        <v>17</v>
      </c>
      <c r="C96" s="10" t="s">
        <v>18</v>
      </c>
      <c r="D96" s="10" t="s">
        <v>22</v>
      </c>
      <c r="E96" s="9">
        <v>334126</v>
      </c>
      <c r="F96" s="9" t="str">
        <f t="shared" si="2"/>
        <v>FV334126</v>
      </c>
      <c r="G96" s="11">
        <v>44560</v>
      </c>
      <c r="H96" s="11">
        <v>44575</v>
      </c>
      <c r="I96" s="12">
        <v>125009</v>
      </c>
      <c r="J96" s="12">
        <v>125009</v>
      </c>
      <c r="K96" s="13"/>
      <c r="L96" s="13"/>
      <c r="M96" s="13"/>
      <c r="N96" s="13"/>
      <c r="O96" s="13"/>
      <c r="P96" s="13">
        <v>125009</v>
      </c>
      <c r="Q96" s="14">
        <f t="shared" si="3"/>
        <v>0</v>
      </c>
      <c r="R96" s="9" t="s">
        <v>30</v>
      </c>
      <c r="S96" s="8">
        <v>44593</v>
      </c>
      <c r="T96" t="s">
        <v>21</v>
      </c>
    </row>
    <row r="97" spans="1:20" x14ac:dyDescent="0.25">
      <c r="A97" s="9">
        <v>800048954</v>
      </c>
      <c r="B97" s="9" t="s">
        <v>17</v>
      </c>
      <c r="C97" s="10" t="s">
        <v>18</v>
      </c>
      <c r="D97" s="10" t="s">
        <v>22</v>
      </c>
      <c r="E97" s="9">
        <v>333720</v>
      </c>
      <c r="F97" s="9" t="str">
        <f t="shared" si="2"/>
        <v>FV333720</v>
      </c>
      <c r="G97" s="11">
        <v>44560</v>
      </c>
      <c r="H97" s="11">
        <v>44568</v>
      </c>
      <c r="I97" s="12">
        <v>136664</v>
      </c>
      <c r="J97" s="12">
        <v>136664</v>
      </c>
      <c r="K97" s="13"/>
      <c r="L97" s="13"/>
      <c r="M97" s="13"/>
      <c r="N97" s="13"/>
      <c r="O97" s="13"/>
      <c r="P97" s="13">
        <v>136664</v>
      </c>
      <c r="Q97" s="14">
        <f t="shared" si="3"/>
        <v>0</v>
      </c>
      <c r="R97" s="9" t="s">
        <v>30</v>
      </c>
      <c r="S97" s="8">
        <v>44572</v>
      </c>
      <c r="T97" t="s">
        <v>21</v>
      </c>
    </row>
    <row r="98" spans="1:20" x14ac:dyDescent="0.25">
      <c r="A98" s="9">
        <v>800048954</v>
      </c>
      <c r="B98" s="9" t="s">
        <v>17</v>
      </c>
      <c r="C98" s="10" t="s">
        <v>18</v>
      </c>
      <c r="D98" s="10" t="s">
        <v>22</v>
      </c>
      <c r="E98" s="9">
        <v>333735</v>
      </c>
      <c r="F98" s="9" t="str">
        <f t="shared" si="2"/>
        <v>FV333735</v>
      </c>
      <c r="G98" s="11">
        <v>44560</v>
      </c>
      <c r="H98" s="11">
        <v>44568</v>
      </c>
      <c r="I98" s="12">
        <v>145082</v>
      </c>
      <c r="J98" s="12">
        <v>145082</v>
      </c>
      <c r="K98" s="13"/>
      <c r="L98" s="13"/>
      <c r="M98" s="13"/>
      <c r="N98" s="13"/>
      <c r="O98" s="13"/>
      <c r="P98" s="13">
        <v>145082</v>
      </c>
      <c r="Q98" s="14">
        <f t="shared" si="3"/>
        <v>0</v>
      </c>
      <c r="R98" s="9" t="s">
        <v>30</v>
      </c>
      <c r="S98" s="8">
        <v>44572</v>
      </c>
      <c r="T98" t="s">
        <v>21</v>
      </c>
    </row>
    <row r="99" spans="1:20" x14ac:dyDescent="0.25">
      <c r="A99" s="9">
        <v>800048954</v>
      </c>
      <c r="B99" s="9" t="s">
        <v>17</v>
      </c>
      <c r="C99" s="10" t="s">
        <v>18</v>
      </c>
      <c r="D99" s="10" t="s">
        <v>22</v>
      </c>
      <c r="E99" s="9">
        <v>333755</v>
      </c>
      <c r="F99" s="9" t="str">
        <f t="shared" si="2"/>
        <v>FV333755</v>
      </c>
      <c r="G99" s="11">
        <v>44560</v>
      </c>
      <c r="H99" s="11">
        <v>44575</v>
      </c>
      <c r="I99" s="12">
        <v>185631</v>
      </c>
      <c r="J99" s="12">
        <v>185631</v>
      </c>
      <c r="K99" s="13"/>
      <c r="L99" s="13"/>
      <c r="M99" s="13"/>
      <c r="N99" s="13"/>
      <c r="O99" s="13"/>
      <c r="P99" s="13">
        <v>185631</v>
      </c>
      <c r="Q99" s="14">
        <f t="shared" si="3"/>
        <v>0</v>
      </c>
      <c r="R99" s="9" t="s">
        <v>30</v>
      </c>
      <c r="S99" s="8">
        <v>44593</v>
      </c>
      <c r="T99" t="s">
        <v>21</v>
      </c>
    </row>
    <row r="100" spans="1:20" x14ac:dyDescent="0.25">
      <c r="A100" s="9">
        <v>800048954</v>
      </c>
      <c r="B100" s="9" t="s">
        <v>17</v>
      </c>
      <c r="C100" s="10" t="s">
        <v>18</v>
      </c>
      <c r="D100" s="10" t="s">
        <v>22</v>
      </c>
      <c r="E100" s="9">
        <v>333745</v>
      </c>
      <c r="F100" s="9" t="str">
        <f t="shared" si="2"/>
        <v>FV333745</v>
      </c>
      <c r="G100" s="11">
        <v>44560</v>
      </c>
      <c r="H100" s="11">
        <v>44568</v>
      </c>
      <c r="I100" s="12">
        <v>162420</v>
      </c>
      <c r="J100" s="12">
        <v>162420</v>
      </c>
      <c r="K100" s="13"/>
      <c r="L100" s="13"/>
      <c r="M100" s="13"/>
      <c r="N100" s="13"/>
      <c r="O100" s="13"/>
      <c r="P100" s="13">
        <v>162420</v>
      </c>
      <c r="Q100" s="14">
        <f t="shared" si="3"/>
        <v>0</v>
      </c>
      <c r="R100" s="9" t="s">
        <v>30</v>
      </c>
      <c r="S100" s="8">
        <v>44572</v>
      </c>
      <c r="T100" t="s">
        <v>21</v>
      </c>
    </row>
    <row r="101" spans="1:20" x14ac:dyDescent="0.25">
      <c r="A101" s="9">
        <v>800048954</v>
      </c>
      <c r="B101" s="9" t="s">
        <v>17</v>
      </c>
      <c r="C101" s="10" t="s">
        <v>18</v>
      </c>
      <c r="D101" s="10" t="s">
        <v>22</v>
      </c>
      <c r="E101" s="9">
        <v>333803</v>
      </c>
      <c r="F101" s="9" t="str">
        <f t="shared" si="2"/>
        <v>FV333803</v>
      </c>
      <c r="G101" s="11">
        <v>44560</v>
      </c>
      <c r="H101" s="11">
        <v>44568</v>
      </c>
      <c r="I101" s="12">
        <v>153041</v>
      </c>
      <c r="J101" s="12">
        <v>153041</v>
      </c>
      <c r="K101" s="13"/>
      <c r="L101" s="13"/>
      <c r="M101" s="13"/>
      <c r="N101" s="13"/>
      <c r="O101" s="13"/>
      <c r="P101" s="13">
        <v>153041</v>
      </c>
      <c r="Q101" s="14">
        <f t="shared" si="3"/>
        <v>0</v>
      </c>
      <c r="R101" s="9" t="s">
        <v>30</v>
      </c>
      <c r="S101" s="8">
        <v>44572</v>
      </c>
      <c r="T101" t="s">
        <v>21</v>
      </c>
    </row>
    <row r="102" spans="1:20" x14ac:dyDescent="0.25">
      <c r="A102" s="9">
        <v>800048954</v>
      </c>
      <c r="B102" s="9" t="s">
        <v>17</v>
      </c>
      <c r="C102" s="10" t="s">
        <v>18</v>
      </c>
      <c r="D102" s="10" t="s">
        <v>22</v>
      </c>
      <c r="E102" s="9">
        <v>333859</v>
      </c>
      <c r="F102" s="9" t="str">
        <f t="shared" si="2"/>
        <v>FV333859</v>
      </c>
      <c r="G102" s="11">
        <v>44560</v>
      </c>
      <c r="H102" s="11">
        <v>44575</v>
      </c>
      <c r="I102" s="12">
        <v>64468</v>
      </c>
      <c r="J102" s="12">
        <v>64468</v>
      </c>
      <c r="K102" s="13"/>
      <c r="L102" s="13"/>
      <c r="M102" s="13"/>
      <c r="N102" s="13"/>
      <c r="O102" s="13"/>
      <c r="P102" s="13">
        <v>64468</v>
      </c>
      <c r="Q102" s="14">
        <f t="shared" si="3"/>
        <v>0</v>
      </c>
      <c r="R102" s="9" t="s">
        <v>30</v>
      </c>
      <c r="S102" s="8">
        <v>44593</v>
      </c>
      <c r="T102" t="s">
        <v>21</v>
      </c>
    </row>
    <row r="103" spans="1:20" x14ac:dyDescent="0.25">
      <c r="A103" s="9">
        <v>800048954</v>
      </c>
      <c r="B103" s="9" t="s">
        <v>17</v>
      </c>
      <c r="C103" s="10" t="s">
        <v>18</v>
      </c>
      <c r="D103" s="10" t="s">
        <v>22</v>
      </c>
      <c r="E103" s="9">
        <v>333819</v>
      </c>
      <c r="F103" s="9" t="str">
        <f t="shared" si="2"/>
        <v>FV333819</v>
      </c>
      <c r="G103" s="11">
        <v>44560</v>
      </c>
      <c r="H103" s="11">
        <v>44568</v>
      </c>
      <c r="I103" s="12">
        <v>225591</v>
      </c>
      <c r="J103" s="12">
        <v>225591</v>
      </c>
      <c r="K103" s="13"/>
      <c r="L103" s="13"/>
      <c r="M103" s="13"/>
      <c r="N103" s="13"/>
      <c r="O103" s="13"/>
      <c r="P103" s="13">
        <v>225591</v>
      </c>
      <c r="Q103" s="14">
        <f t="shared" si="3"/>
        <v>0</v>
      </c>
      <c r="R103" s="9" t="s">
        <v>30</v>
      </c>
      <c r="S103" s="8">
        <v>44572</v>
      </c>
      <c r="T103" t="s">
        <v>21</v>
      </c>
    </row>
    <row r="104" spans="1:20" x14ac:dyDescent="0.25">
      <c r="A104" s="9">
        <v>800048954</v>
      </c>
      <c r="B104" s="9" t="s">
        <v>17</v>
      </c>
      <c r="C104" s="10" t="s">
        <v>18</v>
      </c>
      <c r="D104" s="10" t="s">
        <v>22</v>
      </c>
      <c r="E104" s="9">
        <v>333845</v>
      </c>
      <c r="F104" s="9" t="str">
        <f t="shared" si="2"/>
        <v>FV333845</v>
      </c>
      <c r="G104" s="11">
        <v>44560</v>
      </c>
      <c r="H104" s="11">
        <v>44575</v>
      </c>
      <c r="I104" s="12">
        <v>47314</v>
      </c>
      <c r="J104" s="12">
        <v>47314</v>
      </c>
      <c r="K104" s="13"/>
      <c r="L104" s="13"/>
      <c r="M104" s="13"/>
      <c r="N104" s="13"/>
      <c r="O104" s="13"/>
      <c r="P104" s="13">
        <v>47314</v>
      </c>
      <c r="Q104" s="14">
        <f t="shared" si="3"/>
        <v>0</v>
      </c>
      <c r="R104" s="9" t="s">
        <v>30</v>
      </c>
      <c r="S104" s="8">
        <v>44593</v>
      </c>
      <c r="T104" t="s">
        <v>21</v>
      </c>
    </row>
    <row r="105" spans="1:20" x14ac:dyDescent="0.25">
      <c r="A105" s="9">
        <v>800048954</v>
      </c>
      <c r="B105" s="9" t="s">
        <v>17</v>
      </c>
      <c r="C105" s="10" t="s">
        <v>18</v>
      </c>
      <c r="D105" s="10" t="s">
        <v>22</v>
      </c>
      <c r="E105" s="9">
        <v>333890</v>
      </c>
      <c r="F105" s="9" t="str">
        <f t="shared" si="2"/>
        <v>FV333890</v>
      </c>
      <c r="G105" s="11">
        <v>44560</v>
      </c>
      <c r="H105" s="11">
        <v>44568</v>
      </c>
      <c r="I105" s="12">
        <v>240719</v>
      </c>
      <c r="J105" s="12">
        <v>240719</v>
      </c>
      <c r="K105" s="13"/>
      <c r="L105" s="13"/>
      <c r="M105" s="13"/>
      <c r="N105" s="13"/>
      <c r="O105" s="13"/>
      <c r="P105" s="13">
        <v>240719</v>
      </c>
      <c r="Q105" s="14">
        <f t="shared" si="3"/>
        <v>0</v>
      </c>
      <c r="R105" s="9" t="s">
        <v>30</v>
      </c>
      <c r="S105" s="8">
        <v>44572</v>
      </c>
      <c r="T105" t="s">
        <v>21</v>
      </c>
    </row>
    <row r="106" spans="1:20" x14ac:dyDescent="0.25">
      <c r="A106" s="9">
        <v>800048954</v>
      </c>
      <c r="B106" s="9" t="s">
        <v>17</v>
      </c>
      <c r="C106" s="10" t="s">
        <v>18</v>
      </c>
      <c r="D106" s="10" t="s">
        <v>22</v>
      </c>
      <c r="E106" s="9">
        <v>334260</v>
      </c>
      <c r="F106" s="9" t="str">
        <f t="shared" si="2"/>
        <v>FV334260</v>
      </c>
      <c r="G106" s="11">
        <v>44561</v>
      </c>
      <c r="H106" s="11">
        <v>44571</v>
      </c>
      <c r="I106" s="12">
        <v>8261285</v>
      </c>
      <c r="J106" s="12">
        <v>8261285</v>
      </c>
      <c r="K106" s="13"/>
      <c r="L106" s="13"/>
      <c r="M106" s="13"/>
      <c r="N106" s="13"/>
      <c r="O106" s="13"/>
      <c r="P106" s="13">
        <v>8261285</v>
      </c>
      <c r="Q106" s="14">
        <f t="shared" si="3"/>
        <v>0</v>
      </c>
      <c r="R106" s="9" t="s">
        <v>30</v>
      </c>
      <c r="S106" s="8">
        <v>44572</v>
      </c>
      <c r="T106" t="s">
        <v>21</v>
      </c>
    </row>
    <row r="107" spans="1:20" x14ac:dyDescent="0.25">
      <c r="A107" s="9">
        <v>800048954</v>
      </c>
      <c r="B107" s="9" t="s">
        <v>17</v>
      </c>
      <c r="C107" s="10" t="s">
        <v>18</v>
      </c>
      <c r="D107" s="10" t="s">
        <v>22</v>
      </c>
      <c r="E107" s="9">
        <v>334263</v>
      </c>
      <c r="F107" s="9" t="str">
        <f t="shared" si="2"/>
        <v>FV334263</v>
      </c>
      <c r="G107" s="11">
        <v>44561</v>
      </c>
      <c r="H107" s="11">
        <v>44571</v>
      </c>
      <c r="I107" s="12">
        <v>11517</v>
      </c>
      <c r="J107" s="12">
        <v>11517</v>
      </c>
      <c r="K107" s="13"/>
      <c r="L107" s="13"/>
      <c r="M107" s="13"/>
      <c r="N107" s="13"/>
      <c r="O107" s="13"/>
      <c r="P107" s="13">
        <v>11517</v>
      </c>
      <c r="Q107" s="14">
        <f t="shared" si="3"/>
        <v>0</v>
      </c>
      <c r="R107" s="9" t="s">
        <v>30</v>
      </c>
      <c r="S107" s="8">
        <v>44572</v>
      </c>
      <c r="T107" t="s">
        <v>29</v>
      </c>
    </row>
    <row r="109" spans="1:20" x14ac:dyDescent="0.25">
      <c r="I109" s="16">
        <f>SUBTOTAL(9,I2:I107)</f>
        <v>120483985</v>
      </c>
      <c r="J109" s="17">
        <f>SUBTOTAL(9,J2:J107)</f>
        <v>119642345</v>
      </c>
      <c r="K109" s="17">
        <v>2654860</v>
      </c>
      <c r="L109" s="17">
        <v>3648663</v>
      </c>
      <c r="M109" s="17">
        <v>50735347</v>
      </c>
      <c r="N109" s="17">
        <v>2466700</v>
      </c>
      <c r="O109" s="17">
        <v>31302677</v>
      </c>
      <c r="P109" s="17">
        <v>28837598</v>
      </c>
      <c r="Q109" s="17">
        <f t="shared" ref="Q109" si="4">SUBTOTAL(9,Q2:Q107)</f>
        <v>-3500</v>
      </c>
    </row>
  </sheetData>
  <autoFilter ref="A1:T107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2022-02-02T21:50:48Z</dcterms:created>
  <dcterms:modified xsi:type="dcterms:W3CDTF">2022-02-02T21:52:51Z</dcterms:modified>
</cp:coreProperties>
</file>