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A81EDA26-4903-4539-BE01-EFC8A8532285}" xr6:coauthVersionLast="47" xr6:coauthVersionMax="47" xr10:uidLastSave="{00000000-0000-0000-0000-000000000000}"/>
  <bookViews>
    <workbookView xWindow="-120" yWindow="-120" windowWidth="20730" windowHeight="11160" xr2:uid="{D780067D-A53E-4F3B-8CA1-97B6E25521B1}"/>
  </bookViews>
  <sheets>
    <sheet name="CRUCE" sheetId="1" r:id="rId1"/>
  </sheets>
  <externalReferences>
    <externalReference r:id="rId2"/>
  </externalReferences>
  <definedNames>
    <definedName name="_xlnm._FilterDatabase" localSheetId="0" hidden="1">CRUCE!$E$1:$W$271</definedName>
    <definedName name="AB">'[1]PAGO ABR 2021'!$A:$B</definedName>
    <definedName name="dv">#REF!</definedName>
    <definedName name="eu">#REF!</definedName>
    <definedName name="jn">'[1]PAGO JUN 2021'!$A:$B</definedName>
    <definedName name="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3" i="1" l="1"/>
  <c r="U271" i="1"/>
  <c r="T271" i="1"/>
  <c r="S271" i="1"/>
  <c r="R271" i="1"/>
  <c r="Q271" i="1"/>
  <c r="P271" i="1"/>
  <c r="O271" i="1"/>
  <c r="N271" i="1"/>
  <c r="M271" i="1"/>
  <c r="L271" i="1"/>
  <c r="K271" i="1"/>
  <c r="J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V271" i="1" s="1"/>
</calcChain>
</file>

<file path=xl/sharedStrings.xml><?xml version="1.0" encoding="utf-8"?>
<sst xmlns="http://schemas.openxmlformats.org/spreadsheetml/2006/main" count="833" uniqueCount="41">
  <si>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</si>
  <si>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</si>
  <si>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</si>
  <si>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</si>
  <si>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</si>
  <si>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</si>
  <si>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</si>
  <si>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</si>
  <si>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</si>
  <si>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</si>
  <si>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</si>
  <si>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</si>
  <si>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GLOSA ACEPTADA IPS</t>
  </si>
  <si>
    <t>PAGO SEPT 2020</t>
  </si>
  <si>
    <t>PAGO ABR 2021</t>
  </si>
  <si>
    <t>PAGO JUN 2021</t>
  </si>
  <si>
    <t>COPAGO</t>
  </si>
  <si>
    <t>FACTURA COVID</t>
  </si>
  <si>
    <t>DEVOLUCION</t>
  </si>
  <si>
    <t>PROCESO DE AUDITORIA</t>
  </si>
  <si>
    <t>FACTURA NO RADICADA</t>
  </si>
  <si>
    <t>DIFERENCIA</t>
  </si>
  <si>
    <t>OBSERVACION</t>
  </si>
  <si>
    <t>HOSPITAL SUSANA LOPEZ DE VALENCIA</t>
  </si>
  <si>
    <t>AC</t>
  </si>
  <si>
    <t>Factura no radicada</t>
  </si>
  <si>
    <t>Glosa aceptada ips-diferencia valor</t>
  </si>
  <si>
    <t>Glosa por conciliar</t>
  </si>
  <si>
    <t>Glosa por conciliar-diferencia valor</t>
  </si>
  <si>
    <t>SL</t>
  </si>
  <si>
    <t>Factura cancelada</t>
  </si>
  <si>
    <t>UMI</t>
  </si>
  <si>
    <t>Copago</t>
  </si>
  <si>
    <t>Proceso de auditoria</t>
  </si>
  <si>
    <t>Factura covid</t>
  </si>
  <si>
    <t>Devolucion</t>
  </si>
  <si>
    <t>Cruza para pago-abono</t>
  </si>
  <si>
    <t>Glosa por conciliar-abono</t>
  </si>
  <si>
    <t>Cruza para pago</t>
  </si>
  <si>
    <t>TOTAL</t>
  </si>
  <si>
    <t>PAGOS*LEGALIZAR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</si>
</sst>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5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 applyAlignment="1">
      <alignment horizontal="center"/>
    </xf>
    <xf numFmtId="167" fontId="2" fillId="0" borderId="0" xfId="2" applyNumberFormat="1" applyFont="1" applyAlignment="1">
      <alignment horizontal="center"/>
    </xf>
    <xf numFmtId="167" fontId="2" fillId="0" borderId="0" xfId="2" applyNumberFormat="1" applyFont="1"/>
    <xf numFmtId="0" fontId="0" fillId="0" borderId="0" xfId="0" applyAlignment="1">
      <alignment horizontal="center"/>
    </xf>
    <xf numFmtId="165" fontId="0" fillId="0" borderId="0" xfId="1" applyNumberFormat="1" applyFont="1"/>
    <xf numFmtId="1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1" xfId="0" applyBorder="1" applyAlignment="1">
      <alignment horizontal="center"/>
    </xf>
  </cellXfs>
  <cellStyles count="5">
    <cellStyle name="Millares" xfId="1" builtinId="3"/>
    <cellStyle name="Millares 2" xfId="3" xr:uid="{A47E8749-E6AE-4DA0-A00C-673576FE2395}"/>
    <cellStyle name="Moneda" xfId="2" builtinId="4"/>
    <cellStyle name="Normal" xfId="0" builtinId="0"/>
    <cellStyle name="Normal 2 2" xfId="4" xr:uid="{085E5B73-81AD-45A7-B603-3EFE6AE6A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708-HOSPITAL%20SUSANA%20LOPEZ%20DE%20VALENCIA/Estado%20de%20Cartera%20COOSALUD%20Corte%2031-1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RUCE"/>
      <sheetName val="RESUMEN"/>
      <sheetName val="SAP"/>
      <sheetName val="PAGO SEPT 2020"/>
      <sheetName val="PAGO JUN 2021"/>
      <sheetName val="PAGO ABR 202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Referencia</v>
          </cell>
          <cell r="B1" t="str">
            <v xml:space="preserve">  Importe en M</v>
          </cell>
        </row>
        <row r="2">
          <cell r="A2">
            <v>74178</v>
          </cell>
          <cell r="B2">
            <v>178690</v>
          </cell>
        </row>
        <row r="3">
          <cell r="A3">
            <v>73877</v>
          </cell>
          <cell r="B3">
            <v>99765</v>
          </cell>
        </row>
        <row r="4">
          <cell r="A4">
            <v>68767</v>
          </cell>
          <cell r="B4">
            <v>2061712</v>
          </cell>
        </row>
        <row r="5">
          <cell r="A5">
            <v>76235</v>
          </cell>
          <cell r="B5">
            <v>209200</v>
          </cell>
        </row>
        <row r="6">
          <cell r="A6">
            <v>69058</v>
          </cell>
          <cell r="B6">
            <v>1765625</v>
          </cell>
        </row>
        <row r="7">
          <cell r="A7">
            <v>80052</v>
          </cell>
          <cell r="B7">
            <v>152302</v>
          </cell>
        </row>
        <row r="8">
          <cell r="A8">
            <v>80220</v>
          </cell>
          <cell r="B8">
            <v>3395800</v>
          </cell>
        </row>
        <row r="9">
          <cell r="A9">
            <v>82921</v>
          </cell>
          <cell r="B9">
            <v>2039937</v>
          </cell>
        </row>
        <row r="10">
          <cell r="A10">
            <v>81758</v>
          </cell>
          <cell r="B10">
            <v>334802</v>
          </cell>
        </row>
        <row r="11">
          <cell r="A11">
            <v>78464</v>
          </cell>
          <cell r="B11">
            <v>785478</v>
          </cell>
        </row>
        <row r="12">
          <cell r="A12">
            <v>79285</v>
          </cell>
          <cell r="B12">
            <v>6991011</v>
          </cell>
        </row>
        <row r="13">
          <cell r="A13">
            <v>66670</v>
          </cell>
          <cell r="B13">
            <v>96476</v>
          </cell>
        </row>
        <row r="14">
          <cell r="A14">
            <v>79738</v>
          </cell>
          <cell r="B14">
            <v>485488</v>
          </cell>
        </row>
        <row r="15">
          <cell r="A15">
            <v>78158</v>
          </cell>
          <cell r="B15">
            <v>2720599</v>
          </cell>
        </row>
        <row r="16">
          <cell r="A16">
            <v>83821</v>
          </cell>
          <cell r="B16">
            <v>2456493</v>
          </cell>
        </row>
        <row r="17">
          <cell r="A17">
            <v>79963</v>
          </cell>
          <cell r="B17">
            <v>559770</v>
          </cell>
        </row>
        <row r="18">
          <cell r="A18">
            <v>81824</v>
          </cell>
          <cell r="B18">
            <v>685534</v>
          </cell>
        </row>
        <row r="19">
          <cell r="A19">
            <v>82037</v>
          </cell>
          <cell r="B19">
            <v>445389</v>
          </cell>
        </row>
        <row r="20">
          <cell r="A20">
            <v>71281</v>
          </cell>
          <cell r="B20">
            <v>247781</v>
          </cell>
        </row>
        <row r="21">
          <cell r="A21">
            <v>72288</v>
          </cell>
          <cell r="B21">
            <v>331043</v>
          </cell>
        </row>
        <row r="22">
          <cell r="A22">
            <v>57180</v>
          </cell>
          <cell r="B22">
            <v>46713879</v>
          </cell>
        </row>
        <row r="23">
          <cell r="A23">
            <v>72184</v>
          </cell>
          <cell r="B23">
            <v>2849724</v>
          </cell>
        </row>
        <row r="24">
          <cell r="A24">
            <v>76220</v>
          </cell>
          <cell r="B24">
            <v>1736631</v>
          </cell>
        </row>
        <row r="25">
          <cell r="A25">
            <v>33310</v>
          </cell>
          <cell r="B25">
            <v>146697</v>
          </cell>
        </row>
        <row r="26">
          <cell r="A26">
            <v>43399</v>
          </cell>
          <cell r="B26">
            <v>659175</v>
          </cell>
        </row>
        <row r="27">
          <cell r="A27" t="str">
            <v>Vr legalizado</v>
          </cell>
          <cell r="B27">
            <v>78149001</v>
          </cell>
        </row>
        <row r="28">
          <cell r="A28" t="str">
            <v>Vr pago</v>
          </cell>
          <cell r="B28">
            <v>78333048</v>
          </cell>
        </row>
        <row r="29">
          <cell r="A29" t="str">
            <v>Pdte*legalizar</v>
          </cell>
          <cell r="B29">
            <v>184047</v>
          </cell>
        </row>
      </sheetData>
      <sheetData sheetId="6">
        <row r="1">
          <cell r="A1" t="str">
            <v>Referencia</v>
          </cell>
          <cell r="B1" t="str">
            <v xml:space="preserve"> Importe en M</v>
          </cell>
        </row>
        <row r="2">
          <cell r="A2">
            <v>69479</v>
          </cell>
          <cell r="B2">
            <v>245475</v>
          </cell>
        </row>
        <row r="3">
          <cell r="A3">
            <v>69479</v>
          </cell>
          <cell r="B3">
            <v>1840036</v>
          </cell>
        </row>
        <row r="4">
          <cell r="A4">
            <v>69058</v>
          </cell>
          <cell r="B4">
            <v>1013543</v>
          </cell>
        </row>
        <row r="5">
          <cell r="A5">
            <v>69058</v>
          </cell>
          <cell r="B5">
            <v>450894</v>
          </cell>
        </row>
        <row r="6">
          <cell r="A6">
            <v>66051</v>
          </cell>
          <cell r="B6">
            <v>211351</v>
          </cell>
        </row>
        <row r="7">
          <cell r="A7">
            <v>68155</v>
          </cell>
          <cell r="B7">
            <v>5155904</v>
          </cell>
        </row>
        <row r="8">
          <cell r="A8">
            <v>69050</v>
          </cell>
          <cell r="B8">
            <v>4971289</v>
          </cell>
        </row>
        <row r="9">
          <cell r="A9">
            <v>69050</v>
          </cell>
          <cell r="B9">
            <v>173551</v>
          </cell>
        </row>
        <row r="10">
          <cell r="A10">
            <v>67501</v>
          </cell>
          <cell r="B10">
            <v>102566</v>
          </cell>
        </row>
        <row r="11">
          <cell r="A11">
            <v>66693</v>
          </cell>
          <cell r="B11">
            <v>80439</v>
          </cell>
        </row>
        <row r="12">
          <cell r="A12">
            <v>65386</v>
          </cell>
          <cell r="B12">
            <v>50542</v>
          </cell>
        </row>
        <row r="13">
          <cell r="B13">
            <v>14295590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9CFC-C515-410B-A9E0-B64097AAA97C}">
  <dimension ref="A1:W516"/>
  <sheetViews>
    <sheetView tabSelected="1" workbookViewId="0">
      <pane ySplit="1" topLeftCell="A266" activePane="bottomLeft" state="frozen"/>
      <selection pane="bottomLeft" activeCell="I286" sqref="I286"/>
    </sheetView>
  </sheetViews>
  <sheetFormatPr baseColWidth="10" defaultRowHeight="15" x14ac:dyDescent="0.25"/>
  <cols>
    <col min="1" max="1" width="11" bestFit="1" customWidth="1"/>
    <col min="2" max="2" width="35.7109375" bestFit="1" customWidth="1"/>
    <col min="3" max="3" width="13.5703125" customWidth="1"/>
    <col min="4" max="4" width="8.42578125" style="20" customWidth="1"/>
    <col min="5" max="8" width="12.5703125" style="20" customWidth="1"/>
    <col min="9" max="9" width="15" style="20" customWidth="1"/>
    <col min="10" max="10" width="16.85546875" customWidth="1"/>
    <col min="11" max="11" width="15.5703125" style="21" bestFit="1" customWidth="1"/>
    <col min="12" max="12" width="14.5703125" style="21" bestFit="1" customWidth="1"/>
    <col min="13" max="14" width="13.140625" style="21" customWidth="1"/>
    <col min="15" max="15" width="13" style="21" bestFit="1" customWidth="1"/>
    <col min="16" max="16" width="15.5703125" style="21" bestFit="1" customWidth="1"/>
    <col min="17" max="18" width="12" style="21" bestFit="1" customWidth="1"/>
    <col min="19" max="19" width="16.28515625" style="21" bestFit="1" customWidth="1"/>
    <col min="20" max="21" width="16" style="21" customWidth="1"/>
    <col min="22" max="22" width="12.5703125" customWidth="1"/>
    <col min="23" max="23" width="25.85546875" customWidth="1"/>
  </cols>
  <sheetData>
    <row r="1" spans="1:23" s="8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7" t="s">
        <v>22</v>
      </c>
    </row>
    <row r="2" spans="1:23" x14ac:dyDescent="0.25">
      <c r="A2" s="9">
        <v>891501676</v>
      </c>
      <c r="B2" s="9" t="s">
        <v>23</v>
      </c>
      <c r="C2" s="9"/>
      <c r="D2" s="10" t="s">
        <v>24</v>
      </c>
      <c r="E2" s="10">
        <v>1985329</v>
      </c>
      <c r="F2" s="10"/>
      <c r="G2" s="10"/>
      <c r="H2" s="11">
        <v>43115</v>
      </c>
      <c r="I2" s="12">
        <v>75100</v>
      </c>
      <c r="J2" s="13">
        <v>75100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>
        <v>75100</v>
      </c>
      <c r="V2" s="14">
        <f>+J2-K2-L2-O2-P2-M2-N2-Q2-R2-S2-T2-U2</f>
        <v>0</v>
      </c>
      <c r="W2" s="9" t="s">
        <v>25</v>
      </c>
    </row>
    <row r="3" spans="1:23" x14ac:dyDescent="0.25">
      <c r="A3" s="9">
        <v>891501676</v>
      </c>
      <c r="B3" s="9" t="s">
        <v>23</v>
      </c>
      <c r="C3" s="9"/>
      <c r="D3" s="10" t="s">
        <v>24</v>
      </c>
      <c r="E3" s="10">
        <v>1985333</v>
      </c>
      <c r="F3" s="10"/>
      <c r="G3" s="10"/>
      <c r="H3" s="11">
        <v>43115</v>
      </c>
      <c r="I3" s="12">
        <v>21400</v>
      </c>
      <c r="J3" s="13">
        <v>21400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>
        <v>21400</v>
      </c>
      <c r="V3" s="14">
        <f t="shared" ref="V3:V66" si="0">+J3-K3-L3-O3-P3-M3-N3-Q3-R3-S3-T3-U3</f>
        <v>0</v>
      </c>
      <c r="W3" s="9" t="s">
        <v>25</v>
      </c>
    </row>
    <row r="4" spans="1:23" x14ac:dyDescent="0.25">
      <c r="A4" s="9">
        <v>891501676</v>
      </c>
      <c r="B4" s="9" t="s">
        <v>23</v>
      </c>
      <c r="C4" s="9"/>
      <c r="D4" s="10" t="s">
        <v>24</v>
      </c>
      <c r="E4" s="10">
        <v>2047785</v>
      </c>
      <c r="F4" s="10"/>
      <c r="G4" s="10"/>
      <c r="H4" s="11">
        <v>43321</v>
      </c>
      <c r="I4" s="12">
        <v>9037397</v>
      </c>
      <c r="J4" s="13">
        <v>429490</v>
      </c>
      <c r="K4" s="13"/>
      <c r="L4" s="13"/>
      <c r="M4" s="13">
        <v>828190</v>
      </c>
      <c r="N4" s="13"/>
      <c r="O4" s="13"/>
      <c r="P4" s="13"/>
      <c r="Q4" s="13"/>
      <c r="R4" s="13"/>
      <c r="S4" s="13"/>
      <c r="T4" s="13"/>
      <c r="U4" s="13"/>
      <c r="V4" s="14">
        <f t="shared" si="0"/>
        <v>-398700</v>
      </c>
      <c r="W4" s="9" t="s">
        <v>26</v>
      </c>
    </row>
    <row r="5" spans="1:23" x14ac:dyDescent="0.25">
      <c r="A5" s="9">
        <v>891501676</v>
      </c>
      <c r="B5" s="9" t="s">
        <v>23</v>
      </c>
      <c r="C5" s="9"/>
      <c r="D5" s="10" t="s">
        <v>24</v>
      </c>
      <c r="E5" s="10">
        <v>2124157</v>
      </c>
      <c r="F5" s="10"/>
      <c r="G5" s="10"/>
      <c r="H5" s="11">
        <v>43627</v>
      </c>
      <c r="I5" s="12">
        <v>242700</v>
      </c>
      <c r="J5" s="13">
        <v>242700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>
        <v>242700</v>
      </c>
      <c r="V5" s="14">
        <f t="shared" si="0"/>
        <v>0</v>
      </c>
      <c r="W5" s="9" t="s">
        <v>25</v>
      </c>
    </row>
    <row r="6" spans="1:23" x14ac:dyDescent="0.25">
      <c r="A6" s="9">
        <v>891501676</v>
      </c>
      <c r="B6" s="9" t="s">
        <v>23</v>
      </c>
      <c r="C6" s="9"/>
      <c r="D6" s="10" t="s">
        <v>24</v>
      </c>
      <c r="E6" s="10">
        <v>2132177</v>
      </c>
      <c r="F6" s="10"/>
      <c r="G6" s="10"/>
      <c r="H6" s="11">
        <v>43655</v>
      </c>
      <c r="I6" s="12">
        <v>10247587</v>
      </c>
      <c r="J6" s="13">
        <v>10247587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>
        <v>10247587</v>
      </c>
      <c r="V6" s="14">
        <f t="shared" si="0"/>
        <v>0</v>
      </c>
      <c r="W6" s="9" t="s">
        <v>25</v>
      </c>
    </row>
    <row r="7" spans="1:23" x14ac:dyDescent="0.25">
      <c r="A7" s="9">
        <v>891501676</v>
      </c>
      <c r="B7" s="9" t="s">
        <v>23</v>
      </c>
      <c r="C7" s="9"/>
      <c r="D7" s="10" t="s">
        <v>24</v>
      </c>
      <c r="E7" s="10">
        <v>2135451</v>
      </c>
      <c r="F7" s="10"/>
      <c r="G7" s="10"/>
      <c r="H7" s="11">
        <v>43655</v>
      </c>
      <c r="I7" s="12">
        <v>954214</v>
      </c>
      <c r="J7" s="13">
        <v>954214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>
        <v>954214</v>
      </c>
      <c r="V7" s="14">
        <f t="shared" si="0"/>
        <v>0</v>
      </c>
      <c r="W7" s="9" t="s">
        <v>25</v>
      </c>
    </row>
    <row r="8" spans="1:23" x14ac:dyDescent="0.25">
      <c r="A8" s="9">
        <v>891501676</v>
      </c>
      <c r="B8" s="9" t="s">
        <v>23</v>
      </c>
      <c r="C8" s="9"/>
      <c r="D8" s="10" t="s">
        <v>24</v>
      </c>
      <c r="E8" s="10">
        <v>2142449</v>
      </c>
      <c r="F8" s="10"/>
      <c r="G8" s="10"/>
      <c r="H8" s="11">
        <v>43690</v>
      </c>
      <c r="I8" s="12">
        <v>1232185</v>
      </c>
      <c r="J8" s="13">
        <v>1232185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v>1232185</v>
      </c>
      <c r="V8" s="14">
        <f t="shared" si="0"/>
        <v>0</v>
      </c>
      <c r="W8" s="9" t="s">
        <v>25</v>
      </c>
    </row>
    <row r="9" spans="1:23" x14ac:dyDescent="0.25">
      <c r="A9" s="9">
        <v>891501676</v>
      </c>
      <c r="B9" s="9" t="s">
        <v>23</v>
      </c>
      <c r="C9" s="9"/>
      <c r="D9" s="10" t="s">
        <v>24</v>
      </c>
      <c r="E9" s="10">
        <v>2146582</v>
      </c>
      <c r="F9" s="10"/>
      <c r="G9" s="10"/>
      <c r="H9" s="11">
        <v>43719</v>
      </c>
      <c r="I9" s="12">
        <v>1425105</v>
      </c>
      <c r="J9" s="13">
        <v>1375105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v>1375105</v>
      </c>
      <c r="V9" s="14">
        <f t="shared" si="0"/>
        <v>0</v>
      </c>
      <c r="W9" s="9" t="s">
        <v>25</v>
      </c>
    </row>
    <row r="10" spans="1:23" x14ac:dyDescent="0.25">
      <c r="A10" s="9">
        <v>891501676</v>
      </c>
      <c r="B10" s="9" t="s">
        <v>23</v>
      </c>
      <c r="C10" s="9"/>
      <c r="D10" s="10" t="s">
        <v>24</v>
      </c>
      <c r="E10" s="10">
        <v>2156465</v>
      </c>
      <c r="F10" s="10"/>
      <c r="G10" s="10"/>
      <c r="H10" s="11">
        <v>43746</v>
      </c>
      <c r="I10" s="12">
        <v>4932433</v>
      </c>
      <c r="J10" s="13">
        <v>4632433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v>4632433</v>
      </c>
      <c r="V10" s="14">
        <f t="shared" si="0"/>
        <v>0</v>
      </c>
      <c r="W10" s="9" t="s">
        <v>25</v>
      </c>
    </row>
    <row r="11" spans="1:23" x14ac:dyDescent="0.25">
      <c r="A11" s="9">
        <v>891501676</v>
      </c>
      <c r="B11" s="9" t="s">
        <v>23</v>
      </c>
      <c r="C11" s="9"/>
      <c r="D11" s="10" t="s">
        <v>24</v>
      </c>
      <c r="E11" s="10">
        <v>2173611</v>
      </c>
      <c r="F11" s="10"/>
      <c r="G11" s="10"/>
      <c r="H11" s="11">
        <v>43791</v>
      </c>
      <c r="I11" s="12">
        <v>1315921</v>
      </c>
      <c r="J11" s="13">
        <v>1315921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>
        <v>1315921</v>
      </c>
      <c r="V11" s="14">
        <f t="shared" si="0"/>
        <v>0</v>
      </c>
      <c r="W11" s="9" t="s">
        <v>25</v>
      </c>
    </row>
    <row r="12" spans="1:23" x14ac:dyDescent="0.25">
      <c r="A12" s="9">
        <v>891501676</v>
      </c>
      <c r="B12" s="9" t="s">
        <v>23</v>
      </c>
      <c r="C12" s="9"/>
      <c r="D12" s="10" t="s">
        <v>24</v>
      </c>
      <c r="E12" s="10">
        <v>2175605</v>
      </c>
      <c r="F12" s="10"/>
      <c r="G12" s="10"/>
      <c r="H12" s="11">
        <v>43791</v>
      </c>
      <c r="I12" s="12">
        <v>4944712</v>
      </c>
      <c r="J12" s="13">
        <v>4944712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>
        <v>4944712</v>
      </c>
      <c r="V12" s="14">
        <f t="shared" si="0"/>
        <v>0</v>
      </c>
      <c r="W12" s="9" t="s">
        <v>25</v>
      </c>
    </row>
    <row r="13" spans="1:23" x14ac:dyDescent="0.25">
      <c r="A13" s="9">
        <v>891501676</v>
      </c>
      <c r="B13" s="9" t="s">
        <v>23</v>
      </c>
      <c r="C13" s="9"/>
      <c r="D13" s="10" t="s">
        <v>24</v>
      </c>
      <c r="E13" s="10">
        <v>2175751</v>
      </c>
      <c r="F13" s="10"/>
      <c r="G13" s="10"/>
      <c r="H13" s="11">
        <v>43791</v>
      </c>
      <c r="I13" s="12">
        <v>1429193</v>
      </c>
      <c r="J13" s="13">
        <v>1429193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>
        <v>1429193</v>
      </c>
      <c r="V13" s="14">
        <f t="shared" si="0"/>
        <v>0</v>
      </c>
      <c r="W13" s="9" t="s">
        <v>25</v>
      </c>
    </row>
    <row r="14" spans="1:23" x14ac:dyDescent="0.25">
      <c r="A14" s="9">
        <v>891501676</v>
      </c>
      <c r="B14" s="9" t="s">
        <v>23</v>
      </c>
      <c r="C14" s="9"/>
      <c r="D14" s="10" t="s">
        <v>24</v>
      </c>
      <c r="E14" s="10">
        <v>2176727</v>
      </c>
      <c r="F14" s="10"/>
      <c r="G14" s="10"/>
      <c r="H14" s="11">
        <v>43817</v>
      </c>
      <c r="I14" s="12">
        <v>1458137</v>
      </c>
      <c r="J14" s="13">
        <v>1458137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>
        <v>1458137</v>
      </c>
      <c r="V14" s="14">
        <f t="shared" si="0"/>
        <v>0</v>
      </c>
      <c r="W14" s="9" t="s">
        <v>25</v>
      </c>
    </row>
    <row r="15" spans="1:23" x14ac:dyDescent="0.25">
      <c r="A15" s="9">
        <v>891501676</v>
      </c>
      <c r="B15" s="9" t="s">
        <v>23</v>
      </c>
      <c r="C15" s="9"/>
      <c r="D15" s="10" t="s">
        <v>24</v>
      </c>
      <c r="E15" s="10">
        <v>2178156</v>
      </c>
      <c r="F15" s="10"/>
      <c r="G15" s="10"/>
      <c r="H15" s="11">
        <v>43817</v>
      </c>
      <c r="I15" s="12">
        <v>5943648</v>
      </c>
      <c r="J15" s="13">
        <v>5943648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>
        <v>5943648</v>
      </c>
      <c r="V15" s="14">
        <f t="shared" si="0"/>
        <v>0</v>
      </c>
      <c r="W15" s="9" t="s">
        <v>25</v>
      </c>
    </row>
    <row r="16" spans="1:23" x14ac:dyDescent="0.25">
      <c r="A16" s="9">
        <v>891501676</v>
      </c>
      <c r="B16" s="9" t="s">
        <v>23</v>
      </c>
      <c r="C16" s="9"/>
      <c r="D16" s="10" t="s">
        <v>24</v>
      </c>
      <c r="E16" s="10">
        <v>2186849</v>
      </c>
      <c r="F16" s="10"/>
      <c r="G16" s="10"/>
      <c r="H16" s="11">
        <v>43840</v>
      </c>
      <c r="I16" s="12">
        <v>956907</v>
      </c>
      <c r="J16" s="13">
        <v>956907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>
        <v>956907</v>
      </c>
      <c r="V16" s="14">
        <f t="shared" si="0"/>
        <v>0</v>
      </c>
      <c r="W16" s="9" t="s">
        <v>25</v>
      </c>
    </row>
    <row r="17" spans="1:23" x14ac:dyDescent="0.25">
      <c r="A17" s="9">
        <v>891501676</v>
      </c>
      <c r="B17" s="9" t="s">
        <v>23</v>
      </c>
      <c r="C17" s="9"/>
      <c r="D17" s="10" t="s">
        <v>24</v>
      </c>
      <c r="E17" s="10">
        <v>2194164</v>
      </c>
      <c r="F17" s="10"/>
      <c r="G17" s="10"/>
      <c r="H17" s="11">
        <v>43875</v>
      </c>
      <c r="I17" s="12">
        <v>2858698</v>
      </c>
      <c r="J17" s="13">
        <v>2858698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>
        <v>2858698</v>
      </c>
      <c r="V17" s="14">
        <f t="shared" si="0"/>
        <v>0</v>
      </c>
      <c r="W17" s="9" t="s">
        <v>25</v>
      </c>
    </row>
    <row r="18" spans="1:23" x14ac:dyDescent="0.25">
      <c r="A18" s="9">
        <v>891501676</v>
      </c>
      <c r="B18" s="9" t="s">
        <v>23</v>
      </c>
      <c r="C18" s="9"/>
      <c r="D18" s="10" t="s">
        <v>24</v>
      </c>
      <c r="E18" s="10">
        <v>2197179</v>
      </c>
      <c r="F18" s="10"/>
      <c r="G18" s="10"/>
      <c r="H18" s="11">
        <v>43875</v>
      </c>
      <c r="I18" s="12">
        <v>128996</v>
      </c>
      <c r="J18" s="13">
        <v>128996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>
        <v>128996</v>
      </c>
      <c r="V18" s="14">
        <f t="shared" si="0"/>
        <v>0</v>
      </c>
      <c r="W18" s="9" t="s">
        <v>25</v>
      </c>
    </row>
    <row r="19" spans="1:23" x14ac:dyDescent="0.25">
      <c r="A19" s="9">
        <v>891501676</v>
      </c>
      <c r="B19" s="9" t="s">
        <v>23</v>
      </c>
      <c r="C19" s="9"/>
      <c r="D19" s="10" t="s">
        <v>24</v>
      </c>
      <c r="E19" s="10">
        <v>2197924</v>
      </c>
      <c r="F19" s="10"/>
      <c r="G19" s="10"/>
      <c r="H19" s="11">
        <v>43875</v>
      </c>
      <c r="I19" s="12">
        <v>472478</v>
      </c>
      <c r="J19" s="13">
        <v>472478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>
        <v>472478</v>
      </c>
      <c r="V19" s="14">
        <f t="shared" si="0"/>
        <v>0</v>
      </c>
      <c r="W19" s="9" t="s">
        <v>25</v>
      </c>
    </row>
    <row r="20" spans="1:23" x14ac:dyDescent="0.25">
      <c r="A20" s="9">
        <v>891501676</v>
      </c>
      <c r="B20" s="9" t="s">
        <v>23</v>
      </c>
      <c r="C20" s="9"/>
      <c r="D20" s="10" t="s">
        <v>24</v>
      </c>
      <c r="E20" s="10">
        <v>2197981</v>
      </c>
      <c r="F20" s="10"/>
      <c r="G20" s="10"/>
      <c r="H20" s="11">
        <v>43875</v>
      </c>
      <c r="I20" s="12">
        <v>187927</v>
      </c>
      <c r="J20" s="13">
        <v>187927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v>187927</v>
      </c>
      <c r="V20" s="14">
        <f t="shared" si="0"/>
        <v>0</v>
      </c>
      <c r="W20" s="9" t="s">
        <v>25</v>
      </c>
    </row>
    <row r="21" spans="1:23" x14ac:dyDescent="0.25">
      <c r="A21" s="9">
        <v>891501676</v>
      </c>
      <c r="B21" s="9" t="s">
        <v>23</v>
      </c>
      <c r="C21" s="9"/>
      <c r="D21" s="10" t="s">
        <v>24</v>
      </c>
      <c r="E21" s="10">
        <v>2198914</v>
      </c>
      <c r="F21" s="10"/>
      <c r="G21" s="10"/>
      <c r="H21" s="11">
        <v>43875</v>
      </c>
      <c r="I21" s="12">
        <v>1565028</v>
      </c>
      <c r="J21" s="13">
        <v>1565028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1565028</v>
      </c>
      <c r="V21" s="14">
        <f t="shared" si="0"/>
        <v>0</v>
      </c>
      <c r="W21" s="9" t="s">
        <v>25</v>
      </c>
    </row>
    <row r="22" spans="1:23" x14ac:dyDescent="0.25">
      <c r="A22" s="9">
        <v>891501676</v>
      </c>
      <c r="B22" s="9" t="s">
        <v>23</v>
      </c>
      <c r="C22" s="9"/>
      <c r="D22" s="10" t="s">
        <v>24</v>
      </c>
      <c r="E22" s="10">
        <v>2201258</v>
      </c>
      <c r="F22" s="10"/>
      <c r="G22" s="10"/>
      <c r="H22" s="11">
        <v>43900</v>
      </c>
      <c r="I22" s="12">
        <v>8430356</v>
      </c>
      <c r="J22" s="13">
        <v>8430356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>
        <v>8430356</v>
      </c>
      <c r="V22" s="14">
        <f t="shared" si="0"/>
        <v>0</v>
      </c>
      <c r="W22" s="9" t="s">
        <v>25</v>
      </c>
    </row>
    <row r="23" spans="1:23" x14ac:dyDescent="0.25">
      <c r="A23" s="9">
        <v>891501676</v>
      </c>
      <c r="B23" s="9" t="s">
        <v>23</v>
      </c>
      <c r="C23" s="9"/>
      <c r="D23" s="10" t="s">
        <v>24</v>
      </c>
      <c r="E23" s="10">
        <v>2204149</v>
      </c>
      <c r="F23" s="10"/>
      <c r="G23" s="10"/>
      <c r="H23" s="11">
        <v>43900</v>
      </c>
      <c r="I23" s="12">
        <v>8625617</v>
      </c>
      <c r="J23" s="13">
        <v>8625617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>
        <v>8625617</v>
      </c>
      <c r="V23" s="14">
        <f t="shared" si="0"/>
        <v>0</v>
      </c>
      <c r="W23" s="9" t="s">
        <v>25</v>
      </c>
    </row>
    <row r="24" spans="1:23" x14ac:dyDescent="0.25">
      <c r="A24" s="9">
        <v>891501676</v>
      </c>
      <c r="B24" s="9" t="s">
        <v>23</v>
      </c>
      <c r="C24" s="9"/>
      <c r="D24" s="10" t="s">
        <v>24</v>
      </c>
      <c r="E24" s="10">
        <v>2206346</v>
      </c>
      <c r="F24" s="10"/>
      <c r="G24" s="10"/>
      <c r="H24" s="11">
        <v>43900</v>
      </c>
      <c r="I24" s="12">
        <v>3283072</v>
      </c>
      <c r="J24" s="13">
        <v>3031143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v>3031143</v>
      </c>
      <c r="V24" s="14">
        <f t="shared" si="0"/>
        <v>0</v>
      </c>
      <c r="W24" s="9" t="s">
        <v>25</v>
      </c>
    </row>
    <row r="25" spans="1:23" x14ac:dyDescent="0.25">
      <c r="A25" s="9">
        <v>891501676</v>
      </c>
      <c r="B25" s="9" t="s">
        <v>23</v>
      </c>
      <c r="C25" s="9"/>
      <c r="D25" s="10" t="s">
        <v>24</v>
      </c>
      <c r="E25" s="10">
        <v>2203719</v>
      </c>
      <c r="F25" s="10"/>
      <c r="G25" s="10"/>
      <c r="H25" s="11">
        <v>43901</v>
      </c>
      <c r="I25" s="12">
        <v>3182767</v>
      </c>
      <c r="J25" s="13">
        <v>3182767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>
        <v>3182767</v>
      </c>
      <c r="V25" s="14">
        <f t="shared" si="0"/>
        <v>0</v>
      </c>
      <c r="W25" s="9" t="s">
        <v>25</v>
      </c>
    </row>
    <row r="26" spans="1:23" x14ac:dyDescent="0.25">
      <c r="A26" s="9">
        <v>891501676</v>
      </c>
      <c r="B26" s="9" t="s">
        <v>23</v>
      </c>
      <c r="C26" s="9"/>
      <c r="D26" s="10" t="s">
        <v>24</v>
      </c>
      <c r="E26" s="10">
        <v>2206998</v>
      </c>
      <c r="F26" s="10"/>
      <c r="G26" s="10"/>
      <c r="H26" s="11">
        <v>43901</v>
      </c>
      <c r="I26" s="12">
        <v>1425033</v>
      </c>
      <c r="J26" s="13">
        <v>1425033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>
        <v>1425033</v>
      </c>
      <c r="V26" s="14">
        <f t="shared" si="0"/>
        <v>0</v>
      </c>
      <c r="W26" s="9" t="s">
        <v>25</v>
      </c>
    </row>
    <row r="27" spans="1:23" x14ac:dyDescent="0.25">
      <c r="A27" s="9">
        <v>891501676</v>
      </c>
      <c r="B27" s="9" t="s">
        <v>23</v>
      </c>
      <c r="C27" s="9"/>
      <c r="D27" s="10" t="s">
        <v>24</v>
      </c>
      <c r="E27" s="10">
        <v>2207644</v>
      </c>
      <c r="F27" s="10"/>
      <c r="G27" s="10"/>
      <c r="H27" s="11">
        <v>43942</v>
      </c>
      <c r="I27" s="12">
        <v>193678</v>
      </c>
      <c r="J27" s="13">
        <v>193678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>
        <v>193678</v>
      </c>
      <c r="V27" s="14">
        <f t="shared" si="0"/>
        <v>0</v>
      </c>
      <c r="W27" s="9" t="s">
        <v>25</v>
      </c>
    </row>
    <row r="28" spans="1:23" x14ac:dyDescent="0.25">
      <c r="A28" s="9">
        <v>891501676</v>
      </c>
      <c r="B28" s="9" t="s">
        <v>23</v>
      </c>
      <c r="C28" s="9"/>
      <c r="D28" s="10" t="s">
        <v>24</v>
      </c>
      <c r="E28" s="10">
        <v>2207730</v>
      </c>
      <c r="F28" s="10"/>
      <c r="G28" s="10"/>
      <c r="H28" s="11">
        <v>43942</v>
      </c>
      <c r="I28" s="12">
        <v>60581</v>
      </c>
      <c r="J28" s="13">
        <v>60581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>
        <v>60581</v>
      </c>
      <c r="V28" s="14">
        <f t="shared" si="0"/>
        <v>0</v>
      </c>
      <c r="W28" s="9" t="s">
        <v>25</v>
      </c>
    </row>
    <row r="29" spans="1:23" x14ac:dyDescent="0.25">
      <c r="A29" s="9">
        <v>891501676</v>
      </c>
      <c r="B29" s="9" t="s">
        <v>23</v>
      </c>
      <c r="C29" s="9"/>
      <c r="D29" s="10" t="s">
        <v>24</v>
      </c>
      <c r="E29" s="10">
        <v>2207898</v>
      </c>
      <c r="F29" s="10"/>
      <c r="G29" s="10"/>
      <c r="H29" s="11">
        <v>43942</v>
      </c>
      <c r="I29" s="12">
        <v>254451</v>
      </c>
      <c r="J29" s="13">
        <v>254451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>
        <v>254451</v>
      </c>
      <c r="V29" s="14">
        <f t="shared" si="0"/>
        <v>0</v>
      </c>
      <c r="W29" s="9" t="s">
        <v>25</v>
      </c>
    </row>
    <row r="30" spans="1:23" x14ac:dyDescent="0.25">
      <c r="A30" s="9">
        <v>891501676</v>
      </c>
      <c r="B30" s="9" t="s">
        <v>23</v>
      </c>
      <c r="C30" s="9"/>
      <c r="D30" s="10" t="s">
        <v>24</v>
      </c>
      <c r="E30" s="10">
        <v>2209514</v>
      </c>
      <c r="F30" s="10"/>
      <c r="G30" s="10"/>
      <c r="H30" s="11">
        <v>43942</v>
      </c>
      <c r="I30" s="12">
        <v>3734410</v>
      </c>
      <c r="J30" s="13">
        <v>3484410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>
        <v>3484410</v>
      </c>
      <c r="V30" s="14">
        <f t="shared" si="0"/>
        <v>0</v>
      </c>
      <c r="W30" s="9" t="s">
        <v>25</v>
      </c>
    </row>
    <row r="31" spans="1:23" x14ac:dyDescent="0.25">
      <c r="A31" s="9">
        <v>891501676</v>
      </c>
      <c r="B31" s="9" t="s">
        <v>23</v>
      </c>
      <c r="C31" s="9"/>
      <c r="D31" s="10" t="s">
        <v>24</v>
      </c>
      <c r="E31" s="10">
        <v>2210528</v>
      </c>
      <c r="F31" s="10"/>
      <c r="G31" s="10"/>
      <c r="H31" s="11">
        <v>43942</v>
      </c>
      <c r="I31" s="12">
        <v>2083977</v>
      </c>
      <c r="J31" s="13">
        <v>2083977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>
        <v>2083977</v>
      </c>
      <c r="V31" s="14">
        <f t="shared" si="0"/>
        <v>0</v>
      </c>
      <c r="W31" s="9" t="s">
        <v>25</v>
      </c>
    </row>
    <row r="32" spans="1:23" x14ac:dyDescent="0.25">
      <c r="A32" s="9">
        <v>891501676</v>
      </c>
      <c r="B32" s="9" t="s">
        <v>23</v>
      </c>
      <c r="C32" s="9"/>
      <c r="D32" s="10" t="s">
        <v>24</v>
      </c>
      <c r="E32" s="10">
        <v>2211074</v>
      </c>
      <c r="F32" s="10"/>
      <c r="G32" s="10"/>
      <c r="H32" s="11">
        <v>43942</v>
      </c>
      <c r="I32" s="12">
        <v>211608</v>
      </c>
      <c r="J32" s="13">
        <v>211608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v>211608</v>
      </c>
      <c r="V32" s="14">
        <f t="shared" si="0"/>
        <v>0</v>
      </c>
      <c r="W32" s="9" t="s">
        <v>25</v>
      </c>
    </row>
    <row r="33" spans="1:23" x14ac:dyDescent="0.25">
      <c r="A33" s="9">
        <v>891501676</v>
      </c>
      <c r="B33" s="9" t="s">
        <v>23</v>
      </c>
      <c r="C33" s="9"/>
      <c r="D33" s="10" t="s">
        <v>24</v>
      </c>
      <c r="E33" s="10">
        <v>2211196</v>
      </c>
      <c r="F33" s="10"/>
      <c r="G33" s="10"/>
      <c r="H33" s="11">
        <v>43942</v>
      </c>
      <c r="I33" s="12">
        <v>246264</v>
      </c>
      <c r="J33" s="13">
        <v>246264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>
        <v>246264</v>
      </c>
      <c r="V33" s="14">
        <f t="shared" si="0"/>
        <v>0</v>
      </c>
      <c r="W33" s="9" t="s">
        <v>25</v>
      </c>
    </row>
    <row r="34" spans="1:23" x14ac:dyDescent="0.25">
      <c r="A34" s="9">
        <v>891501676</v>
      </c>
      <c r="B34" s="9" t="s">
        <v>23</v>
      </c>
      <c r="C34" s="9"/>
      <c r="D34" s="10" t="s">
        <v>24</v>
      </c>
      <c r="E34" s="10">
        <v>2211305</v>
      </c>
      <c r="F34" s="10"/>
      <c r="G34" s="10"/>
      <c r="H34" s="11">
        <v>43942</v>
      </c>
      <c r="I34" s="12">
        <v>120200</v>
      </c>
      <c r="J34" s="13">
        <v>120200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>
        <v>120200</v>
      </c>
      <c r="V34" s="14">
        <f t="shared" si="0"/>
        <v>0</v>
      </c>
      <c r="W34" s="9" t="s">
        <v>25</v>
      </c>
    </row>
    <row r="35" spans="1:23" x14ac:dyDescent="0.25">
      <c r="A35" s="9">
        <v>891501676</v>
      </c>
      <c r="B35" s="9" t="s">
        <v>23</v>
      </c>
      <c r="C35" s="9"/>
      <c r="D35" s="10" t="s">
        <v>24</v>
      </c>
      <c r="E35" s="10">
        <v>2211910</v>
      </c>
      <c r="F35" s="10"/>
      <c r="G35" s="10"/>
      <c r="H35" s="11">
        <v>43942</v>
      </c>
      <c r="I35" s="12">
        <v>307562</v>
      </c>
      <c r="J35" s="13">
        <v>307562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>
        <v>307562</v>
      </c>
      <c r="V35" s="14">
        <f t="shared" si="0"/>
        <v>0</v>
      </c>
      <c r="W35" s="9" t="s">
        <v>25</v>
      </c>
    </row>
    <row r="36" spans="1:23" x14ac:dyDescent="0.25">
      <c r="A36" s="9">
        <v>891501676</v>
      </c>
      <c r="B36" s="9" t="s">
        <v>23</v>
      </c>
      <c r="C36" s="9"/>
      <c r="D36" s="10" t="s">
        <v>24</v>
      </c>
      <c r="E36" s="10">
        <v>2212025</v>
      </c>
      <c r="F36" s="10"/>
      <c r="G36" s="10"/>
      <c r="H36" s="11">
        <v>43942</v>
      </c>
      <c r="I36" s="12">
        <v>199008</v>
      </c>
      <c r="J36" s="13">
        <v>199008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>
        <v>199008</v>
      </c>
      <c r="V36" s="14">
        <f t="shared" si="0"/>
        <v>0</v>
      </c>
      <c r="W36" s="9" t="s">
        <v>25</v>
      </c>
    </row>
    <row r="37" spans="1:23" x14ac:dyDescent="0.25">
      <c r="A37" s="9">
        <v>891501676</v>
      </c>
      <c r="B37" s="9" t="s">
        <v>23</v>
      </c>
      <c r="C37" s="9"/>
      <c r="D37" s="10" t="s">
        <v>24</v>
      </c>
      <c r="E37" s="10">
        <v>2212292</v>
      </c>
      <c r="F37" s="10"/>
      <c r="G37" s="10"/>
      <c r="H37" s="11">
        <v>43942</v>
      </c>
      <c r="I37" s="12">
        <v>360281</v>
      </c>
      <c r="J37" s="13">
        <v>360281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>
        <v>360281</v>
      </c>
      <c r="V37" s="14">
        <f t="shared" si="0"/>
        <v>0</v>
      </c>
      <c r="W37" s="9" t="s">
        <v>25</v>
      </c>
    </row>
    <row r="38" spans="1:23" x14ac:dyDescent="0.25">
      <c r="A38" s="9">
        <v>891501676</v>
      </c>
      <c r="B38" s="9" t="s">
        <v>23</v>
      </c>
      <c r="C38" s="9"/>
      <c r="D38" s="10" t="s">
        <v>24</v>
      </c>
      <c r="E38" s="10">
        <v>2213150</v>
      </c>
      <c r="F38" s="10"/>
      <c r="G38" s="10"/>
      <c r="H38" s="11">
        <v>43958</v>
      </c>
      <c r="I38" s="12">
        <v>412036</v>
      </c>
      <c r="J38" s="13">
        <v>412036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>
        <v>412036</v>
      </c>
      <c r="V38" s="14">
        <f t="shared" si="0"/>
        <v>0</v>
      </c>
      <c r="W38" s="9" t="s">
        <v>25</v>
      </c>
    </row>
    <row r="39" spans="1:23" x14ac:dyDescent="0.25">
      <c r="A39" s="9">
        <v>891501676</v>
      </c>
      <c r="B39" s="9" t="s">
        <v>23</v>
      </c>
      <c r="C39" s="9"/>
      <c r="D39" s="10" t="s">
        <v>24</v>
      </c>
      <c r="E39" s="10">
        <v>2214636</v>
      </c>
      <c r="F39" s="10"/>
      <c r="G39" s="10"/>
      <c r="H39" s="11">
        <v>43958</v>
      </c>
      <c r="I39" s="12">
        <v>1509884</v>
      </c>
      <c r="J39" s="13">
        <v>1509884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>
        <v>1509884</v>
      </c>
      <c r="V39" s="14">
        <f t="shared" si="0"/>
        <v>0</v>
      </c>
      <c r="W39" s="9" t="s">
        <v>25</v>
      </c>
    </row>
    <row r="40" spans="1:23" x14ac:dyDescent="0.25">
      <c r="A40" s="9">
        <v>891501676</v>
      </c>
      <c r="B40" s="9" t="s">
        <v>23</v>
      </c>
      <c r="C40" s="9"/>
      <c r="D40" s="10" t="s">
        <v>24</v>
      </c>
      <c r="E40" s="10">
        <v>2214768</v>
      </c>
      <c r="F40" s="10"/>
      <c r="G40" s="10"/>
      <c r="H40" s="11">
        <v>43958</v>
      </c>
      <c r="I40" s="12">
        <v>217332</v>
      </c>
      <c r="J40" s="13">
        <v>217332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>
        <v>217332</v>
      </c>
      <c r="V40" s="14">
        <f t="shared" si="0"/>
        <v>0</v>
      </c>
      <c r="W40" s="9" t="s">
        <v>25</v>
      </c>
    </row>
    <row r="41" spans="1:23" x14ac:dyDescent="0.25">
      <c r="A41" s="9">
        <v>891501676</v>
      </c>
      <c r="B41" s="9" t="s">
        <v>23</v>
      </c>
      <c r="C41" s="9"/>
      <c r="D41" s="10" t="s">
        <v>24</v>
      </c>
      <c r="E41" s="10">
        <v>2215141</v>
      </c>
      <c r="F41" s="10"/>
      <c r="G41" s="10"/>
      <c r="H41" s="11">
        <v>43958</v>
      </c>
      <c r="I41" s="12">
        <v>1546616</v>
      </c>
      <c r="J41" s="13">
        <v>1546616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>
        <v>1546616</v>
      </c>
      <c r="V41" s="14">
        <f t="shared" si="0"/>
        <v>0</v>
      </c>
      <c r="W41" s="9" t="s">
        <v>25</v>
      </c>
    </row>
    <row r="42" spans="1:23" x14ac:dyDescent="0.25">
      <c r="A42" s="9">
        <v>891501676</v>
      </c>
      <c r="B42" s="9" t="s">
        <v>23</v>
      </c>
      <c r="C42" s="9"/>
      <c r="D42" s="10" t="s">
        <v>24</v>
      </c>
      <c r="E42" s="10">
        <v>2215280</v>
      </c>
      <c r="F42" s="10"/>
      <c r="G42" s="10"/>
      <c r="H42" s="11">
        <v>43958</v>
      </c>
      <c r="I42" s="12">
        <v>646797</v>
      </c>
      <c r="J42" s="13">
        <v>646797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>
        <v>646797</v>
      </c>
      <c r="V42" s="14">
        <f t="shared" si="0"/>
        <v>0</v>
      </c>
      <c r="W42" s="9" t="s">
        <v>25</v>
      </c>
    </row>
    <row r="43" spans="1:23" x14ac:dyDescent="0.25">
      <c r="A43" s="9">
        <v>891501676</v>
      </c>
      <c r="B43" s="9" t="s">
        <v>23</v>
      </c>
      <c r="C43" s="9"/>
      <c r="D43" s="10" t="s">
        <v>24</v>
      </c>
      <c r="E43" s="10">
        <v>2215382</v>
      </c>
      <c r="F43" s="10"/>
      <c r="G43" s="10"/>
      <c r="H43" s="11">
        <v>43958</v>
      </c>
      <c r="I43" s="12">
        <v>510900</v>
      </c>
      <c r="J43" s="13">
        <v>510900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>
        <v>510900</v>
      </c>
      <c r="V43" s="14">
        <f t="shared" si="0"/>
        <v>0</v>
      </c>
      <c r="W43" s="9" t="s">
        <v>25</v>
      </c>
    </row>
    <row r="44" spans="1:23" x14ac:dyDescent="0.25">
      <c r="A44" s="9">
        <v>891501676</v>
      </c>
      <c r="B44" s="9" t="s">
        <v>23</v>
      </c>
      <c r="C44" s="9"/>
      <c r="D44" s="10" t="s">
        <v>24</v>
      </c>
      <c r="E44" s="10">
        <v>2215574</v>
      </c>
      <c r="F44" s="10"/>
      <c r="G44" s="10"/>
      <c r="H44" s="11">
        <v>43990</v>
      </c>
      <c r="I44" s="12">
        <v>81419</v>
      </c>
      <c r="J44" s="13">
        <v>81419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>
        <v>81419</v>
      </c>
      <c r="V44" s="14">
        <f t="shared" si="0"/>
        <v>0</v>
      </c>
      <c r="W44" s="9" t="s">
        <v>25</v>
      </c>
    </row>
    <row r="45" spans="1:23" x14ac:dyDescent="0.25">
      <c r="A45" s="9">
        <v>891501676</v>
      </c>
      <c r="B45" s="9" t="s">
        <v>23</v>
      </c>
      <c r="C45" s="9"/>
      <c r="D45" s="10" t="s">
        <v>24</v>
      </c>
      <c r="E45" s="10">
        <v>2215616</v>
      </c>
      <c r="F45" s="10"/>
      <c r="G45" s="10"/>
      <c r="H45" s="11">
        <v>43990</v>
      </c>
      <c r="I45" s="12">
        <v>259510</v>
      </c>
      <c r="J45" s="13">
        <v>259510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259510</v>
      </c>
      <c r="V45" s="14">
        <f t="shared" si="0"/>
        <v>0</v>
      </c>
      <c r="W45" s="9" t="s">
        <v>25</v>
      </c>
    </row>
    <row r="46" spans="1:23" x14ac:dyDescent="0.25">
      <c r="A46" s="9">
        <v>891501676</v>
      </c>
      <c r="B46" s="9" t="s">
        <v>23</v>
      </c>
      <c r="C46" s="9"/>
      <c r="D46" s="10" t="s">
        <v>24</v>
      </c>
      <c r="E46" s="10">
        <v>2215745</v>
      </c>
      <c r="F46" s="10"/>
      <c r="G46" s="10"/>
      <c r="H46" s="11">
        <v>43990</v>
      </c>
      <c r="I46" s="12">
        <v>696138</v>
      </c>
      <c r="J46" s="13">
        <v>696138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>
        <v>696138</v>
      </c>
      <c r="V46" s="14">
        <f t="shared" si="0"/>
        <v>0</v>
      </c>
      <c r="W46" s="9" t="s">
        <v>25</v>
      </c>
    </row>
    <row r="47" spans="1:23" x14ac:dyDescent="0.25">
      <c r="A47" s="9">
        <v>891501676</v>
      </c>
      <c r="B47" s="9" t="s">
        <v>23</v>
      </c>
      <c r="C47" s="9"/>
      <c r="D47" s="10" t="s">
        <v>24</v>
      </c>
      <c r="E47" s="10">
        <v>2216306</v>
      </c>
      <c r="F47" s="10"/>
      <c r="G47" s="10"/>
      <c r="H47" s="11">
        <v>43990</v>
      </c>
      <c r="I47" s="12">
        <v>102888</v>
      </c>
      <c r="J47" s="13">
        <v>102888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>
        <v>102888</v>
      </c>
      <c r="V47" s="14">
        <f t="shared" si="0"/>
        <v>0</v>
      </c>
      <c r="W47" s="9" t="s">
        <v>25</v>
      </c>
    </row>
    <row r="48" spans="1:23" x14ac:dyDescent="0.25">
      <c r="A48" s="9">
        <v>891501676</v>
      </c>
      <c r="B48" s="9" t="s">
        <v>23</v>
      </c>
      <c r="C48" s="9"/>
      <c r="D48" s="10" t="s">
        <v>24</v>
      </c>
      <c r="E48" s="10">
        <v>2216634</v>
      </c>
      <c r="F48" s="10"/>
      <c r="G48" s="10"/>
      <c r="H48" s="11">
        <v>43990</v>
      </c>
      <c r="I48" s="12">
        <v>706200</v>
      </c>
      <c r="J48" s="13">
        <v>706200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v>706200</v>
      </c>
      <c r="V48" s="14">
        <f t="shared" si="0"/>
        <v>0</v>
      </c>
      <c r="W48" s="9" t="s">
        <v>25</v>
      </c>
    </row>
    <row r="49" spans="1:23" x14ac:dyDescent="0.25">
      <c r="A49" s="9">
        <v>891501676</v>
      </c>
      <c r="B49" s="9" t="s">
        <v>23</v>
      </c>
      <c r="C49" s="9"/>
      <c r="D49" s="10" t="s">
        <v>24</v>
      </c>
      <c r="E49" s="10">
        <v>2216784</v>
      </c>
      <c r="F49" s="10"/>
      <c r="G49" s="10"/>
      <c r="H49" s="11">
        <v>43990</v>
      </c>
      <c r="I49" s="12">
        <v>93054</v>
      </c>
      <c r="J49" s="13">
        <v>93054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>
        <v>93054</v>
      </c>
      <c r="V49" s="14">
        <f t="shared" si="0"/>
        <v>0</v>
      </c>
      <c r="W49" s="9" t="s">
        <v>25</v>
      </c>
    </row>
    <row r="50" spans="1:23" x14ac:dyDescent="0.25">
      <c r="A50" s="9">
        <v>891501676</v>
      </c>
      <c r="B50" s="9" t="s">
        <v>23</v>
      </c>
      <c r="C50" s="9"/>
      <c r="D50" s="10" t="s">
        <v>24</v>
      </c>
      <c r="E50" s="10">
        <v>2216895</v>
      </c>
      <c r="F50" s="10"/>
      <c r="G50" s="10"/>
      <c r="H50" s="11">
        <v>43990</v>
      </c>
      <c r="I50" s="12">
        <v>356179</v>
      </c>
      <c r="J50" s="13">
        <v>356179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>
        <v>356179</v>
      </c>
      <c r="V50" s="14">
        <f t="shared" si="0"/>
        <v>0</v>
      </c>
      <c r="W50" s="9" t="s">
        <v>25</v>
      </c>
    </row>
    <row r="51" spans="1:23" x14ac:dyDescent="0.25">
      <c r="A51" s="9">
        <v>891501676</v>
      </c>
      <c r="B51" s="9" t="s">
        <v>23</v>
      </c>
      <c r="C51" s="9"/>
      <c r="D51" s="10" t="s">
        <v>24</v>
      </c>
      <c r="E51" s="10">
        <v>2217288</v>
      </c>
      <c r="F51" s="10"/>
      <c r="G51" s="10"/>
      <c r="H51" s="11">
        <v>43990</v>
      </c>
      <c r="I51" s="12">
        <v>3331189</v>
      </c>
      <c r="J51" s="13">
        <v>3331189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>
        <v>3331189</v>
      </c>
      <c r="V51" s="14">
        <f t="shared" si="0"/>
        <v>0</v>
      </c>
      <c r="W51" s="9" t="s">
        <v>25</v>
      </c>
    </row>
    <row r="52" spans="1:23" x14ac:dyDescent="0.25">
      <c r="A52" s="9">
        <v>891501676</v>
      </c>
      <c r="B52" s="9" t="s">
        <v>23</v>
      </c>
      <c r="C52" s="9"/>
      <c r="D52" s="10" t="s">
        <v>24</v>
      </c>
      <c r="E52" s="10">
        <v>2217585</v>
      </c>
      <c r="F52" s="10"/>
      <c r="G52" s="10"/>
      <c r="H52" s="11">
        <v>43990</v>
      </c>
      <c r="I52" s="12">
        <v>3135840</v>
      </c>
      <c r="J52" s="13">
        <v>3135840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>
        <v>3135840</v>
      </c>
      <c r="V52" s="14">
        <f t="shared" si="0"/>
        <v>0</v>
      </c>
      <c r="W52" s="9" t="s">
        <v>25</v>
      </c>
    </row>
    <row r="53" spans="1:23" x14ac:dyDescent="0.25">
      <c r="A53" s="9">
        <v>891501676</v>
      </c>
      <c r="B53" s="9" t="s">
        <v>23</v>
      </c>
      <c r="C53" s="9"/>
      <c r="D53" s="10" t="s">
        <v>24</v>
      </c>
      <c r="E53" s="10">
        <v>2218008</v>
      </c>
      <c r="F53" s="10"/>
      <c r="G53" s="10"/>
      <c r="H53" s="11">
        <v>43990</v>
      </c>
      <c r="I53" s="12">
        <v>249135</v>
      </c>
      <c r="J53" s="13">
        <v>249135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>
        <v>249135</v>
      </c>
      <c r="V53" s="14">
        <f t="shared" si="0"/>
        <v>0</v>
      </c>
      <c r="W53" s="9" t="s">
        <v>25</v>
      </c>
    </row>
    <row r="54" spans="1:23" x14ac:dyDescent="0.25">
      <c r="A54" s="9">
        <v>891501676</v>
      </c>
      <c r="B54" s="9" t="s">
        <v>23</v>
      </c>
      <c r="C54" s="9"/>
      <c r="D54" s="10" t="s">
        <v>24</v>
      </c>
      <c r="E54" s="10">
        <v>2218549</v>
      </c>
      <c r="F54" s="10"/>
      <c r="G54" s="10"/>
      <c r="H54" s="11">
        <v>43990</v>
      </c>
      <c r="I54" s="12">
        <v>261222</v>
      </c>
      <c r="J54" s="13">
        <v>261222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>
        <v>261222</v>
      </c>
      <c r="V54" s="14">
        <f t="shared" si="0"/>
        <v>0</v>
      </c>
      <c r="W54" s="9" t="s">
        <v>25</v>
      </c>
    </row>
    <row r="55" spans="1:23" x14ac:dyDescent="0.25">
      <c r="A55" s="9">
        <v>891501676</v>
      </c>
      <c r="B55" s="9" t="s">
        <v>23</v>
      </c>
      <c r="C55" s="9"/>
      <c r="D55" s="10" t="s">
        <v>24</v>
      </c>
      <c r="E55" s="10">
        <v>2207328</v>
      </c>
      <c r="F55" s="10"/>
      <c r="G55" s="10"/>
      <c r="H55" s="11">
        <v>44014</v>
      </c>
      <c r="I55" s="12">
        <v>3928746</v>
      </c>
      <c r="J55" s="13">
        <v>3928746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>
        <v>3928746</v>
      </c>
      <c r="V55" s="14">
        <f t="shared" si="0"/>
        <v>0</v>
      </c>
      <c r="W55" s="9" t="s">
        <v>25</v>
      </c>
    </row>
    <row r="56" spans="1:23" x14ac:dyDescent="0.25">
      <c r="A56" s="9">
        <v>891501676</v>
      </c>
      <c r="B56" s="9" t="s">
        <v>23</v>
      </c>
      <c r="C56" s="9"/>
      <c r="D56" s="10" t="s">
        <v>24</v>
      </c>
      <c r="E56" s="10">
        <v>2207588</v>
      </c>
      <c r="F56" s="10"/>
      <c r="G56" s="10"/>
      <c r="H56" s="11">
        <v>44014</v>
      </c>
      <c r="I56" s="12">
        <v>543556</v>
      </c>
      <c r="J56" s="13">
        <v>543556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>
        <v>543556</v>
      </c>
      <c r="V56" s="14">
        <f t="shared" si="0"/>
        <v>0</v>
      </c>
      <c r="W56" s="9" t="s">
        <v>25</v>
      </c>
    </row>
    <row r="57" spans="1:23" x14ac:dyDescent="0.25">
      <c r="A57" s="9">
        <v>891501676</v>
      </c>
      <c r="B57" s="9" t="s">
        <v>23</v>
      </c>
      <c r="C57" s="9"/>
      <c r="D57" s="10" t="s">
        <v>24</v>
      </c>
      <c r="E57" s="10">
        <v>2207645</v>
      </c>
      <c r="F57" s="10"/>
      <c r="G57" s="10"/>
      <c r="H57" s="11">
        <v>44014</v>
      </c>
      <c r="I57" s="12">
        <v>108069</v>
      </c>
      <c r="J57" s="13">
        <v>108069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>
        <v>108069</v>
      </c>
      <c r="V57" s="14">
        <f t="shared" si="0"/>
        <v>0</v>
      </c>
      <c r="W57" s="9" t="s">
        <v>25</v>
      </c>
    </row>
    <row r="58" spans="1:23" x14ac:dyDescent="0.25">
      <c r="A58" s="9">
        <v>891501676</v>
      </c>
      <c r="B58" s="9" t="s">
        <v>23</v>
      </c>
      <c r="C58" s="9"/>
      <c r="D58" s="10" t="s">
        <v>24</v>
      </c>
      <c r="E58" s="10">
        <v>2208805</v>
      </c>
      <c r="F58" s="10"/>
      <c r="G58" s="10"/>
      <c r="H58" s="11">
        <v>44014</v>
      </c>
      <c r="I58" s="12">
        <v>401003</v>
      </c>
      <c r="J58" s="13">
        <v>401003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>
        <v>401003</v>
      </c>
      <c r="V58" s="14">
        <f t="shared" si="0"/>
        <v>0</v>
      </c>
      <c r="W58" s="9" t="s">
        <v>25</v>
      </c>
    </row>
    <row r="59" spans="1:23" x14ac:dyDescent="0.25">
      <c r="A59" s="9">
        <v>891501676</v>
      </c>
      <c r="B59" s="9" t="s">
        <v>23</v>
      </c>
      <c r="C59" s="9"/>
      <c r="D59" s="10" t="s">
        <v>24</v>
      </c>
      <c r="E59" s="10">
        <v>2209047</v>
      </c>
      <c r="F59" s="10"/>
      <c r="G59" s="10"/>
      <c r="H59" s="11">
        <v>44014</v>
      </c>
      <c r="I59" s="12">
        <v>462696</v>
      </c>
      <c r="J59" s="13">
        <v>416122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>
        <v>416122</v>
      </c>
      <c r="V59" s="14">
        <f t="shared" si="0"/>
        <v>0</v>
      </c>
      <c r="W59" s="9" t="s">
        <v>25</v>
      </c>
    </row>
    <row r="60" spans="1:23" x14ac:dyDescent="0.25">
      <c r="A60" s="9">
        <v>891501676</v>
      </c>
      <c r="B60" s="9" t="s">
        <v>23</v>
      </c>
      <c r="C60" s="9"/>
      <c r="D60" s="10" t="s">
        <v>24</v>
      </c>
      <c r="E60" s="10">
        <v>2209529</v>
      </c>
      <c r="F60" s="10"/>
      <c r="G60" s="10"/>
      <c r="H60" s="11">
        <v>44014</v>
      </c>
      <c r="I60" s="12">
        <v>980927</v>
      </c>
      <c r="J60" s="13">
        <v>980927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>
        <v>980927</v>
      </c>
      <c r="V60" s="14">
        <f t="shared" si="0"/>
        <v>0</v>
      </c>
      <c r="W60" s="9" t="s">
        <v>25</v>
      </c>
    </row>
    <row r="61" spans="1:23" x14ac:dyDescent="0.25">
      <c r="A61" s="9">
        <v>891501676</v>
      </c>
      <c r="B61" s="9" t="s">
        <v>23</v>
      </c>
      <c r="C61" s="9"/>
      <c r="D61" s="10" t="s">
        <v>24</v>
      </c>
      <c r="E61" s="10">
        <v>2210502</v>
      </c>
      <c r="F61" s="10"/>
      <c r="G61" s="10"/>
      <c r="H61" s="11">
        <v>44014</v>
      </c>
      <c r="I61" s="12">
        <v>567251</v>
      </c>
      <c r="J61" s="13">
        <v>567251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>
        <v>567251</v>
      </c>
      <c r="V61" s="14">
        <f t="shared" si="0"/>
        <v>0</v>
      </c>
      <c r="W61" s="9" t="s">
        <v>25</v>
      </c>
    </row>
    <row r="62" spans="1:23" x14ac:dyDescent="0.25">
      <c r="A62" s="9">
        <v>891501676</v>
      </c>
      <c r="B62" s="9" t="s">
        <v>23</v>
      </c>
      <c r="C62" s="9"/>
      <c r="D62" s="10" t="s">
        <v>24</v>
      </c>
      <c r="E62" s="10">
        <v>2211769</v>
      </c>
      <c r="F62" s="10"/>
      <c r="G62" s="10"/>
      <c r="H62" s="11">
        <v>44014</v>
      </c>
      <c r="I62" s="12">
        <v>1570143</v>
      </c>
      <c r="J62" s="13">
        <v>1570143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>
        <v>1570143</v>
      </c>
      <c r="V62" s="14">
        <f t="shared" si="0"/>
        <v>0</v>
      </c>
      <c r="W62" s="9" t="s">
        <v>25</v>
      </c>
    </row>
    <row r="63" spans="1:23" x14ac:dyDescent="0.25">
      <c r="A63" s="9">
        <v>891501676</v>
      </c>
      <c r="B63" s="9" t="s">
        <v>23</v>
      </c>
      <c r="C63" s="9"/>
      <c r="D63" s="10" t="s">
        <v>24</v>
      </c>
      <c r="E63" s="10">
        <v>2212214</v>
      </c>
      <c r="F63" s="10"/>
      <c r="G63" s="10"/>
      <c r="H63" s="11">
        <v>44014</v>
      </c>
      <c r="I63" s="12">
        <v>307470</v>
      </c>
      <c r="J63" s="13">
        <v>307470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>
        <v>307470</v>
      </c>
      <c r="V63" s="14">
        <f t="shared" si="0"/>
        <v>0</v>
      </c>
      <c r="W63" s="9" t="s">
        <v>25</v>
      </c>
    </row>
    <row r="64" spans="1:23" x14ac:dyDescent="0.25">
      <c r="A64" s="9">
        <v>891501676</v>
      </c>
      <c r="B64" s="9" t="s">
        <v>23</v>
      </c>
      <c r="C64" s="9"/>
      <c r="D64" s="10" t="s">
        <v>24</v>
      </c>
      <c r="E64" s="10">
        <v>2212712</v>
      </c>
      <c r="F64" s="10"/>
      <c r="G64" s="10"/>
      <c r="H64" s="11">
        <v>44014</v>
      </c>
      <c r="I64" s="12">
        <v>543129</v>
      </c>
      <c r="J64" s="13">
        <v>543129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>
        <v>543129</v>
      </c>
      <c r="V64" s="14">
        <f t="shared" si="0"/>
        <v>0</v>
      </c>
      <c r="W64" s="9" t="s">
        <v>25</v>
      </c>
    </row>
    <row r="65" spans="1:23" x14ac:dyDescent="0.25">
      <c r="A65" s="9">
        <v>891501676</v>
      </c>
      <c r="B65" s="9" t="s">
        <v>23</v>
      </c>
      <c r="C65" s="9"/>
      <c r="D65" s="10" t="s">
        <v>24</v>
      </c>
      <c r="E65" s="10">
        <v>2219061</v>
      </c>
      <c r="F65" s="10"/>
      <c r="G65" s="10"/>
      <c r="H65" s="11">
        <v>44021</v>
      </c>
      <c r="I65" s="12">
        <v>587496</v>
      </c>
      <c r="J65" s="13">
        <v>587496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>
        <v>587496</v>
      </c>
      <c r="V65" s="14">
        <f t="shared" si="0"/>
        <v>0</v>
      </c>
      <c r="W65" s="9" t="s">
        <v>25</v>
      </c>
    </row>
    <row r="66" spans="1:23" x14ac:dyDescent="0.25">
      <c r="A66" s="9">
        <v>891501676</v>
      </c>
      <c r="B66" s="9" t="s">
        <v>23</v>
      </c>
      <c r="C66" s="9"/>
      <c r="D66" s="10" t="s">
        <v>24</v>
      </c>
      <c r="E66" s="10">
        <v>2219423</v>
      </c>
      <c r="F66" s="10"/>
      <c r="G66" s="10"/>
      <c r="H66" s="11">
        <v>44021</v>
      </c>
      <c r="I66" s="12">
        <v>26500</v>
      </c>
      <c r="J66" s="13">
        <v>26500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>
        <v>26500</v>
      </c>
      <c r="V66" s="14">
        <f t="shared" si="0"/>
        <v>0</v>
      </c>
      <c r="W66" s="9" t="s">
        <v>25</v>
      </c>
    </row>
    <row r="67" spans="1:23" x14ac:dyDescent="0.25">
      <c r="A67" s="9">
        <v>891501676</v>
      </c>
      <c r="B67" s="9" t="s">
        <v>23</v>
      </c>
      <c r="C67" s="9"/>
      <c r="D67" s="10" t="s">
        <v>24</v>
      </c>
      <c r="E67" s="10">
        <v>2219799</v>
      </c>
      <c r="F67" s="10"/>
      <c r="G67" s="10"/>
      <c r="H67" s="11">
        <v>44021</v>
      </c>
      <c r="I67" s="12">
        <v>408508</v>
      </c>
      <c r="J67" s="13">
        <v>408508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>
        <v>408508</v>
      </c>
      <c r="V67" s="14">
        <f t="shared" ref="V67:V130" si="1">+J67-K67-L67-O67-P67-M67-N67-Q67-R67-S67-T67-U67</f>
        <v>0</v>
      </c>
      <c r="W67" s="9" t="s">
        <v>25</v>
      </c>
    </row>
    <row r="68" spans="1:23" x14ac:dyDescent="0.25">
      <c r="A68" s="9">
        <v>891501676</v>
      </c>
      <c r="B68" s="9" t="s">
        <v>23</v>
      </c>
      <c r="C68" s="9"/>
      <c r="D68" s="10" t="s">
        <v>24</v>
      </c>
      <c r="E68" s="10">
        <v>2220029</v>
      </c>
      <c r="F68" s="10"/>
      <c r="G68" s="10"/>
      <c r="H68" s="11">
        <v>44021</v>
      </c>
      <c r="I68" s="12">
        <v>105600</v>
      </c>
      <c r="J68" s="13">
        <v>105600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>
        <v>105600</v>
      </c>
      <c r="V68" s="14">
        <f t="shared" si="1"/>
        <v>0</v>
      </c>
      <c r="W68" s="9" t="s">
        <v>25</v>
      </c>
    </row>
    <row r="69" spans="1:23" x14ac:dyDescent="0.25">
      <c r="A69" s="9">
        <v>891501676</v>
      </c>
      <c r="B69" s="9" t="s">
        <v>23</v>
      </c>
      <c r="C69" s="9"/>
      <c r="D69" s="10" t="s">
        <v>24</v>
      </c>
      <c r="E69" s="10">
        <v>2220105</v>
      </c>
      <c r="F69" s="10"/>
      <c r="G69" s="10"/>
      <c r="H69" s="11">
        <v>44021</v>
      </c>
      <c r="I69" s="12">
        <v>912551</v>
      </c>
      <c r="J69" s="13">
        <v>814706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>
        <v>814706</v>
      </c>
      <c r="V69" s="14">
        <f t="shared" si="1"/>
        <v>0</v>
      </c>
      <c r="W69" s="9" t="s">
        <v>25</v>
      </c>
    </row>
    <row r="70" spans="1:23" x14ac:dyDescent="0.25">
      <c r="A70" s="9">
        <v>891501676</v>
      </c>
      <c r="B70" s="9" t="s">
        <v>23</v>
      </c>
      <c r="C70" s="9"/>
      <c r="D70" s="10" t="s">
        <v>24</v>
      </c>
      <c r="E70" s="10">
        <v>2220872</v>
      </c>
      <c r="F70" s="10"/>
      <c r="G70" s="10"/>
      <c r="H70" s="11">
        <v>44021</v>
      </c>
      <c r="I70" s="12">
        <v>5563106</v>
      </c>
      <c r="J70" s="13">
        <v>5563106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>
        <v>5563106</v>
      </c>
      <c r="V70" s="14">
        <f t="shared" si="1"/>
        <v>0</v>
      </c>
      <c r="W70" s="9" t="s">
        <v>25</v>
      </c>
    </row>
    <row r="71" spans="1:23" x14ac:dyDescent="0.25">
      <c r="A71" s="9">
        <v>891501676</v>
      </c>
      <c r="B71" s="9" t="s">
        <v>23</v>
      </c>
      <c r="C71" s="9"/>
      <c r="D71" s="10" t="s">
        <v>24</v>
      </c>
      <c r="E71" s="10">
        <v>2221024</v>
      </c>
      <c r="F71" s="10"/>
      <c r="G71" s="10"/>
      <c r="H71" s="11">
        <v>44021</v>
      </c>
      <c r="I71" s="12">
        <v>722759</v>
      </c>
      <c r="J71" s="13">
        <v>722759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>
        <v>722759</v>
      </c>
      <c r="V71" s="14">
        <f t="shared" si="1"/>
        <v>0</v>
      </c>
      <c r="W71" s="9" t="s">
        <v>25</v>
      </c>
    </row>
    <row r="72" spans="1:23" x14ac:dyDescent="0.25">
      <c r="A72" s="9">
        <v>891501676</v>
      </c>
      <c r="B72" s="9" t="s">
        <v>23</v>
      </c>
      <c r="C72" s="9"/>
      <c r="D72" s="10" t="s">
        <v>24</v>
      </c>
      <c r="E72" s="10">
        <v>2221392</v>
      </c>
      <c r="F72" s="10"/>
      <c r="G72" s="10"/>
      <c r="H72" s="11">
        <v>44021</v>
      </c>
      <c r="I72" s="12">
        <v>311708</v>
      </c>
      <c r="J72" s="13">
        <v>311708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>
        <v>311708</v>
      </c>
      <c r="V72" s="14">
        <f t="shared" si="1"/>
        <v>0</v>
      </c>
      <c r="W72" s="9" t="s">
        <v>25</v>
      </c>
    </row>
    <row r="73" spans="1:23" x14ac:dyDescent="0.25">
      <c r="A73" s="9">
        <v>891501676</v>
      </c>
      <c r="B73" s="9" t="s">
        <v>23</v>
      </c>
      <c r="C73" s="9"/>
      <c r="D73" s="10" t="s">
        <v>24</v>
      </c>
      <c r="E73" s="10">
        <v>2221393</v>
      </c>
      <c r="F73" s="10"/>
      <c r="G73" s="10"/>
      <c r="H73" s="11">
        <v>44021</v>
      </c>
      <c r="I73" s="12">
        <v>346529</v>
      </c>
      <c r="J73" s="13">
        <v>346529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>
        <v>346529</v>
      </c>
      <c r="V73" s="14">
        <f t="shared" si="1"/>
        <v>0</v>
      </c>
      <c r="W73" s="9" t="s">
        <v>25</v>
      </c>
    </row>
    <row r="74" spans="1:23" x14ac:dyDescent="0.25">
      <c r="A74" s="9">
        <v>891501676</v>
      </c>
      <c r="B74" s="9" t="s">
        <v>23</v>
      </c>
      <c r="C74" s="9"/>
      <c r="D74" s="10" t="s">
        <v>24</v>
      </c>
      <c r="E74" s="10">
        <v>2221445</v>
      </c>
      <c r="F74" s="10"/>
      <c r="G74" s="10"/>
      <c r="H74" s="11">
        <v>44021</v>
      </c>
      <c r="I74" s="12">
        <v>283429</v>
      </c>
      <c r="J74" s="13">
        <v>283429</v>
      </c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>
        <v>283429</v>
      </c>
      <c r="V74" s="14">
        <f t="shared" si="1"/>
        <v>0</v>
      </c>
      <c r="W74" s="9" t="s">
        <v>25</v>
      </c>
    </row>
    <row r="75" spans="1:23" x14ac:dyDescent="0.25">
      <c r="A75" s="9">
        <v>891501676</v>
      </c>
      <c r="B75" s="9" t="s">
        <v>23</v>
      </c>
      <c r="C75" s="9"/>
      <c r="D75" s="10" t="s">
        <v>24</v>
      </c>
      <c r="E75" s="10">
        <v>2222339</v>
      </c>
      <c r="F75" s="10"/>
      <c r="G75" s="10"/>
      <c r="H75" s="11">
        <v>44021</v>
      </c>
      <c r="I75" s="12">
        <v>120200</v>
      </c>
      <c r="J75" s="13">
        <v>120200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>
        <v>120200</v>
      </c>
      <c r="V75" s="14">
        <f t="shared" si="1"/>
        <v>0</v>
      </c>
      <c r="W75" s="9" t="s">
        <v>25</v>
      </c>
    </row>
    <row r="76" spans="1:23" x14ac:dyDescent="0.25">
      <c r="A76" s="9">
        <v>891501676</v>
      </c>
      <c r="B76" s="9" t="s">
        <v>23</v>
      </c>
      <c r="C76" s="9"/>
      <c r="D76" s="10" t="s">
        <v>24</v>
      </c>
      <c r="E76" s="10">
        <v>2222489</v>
      </c>
      <c r="F76" s="10"/>
      <c r="G76" s="10"/>
      <c r="H76" s="11">
        <v>44021</v>
      </c>
      <c r="I76" s="12">
        <v>1439091</v>
      </c>
      <c r="J76" s="13">
        <v>1439091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>
        <v>1439091</v>
      </c>
      <c r="V76" s="14">
        <f t="shared" si="1"/>
        <v>0</v>
      </c>
      <c r="W76" s="9" t="s">
        <v>25</v>
      </c>
    </row>
    <row r="77" spans="1:23" x14ac:dyDescent="0.25">
      <c r="A77" s="9">
        <v>891501676</v>
      </c>
      <c r="B77" s="9" t="s">
        <v>23</v>
      </c>
      <c r="C77" s="9"/>
      <c r="D77" s="10" t="s">
        <v>24</v>
      </c>
      <c r="E77" s="10">
        <v>2222537</v>
      </c>
      <c r="F77" s="10"/>
      <c r="G77" s="10"/>
      <c r="H77" s="11">
        <v>44021</v>
      </c>
      <c r="I77" s="12">
        <v>1183856</v>
      </c>
      <c r="J77" s="13">
        <v>1071240</v>
      </c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>
        <v>1071240</v>
      </c>
      <c r="V77" s="14">
        <f t="shared" si="1"/>
        <v>0</v>
      </c>
      <c r="W77" s="9" t="s">
        <v>25</v>
      </c>
    </row>
    <row r="78" spans="1:23" x14ac:dyDescent="0.25">
      <c r="A78" s="9">
        <v>891501676</v>
      </c>
      <c r="B78" s="9" t="s">
        <v>23</v>
      </c>
      <c r="C78" s="9"/>
      <c r="D78" s="10" t="s">
        <v>24</v>
      </c>
      <c r="E78" s="10">
        <v>2222145</v>
      </c>
      <c r="F78" s="10"/>
      <c r="G78" s="10"/>
      <c r="H78" s="11">
        <v>44029</v>
      </c>
      <c r="I78" s="12">
        <v>541467</v>
      </c>
      <c r="J78" s="13">
        <v>541467</v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>
        <v>541467</v>
      </c>
      <c r="V78" s="14">
        <f t="shared" si="1"/>
        <v>0</v>
      </c>
      <c r="W78" s="9" t="s">
        <v>25</v>
      </c>
    </row>
    <row r="79" spans="1:23" x14ac:dyDescent="0.25">
      <c r="A79" s="9">
        <v>891501676</v>
      </c>
      <c r="B79" s="9" t="s">
        <v>23</v>
      </c>
      <c r="C79" s="9"/>
      <c r="D79" s="10" t="s">
        <v>24</v>
      </c>
      <c r="E79" s="10">
        <v>2222390</v>
      </c>
      <c r="F79" s="10"/>
      <c r="G79" s="10"/>
      <c r="H79" s="11">
        <v>44029</v>
      </c>
      <c r="I79" s="12">
        <v>358643</v>
      </c>
      <c r="J79" s="13">
        <v>358643</v>
      </c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>
        <v>358643</v>
      </c>
      <c r="V79" s="14">
        <f t="shared" si="1"/>
        <v>0</v>
      </c>
      <c r="W79" s="9" t="s">
        <v>25</v>
      </c>
    </row>
    <row r="80" spans="1:23" x14ac:dyDescent="0.25">
      <c r="A80" s="9">
        <v>891501676</v>
      </c>
      <c r="B80" s="9" t="s">
        <v>23</v>
      </c>
      <c r="C80" s="9"/>
      <c r="D80" s="10" t="s">
        <v>24</v>
      </c>
      <c r="E80" s="10">
        <v>2222991</v>
      </c>
      <c r="F80" s="10"/>
      <c r="G80" s="10"/>
      <c r="H80" s="11">
        <v>44090</v>
      </c>
      <c r="I80" s="12">
        <v>5060672</v>
      </c>
      <c r="J80" s="13">
        <v>5060672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>
        <v>5060672</v>
      </c>
      <c r="V80" s="14">
        <f t="shared" si="1"/>
        <v>0</v>
      </c>
      <c r="W80" s="9" t="s">
        <v>25</v>
      </c>
    </row>
    <row r="81" spans="1:23" x14ac:dyDescent="0.25">
      <c r="A81" s="9">
        <v>891501676</v>
      </c>
      <c r="B81" s="9" t="s">
        <v>23</v>
      </c>
      <c r="C81" s="9"/>
      <c r="D81" s="10" t="s">
        <v>24</v>
      </c>
      <c r="E81" s="10">
        <v>2223313</v>
      </c>
      <c r="F81" s="10"/>
      <c r="G81" s="10"/>
      <c r="H81" s="11">
        <v>44090</v>
      </c>
      <c r="I81" s="12">
        <v>72254</v>
      </c>
      <c r="J81" s="13">
        <v>72254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>
        <v>72254</v>
      </c>
      <c r="V81" s="14">
        <f t="shared" si="1"/>
        <v>0</v>
      </c>
      <c r="W81" s="9" t="s">
        <v>25</v>
      </c>
    </row>
    <row r="82" spans="1:23" x14ac:dyDescent="0.25">
      <c r="A82" s="9">
        <v>891501676</v>
      </c>
      <c r="B82" s="9" t="s">
        <v>23</v>
      </c>
      <c r="C82" s="9"/>
      <c r="D82" s="10" t="s">
        <v>24</v>
      </c>
      <c r="E82" s="10">
        <v>2224340</v>
      </c>
      <c r="F82" s="10"/>
      <c r="G82" s="10"/>
      <c r="H82" s="11">
        <v>44090</v>
      </c>
      <c r="I82" s="12">
        <v>374578</v>
      </c>
      <c r="J82" s="13">
        <v>374578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>
        <v>374578</v>
      </c>
      <c r="V82" s="14">
        <f t="shared" si="1"/>
        <v>0</v>
      </c>
      <c r="W82" s="9" t="s">
        <v>25</v>
      </c>
    </row>
    <row r="83" spans="1:23" x14ac:dyDescent="0.25">
      <c r="A83" s="9">
        <v>891501676</v>
      </c>
      <c r="B83" s="9" t="s">
        <v>23</v>
      </c>
      <c r="C83" s="9"/>
      <c r="D83" s="10" t="s">
        <v>24</v>
      </c>
      <c r="E83" s="10">
        <v>2224344</v>
      </c>
      <c r="F83" s="10"/>
      <c r="G83" s="10"/>
      <c r="H83" s="11">
        <v>44090</v>
      </c>
      <c r="I83" s="12">
        <v>185064</v>
      </c>
      <c r="J83" s="13">
        <v>185064</v>
      </c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>
        <v>185064</v>
      </c>
      <c r="V83" s="14">
        <f t="shared" si="1"/>
        <v>0</v>
      </c>
      <c r="W83" s="9" t="s">
        <v>25</v>
      </c>
    </row>
    <row r="84" spans="1:23" x14ac:dyDescent="0.25">
      <c r="A84" s="9">
        <v>891501676</v>
      </c>
      <c r="B84" s="9" t="s">
        <v>23</v>
      </c>
      <c r="C84" s="9"/>
      <c r="D84" s="10" t="s">
        <v>24</v>
      </c>
      <c r="E84" s="10">
        <v>2224398</v>
      </c>
      <c r="F84" s="10"/>
      <c r="G84" s="10"/>
      <c r="H84" s="11">
        <v>44090</v>
      </c>
      <c r="I84" s="12">
        <v>93054</v>
      </c>
      <c r="J84" s="13">
        <v>93054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>
        <v>93054</v>
      </c>
      <c r="V84" s="14">
        <f t="shared" si="1"/>
        <v>0</v>
      </c>
      <c r="W84" s="9" t="s">
        <v>25</v>
      </c>
    </row>
    <row r="85" spans="1:23" x14ac:dyDescent="0.25">
      <c r="A85" s="9">
        <v>891501676</v>
      </c>
      <c r="B85" s="9" t="s">
        <v>23</v>
      </c>
      <c r="C85" s="9"/>
      <c r="D85" s="10" t="s">
        <v>24</v>
      </c>
      <c r="E85" s="10">
        <v>2224423</v>
      </c>
      <c r="F85" s="10"/>
      <c r="G85" s="10"/>
      <c r="H85" s="11">
        <v>44090</v>
      </c>
      <c r="I85" s="12">
        <v>415308</v>
      </c>
      <c r="J85" s="13">
        <v>415308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>
        <v>415308</v>
      </c>
      <c r="V85" s="14">
        <f t="shared" si="1"/>
        <v>0</v>
      </c>
      <c r="W85" s="9" t="s">
        <v>25</v>
      </c>
    </row>
    <row r="86" spans="1:23" x14ac:dyDescent="0.25">
      <c r="A86" s="9">
        <v>891501676</v>
      </c>
      <c r="B86" s="9" t="s">
        <v>23</v>
      </c>
      <c r="C86" s="9"/>
      <c r="D86" s="10" t="s">
        <v>24</v>
      </c>
      <c r="E86" s="10">
        <v>2225009</v>
      </c>
      <c r="F86" s="10"/>
      <c r="G86" s="10"/>
      <c r="H86" s="11">
        <v>44090</v>
      </c>
      <c r="I86" s="12">
        <v>473227</v>
      </c>
      <c r="J86" s="13">
        <v>473227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>
        <v>473227</v>
      </c>
      <c r="V86" s="14">
        <f t="shared" si="1"/>
        <v>0</v>
      </c>
      <c r="W86" s="9" t="s">
        <v>25</v>
      </c>
    </row>
    <row r="87" spans="1:23" x14ac:dyDescent="0.25">
      <c r="A87" s="9">
        <v>891501676</v>
      </c>
      <c r="B87" s="9" t="s">
        <v>23</v>
      </c>
      <c r="C87" s="9"/>
      <c r="D87" s="10" t="s">
        <v>24</v>
      </c>
      <c r="E87" s="10">
        <v>2225134</v>
      </c>
      <c r="F87" s="10"/>
      <c r="G87" s="10"/>
      <c r="H87" s="11">
        <v>44090</v>
      </c>
      <c r="I87" s="12">
        <v>1407999</v>
      </c>
      <c r="J87" s="13">
        <v>1407999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>
        <v>1407999</v>
      </c>
      <c r="V87" s="14">
        <f t="shared" si="1"/>
        <v>0</v>
      </c>
      <c r="W87" s="9" t="s">
        <v>25</v>
      </c>
    </row>
    <row r="88" spans="1:23" x14ac:dyDescent="0.25">
      <c r="A88" s="9">
        <v>891501676</v>
      </c>
      <c r="B88" s="9" t="s">
        <v>23</v>
      </c>
      <c r="C88" s="9"/>
      <c r="D88" s="10" t="s">
        <v>24</v>
      </c>
      <c r="E88" s="10">
        <v>2225312</v>
      </c>
      <c r="F88" s="10"/>
      <c r="G88" s="10"/>
      <c r="H88" s="11">
        <v>44090</v>
      </c>
      <c r="I88" s="12">
        <v>1620099</v>
      </c>
      <c r="J88" s="13">
        <v>1620099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>
        <v>1620099</v>
      </c>
      <c r="V88" s="14">
        <f t="shared" si="1"/>
        <v>0</v>
      </c>
      <c r="W88" s="9" t="s">
        <v>25</v>
      </c>
    </row>
    <row r="89" spans="1:23" x14ac:dyDescent="0.25">
      <c r="A89" s="9">
        <v>891501676</v>
      </c>
      <c r="B89" s="9" t="s">
        <v>23</v>
      </c>
      <c r="C89" s="9"/>
      <c r="D89" s="10" t="s">
        <v>24</v>
      </c>
      <c r="E89" s="10">
        <v>2225378</v>
      </c>
      <c r="F89" s="10"/>
      <c r="G89" s="10"/>
      <c r="H89" s="11">
        <v>44090</v>
      </c>
      <c r="I89" s="12">
        <v>110081</v>
      </c>
      <c r="J89" s="13">
        <v>110081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>
        <v>110081</v>
      </c>
      <c r="V89" s="14">
        <f t="shared" si="1"/>
        <v>0</v>
      </c>
      <c r="W89" s="9" t="s">
        <v>25</v>
      </c>
    </row>
    <row r="90" spans="1:23" x14ac:dyDescent="0.25">
      <c r="A90" s="9">
        <v>891501676</v>
      </c>
      <c r="B90" s="9" t="s">
        <v>23</v>
      </c>
      <c r="C90" s="9"/>
      <c r="D90" s="10" t="s">
        <v>24</v>
      </c>
      <c r="E90" s="10">
        <v>2225497</v>
      </c>
      <c r="F90" s="10"/>
      <c r="G90" s="10"/>
      <c r="H90" s="11">
        <v>44090</v>
      </c>
      <c r="I90" s="12">
        <v>120200</v>
      </c>
      <c r="J90" s="13">
        <v>120200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>
        <v>120200</v>
      </c>
      <c r="V90" s="14">
        <f t="shared" si="1"/>
        <v>0</v>
      </c>
      <c r="W90" s="9" t="s">
        <v>25</v>
      </c>
    </row>
    <row r="91" spans="1:23" x14ac:dyDescent="0.25">
      <c r="A91" s="9">
        <v>891501676</v>
      </c>
      <c r="B91" s="9" t="s">
        <v>23</v>
      </c>
      <c r="C91" s="9"/>
      <c r="D91" s="10" t="s">
        <v>24</v>
      </c>
      <c r="E91" s="10">
        <v>2226009</v>
      </c>
      <c r="F91" s="10"/>
      <c r="G91" s="10"/>
      <c r="H91" s="11">
        <v>44090</v>
      </c>
      <c r="I91" s="12">
        <v>241427</v>
      </c>
      <c r="J91" s="13">
        <v>241427</v>
      </c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>
        <v>241427</v>
      </c>
      <c r="V91" s="14">
        <f t="shared" si="1"/>
        <v>0</v>
      </c>
      <c r="W91" s="9" t="s">
        <v>25</v>
      </c>
    </row>
    <row r="92" spans="1:23" x14ac:dyDescent="0.25">
      <c r="A92" s="9">
        <v>891501676</v>
      </c>
      <c r="B92" s="9" t="s">
        <v>23</v>
      </c>
      <c r="C92" s="9"/>
      <c r="D92" s="10" t="s">
        <v>24</v>
      </c>
      <c r="E92" s="10">
        <v>2226779</v>
      </c>
      <c r="F92" s="10"/>
      <c r="G92" s="10"/>
      <c r="H92" s="11">
        <v>44090</v>
      </c>
      <c r="I92" s="12">
        <v>358203</v>
      </c>
      <c r="J92" s="13">
        <v>358203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>
        <v>358203</v>
      </c>
      <c r="V92" s="14">
        <f t="shared" si="1"/>
        <v>0</v>
      </c>
      <c r="W92" s="9" t="s">
        <v>25</v>
      </c>
    </row>
    <row r="93" spans="1:23" x14ac:dyDescent="0.25">
      <c r="A93" s="9">
        <v>891501676</v>
      </c>
      <c r="B93" s="9" t="s">
        <v>23</v>
      </c>
      <c r="C93" s="9"/>
      <c r="D93" s="10" t="s">
        <v>24</v>
      </c>
      <c r="E93" s="10">
        <v>2228425</v>
      </c>
      <c r="F93" s="10"/>
      <c r="G93" s="10"/>
      <c r="H93" s="11">
        <v>44090</v>
      </c>
      <c r="I93" s="12">
        <v>2654115</v>
      </c>
      <c r="J93" s="13">
        <v>2654115</v>
      </c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>
        <v>2654115</v>
      </c>
      <c r="V93" s="14">
        <f t="shared" si="1"/>
        <v>0</v>
      </c>
      <c r="W93" s="9" t="s">
        <v>25</v>
      </c>
    </row>
    <row r="94" spans="1:23" x14ac:dyDescent="0.25">
      <c r="A94" s="9">
        <v>891501676</v>
      </c>
      <c r="B94" s="9" t="s">
        <v>23</v>
      </c>
      <c r="C94" s="9"/>
      <c r="D94" s="10" t="s">
        <v>24</v>
      </c>
      <c r="E94" s="10">
        <v>2229586</v>
      </c>
      <c r="F94" s="10"/>
      <c r="G94" s="10"/>
      <c r="H94" s="11">
        <v>44090</v>
      </c>
      <c r="I94" s="12">
        <v>10132588</v>
      </c>
      <c r="J94" s="13">
        <v>10132588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>
        <v>10132588</v>
      </c>
      <c r="V94" s="14">
        <f t="shared" si="1"/>
        <v>0</v>
      </c>
      <c r="W94" s="9" t="s">
        <v>25</v>
      </c>
    </row>
    <row r="95" spans="1:23" x14ac:dyDescent="0.25">
      <c r="A95" s="9">
        <v>891501676</v>
      </c>
      <c r="B95" s="9" t="s">
        <v>23</v>
      </c>
      <c r="C95" s="9"/>
      <c r="D95" s="10" t="s">
        <v>24</v>
      </c>
      <c r="E95" s="10">
        <v>2233080</v>
      </c>
      <c r="F95" s="10"/>
      <c r="G95" s="10"/>
      <c r="H95" s="11">
        <v>44090</v>
      </c>
      <c r="I95" s="12">
        <v>320511</v>
      </c>
      <c r="J95" s="13">
        <v>176100</v>
      </c>
      <c r="K95" s="13">
        <v>0</v>
      </c>
      <c r="L95" s="13">
        <v>176100</v>
      </c>
      <c r="M95" s="13"/>
      <c r="N95" s="13"/>
      <c r="O95" s="13"/>
      <c r="P95" s="13"/>
      <c r="Q95" s="13"/>
      <c r="R95" s="13"/>
      <c r="S95" s="13"/>
      <c r="T95" s="13"/>
      <c r="U95" s="13"/>
      <c r="V95" s="14">
        <f t="shared" si="1"/>
        <v>0</v>
      </c>
      <c r="W95" s="9" t="s">
        <v>27</v>
      </c>
    </row>
    <row r="96" spans="1:23" x14ac:dyDescent="0.25">
      <c r="A96" s="9">
        <v>891501676</v>
      </c>
      <c r="B96" s="9" t="s">
        <v>23</v>
      </c>
      <c r="C96" s="9"/>
      <c r="D96" s="10" t="s">
        <v>24</v>
      </c>
      <c r="E96" s="10">
        <v>2233209</v>
      </c>
      <c r="F96" s="10"/>
      <c r="G96" s="10"/>
      <c r="H96" s="11">
        <v>44090</v>
      </c>
      <c r="I96" s="12">
        <v>9277903</v>
      </c>
      <c r="J96" s="13">
        <v>3434100</v>
      </c>
      <c r="K96" s="13">
        <v>0</v>
      </c>
      <c r="L96" s="13">
        <v>3434100</v>
      </c>
      <c r="M96" s="13"/>
      <c r="N96" s="13"/>
      <c r="O96" s="13"/>
      <c r="P96" s="13"/>
      <c r="Q96" s="13"/>
      <c r="R96" s="13"/>
      <c r="S96" s="13"/>
      <c r="T96" s="13"/>
      <c r="U96" s="13"/>
      <c r="V96" s="14">
        <f t="shared" si="1"/>
        <v>0</v>
      </c>
      <c r="W96" s="9" t="s">
        <v>27</v>
      </c>
    </row>
    <row r="97" spans="1:23" x14ac:dyDescent="0.25">
      <c r="A97" s="9">
        <v>891501676</v>
      </c>
      <c r="B97" s="9" t="s">
        <v>23</v>
      </c>
      <c r="C97" s="9"/>
      <c r="D97" s="10" t="s">
        <v>24</v>
      </c>
      <c r="E97" s="10">
        <v>2236213</v>
      </c>
      <c r="F97" s="10"/>
      <c r="G97" s="10"/>
      <c r="H97" s="11">
        <v>44146</v>
      </c>
      <c r="I97" s="12">
        <v>3421778</v>
      </c>
      <c r="J97" s="13">
        <v>3421778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>
        <v>3421778</v>
      </c>
      <c r="V97" s="14">
        <f t="shared" si="1"/>
        <v>0</v>
      </c>
      <c r="W97" s="9" t="s">
        <v>25</v>
      </c>
    </row>
    <row r="98" spans="1:23" x14ac:dyDescent="0.25">
      <c r="A98" s="9">
        <v>891501676</v>
      </c>
      <c r="B98" s="9" t="s">
        <v>23</v>
      </c>
      <c r="C98" s="9"/>
      <c r="D98" s="10" t="s">
        <v>24</v>
      </c>
      <c r="E98" s="10">
        <v>2237021</v>
      </c>
      <c r="F98" s="10"/>
      <c r="G98" s="10"/>
      <c r="H98" s="11">
        <v>44146</v>
      </c>
      <c r="I98" s="12">
        <v>58000</v>
      </c>
      <c r="J98" s="13">
        <v>58000</v>
      </c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>
        <v>58000</v>
      </c>
      <c r="V98" s="14">
        <f t="shared" si="1"/>
        <v>0</v>
      </c>
      <c r="W98" s="9" t="s">
        <v>25</v>
      </c>
    </row>
    <row r="99" spans="1:23" x14ac:dyDescent="0.25">
      <c r="A99" s="9">
        <v>891501676</v>
      </c>
      <c r="B99" s="9" t="s">
        <v>23</v>
      </c>
      <c r="C99" s="9"/>
      <c r="D99" s="10" t="s">
        <v>24</v>
      </c>
      <c r="E99" s="10">
        <v>2237490</v>
      </c>
      <c r="F99" s="10"/>
      <c r="G99" s="10"/>
      <c r="H99" s="11">
        <v>44146</v>
      </c>
      <c r="I99" s="12">
        <v>1147180</v>
      </c>
      <c r="J99" s="13">
        <v>17137</v>
      </c>
      <c r="K99" s="13">
        <v>0</v>
      </c>
      <c r="L99" s="13">
        <v>629537</v>
      </c>
      <c r="M99" s="13"/>
      <c r="N99" s="13"/>
      <c r="O99" s="13"/>
      <c r="P99" s="13"/>
      <c r="Q99" s="13"/>
      <c r="R99" s="13"/>
      <c r="S99" s="13"/>
      <c r="T99" s="13"/>
      <c r="U99" s="13"/>
      <c r="V99" s="14">
        <f t="shared" si="1"/>
        <v>-612400</v>
      </c>
      <c r="W99" s="9" t="s">
        <v>28</v>
      </c>
    </row>
    <row r="100" spans="1:23" x14ac:dyDescent="0.25">
      <c r="A100" s="9">
        <v>891501676</v>
      </c>
      <c r="B100" s="9" t="s">
        <v>23</v>
      </c>
      <c r="C100" s="9"/>
      <c r="D100" s="10" t="s">
        <v>29</v>
      </c>
      <c r="E100" s="10">
        <v>3581</v>
      </c>
      <c r="F100" s="10"/>
      <c r="G100" s="10"/>
      <c r="H100" s="11">
        <v>44154</v>
      </c>
      <c r="I100" s="12">
        <v>6930577</v>
      </c>
      <c r="J100" s="13">
        <v>6930577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>
        <v>6930577</v>
      </c>
      <c r="V100" s="14">
        <f t="shared" si="1"/>
        <v>0</v>
      </c>
      <c r="W100" s="9" t="s">
        <v>25</v>
      </c>
    </row>
    <row r="101" spans="1:23" x14ac:dyDescent="0.25">
      <c r="A101" s="9">
        <v>891501676</v>
      </c>
      <c r="B101" s="9" t="s">
        <v>23</v>
      </c>
      <c r="C101" s="9"/>
      <c r="D101" s="10" t="s">
        <v>29</v>
      </c>
      <c r="E101" s="10">
        <v>4394</v>
      </c>
      <c r="F101" s="10"/>
      <c r="G101" s="10"/>
      <c r="H101" s="11">
        <v>44154</v>
      </c>
      <c r="I101" s="12">
        <v>221100</v>
      </c>
      <c r="J101" s="13">
        <v>221100</v>
      </c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>
        <v>221100</v>
      </c>
      <c r="V101" s="14">
        <f t="shared" si="1"/>
        <v>0</v>
      </c>
      <c r="W101" s="9" t="s">
        <v>25</v>
      </c>
    </row>
    <row r="102" spans="1:23" x14ac:dyDescent="0.25">
      <c r="A102" s="9">
        <v>891501676</v>
      </c>
      <c r="B102" s="9" t="s">
        <v>23</v>
      </c>
      <c r="C102" s="9"/>
      <c r="D102" s="10" t="s">
        <v>29</v>
      </c>
      <c r="E102" s="10">
        <v>4732</v>
      </c>
      <c r="F102" s="10"/>
      <c r="G102" s="10"/>
      <c r="H102" s="11">
        <v>44154</v>
      </c>
      <c r="I102" s="12">
        <v>256423</v>
      </c>
      <c r="J102" s="13">
        <v>256423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>
        <v>256423</v>
      </c>
      <c r="V102" s="14">
        <f t="shared" si="1"/>
        <v>0</v>
      </c>
      <c r="W102" s="9" t="s">
        <v>25</v>
      </c>
    </row>
    <row r="103" spans="1:23" x14ac:dyDescent="0.25">
      <c r="A103" s="9">
        <v>891501676</v>
      </c>
      <c r="B103" s="9" t="s">
        <v>23</v>
      </c>
      <c r="C103" s="9"/>
      <c r="D103" s="10" t="s">
        <v>29</v>
      </c>
      <c r="E103" s="10">
        <v>4733</v>
      </c>
      <c r="F103" s="10"/>
      <c r="G103" s="10"/>
      <c r="H103" s="11">
        <v>44154</v>
      </c>
      <c r="I103" s="12">
        <v>80832</v>
      </c>
      <c r="J103" s="13">
        <v>80832</v>
      </c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>
        <v>80832</v>
      </c>
      <c r="V103" s="14">
        <f t="shared" si="1"/>
        <v>0</v>
      </c>
      <c r="W103" s="9" t="s">
        <v>25</v>
      </c>
    </row>
    <row r="104" spans="1:23" x14ac:dyDescent="0.25">
      <c r="A104" s="9">
        <v>891501676</v>
      </c>
      <c r="B104" s="9" t="s">
        <v>23</v>
      </c>
      <c r="C104" s="9"/>
      <c r="D104" s="10" t="s">
        <v>29</v>
      </c>
      <c r="E104" s="10">
        <v>5158</v>
      </c>
      <c r="F104" s="10"/>
      <c r="G104" s="10"/>
      <c r="H104" s="11">
        <v>44154</v>
      </c>
      <c r="I104" s="12">
        <v>2620901</v>
      </c>
      <c r="J104" s="13">
        <v>2620901</v>
      </c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>
        <v>2620901</v>
      </c>
      <c r="V104" s="14">
        <f t="shared" si="1"/>
        <v>0</v>
      </c>
      <c r="W104" s="9" t="s">
        <v>25</v>
      </c>
    </row>
    <row r="105" spans="1:23" x14ac:dyDescent="0.25">
      <c r="A105" s="9">
        <v>891501676</v>
      </c>
      <c r="B105" s="9" t="s">
        <v>23</v>
      </c>
      <c r="C105" s="9"/>
      <c r="D105" s="10" t="s">
        <v>29</v>
      </c>
      <c r="E105" s="10">
        <v>5332</v>
      </c>
      <c r="F105" s="10"/>
      <c r="G105" s="10"/>
      <c r="H105" s="11">
        <v>44154</v>
      </c>
      <c r="I105" s="12">
        <v>435056</v>
      </c>
      <c r="J105" s="13">
        <v>435056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>
        <v>435056</v>
      </c>
      <c r="V105" s="14">
        <f t="shared" si="1"/>
        <v>0</v>
      </c>
      <c r="W105" s="9" t="s">
        <v>25</v>
      </c>
    </row>
    <row r="106" spans="1:23" x14ac:dyDescent="0.25">
      <c r="A106" s="9">
        <v>891501676</v>
      </c>
      <c r="B106" s="9" t="s">
        <v>23</v>
      </c>
      <c r="C106" s="9"/>
      <c r="D106" s="10" t="s">
        <v>29</v>
      </c>
      <c r="E106" s="10">
        <v>5816</v>
      </c>
      <c r="F106" s="10"/>
      <c r="G106" s="10"/>
      <c r="H106" s="11">
        <v>44154</v>
      </c>
      <c r="I106" s="12">
        <v>3777732</v>
      </c>
      <c r="J106" s="13">
        <v>3777732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>
        <v>3777732</v>
      </c>
      <c r="V106" s="14">
        <f t="shared" si="1"/>
        <v>0</v>
      </c>
      <c r="W106" s="9" t="s">
        <v>25</v>
      </c>
    </row>
    <row r="107" spans="1:23" x14ac:dyDescent="0.25">
      <c r="A107" s="9">
        <v>891501676</v>
      </c>
      <c r="B107" s="9" t="s">
        <v>23</v>
      </c>
      <c r="C107" s="9"/>
      <c r="D107" s="10" t="s">
        <v>29</v>
      </c>
      <c r="E107" s="10">
        <v>6424</v>
      </c>
      <c r="F107" s="10"/>
      <c r="G107" s="10"/>
      <c r="H107" s="11">
        <v>44154</v>
      </c>
      <c r="I107" s="12">
        <v>2184681</v>
      </c>
      <c r="J107" s="13">
        <v>2184681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>
        <v>2184681</v>
      </c>
      <c r="V107" s="14">
        <f t="shared" si="1"/>
        <v>0</v>
      </c>
      <c r="W107" s="9" t="s">
        <v>25</v>
      </c>
    </row>
    <row r="108" spans="1:23" x14ac:dyDescent="0.25">
      <c r="A108" s="9">
        <v>891501676</v>
      </c>
      <c r="B108" s="9" t="s">
        <v>23</v>
      </c>
      <c r="C108" s="9"/>
      <c r="D108" s="10" t="s">
        <v>29</v>
      </c>
      <c r="E108" s="10">
        <v>6841</v>
      </c>
      <c r="F108" s="10"/>
      <c r="G108" s="10"/>
      <c r="H108" s="11">
        <v>44154</v>
      </c>
      <c r="I108" s="12">
        <v>1926157</v>
      </c>
      <c r="J108" s="13">
        <v>1926157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>
        <v>1926157</v>
      </c>
      <c r="V108" s="14">
        <f t="shared" si="1"/>
        <v>0</v>
      </c>
      <c r="W108" s="9" t="s">
        <v>25</v>
      </c>
    </row>
    <row r="109" spans="1:23" x14ac:dyDescent="0.25">
      <c r="A109" s="9">
        <v>891501676</v>
      </c>
      <c r="B109" s="9" t="s">
        <v>23</v>
      </c>
      <c r="C109" s="9"/>
      <c r="D109" s="10" t="s">
        <v>29</v>
      </c>
      <c r="E109" s="10">
        <v>7529</v>
      </c>
      <c r="F109" s="10"/>
      <c r="G109" s="10"/>
      <c r="H109" s="11">
        <v>44154</v>
      </c>
      <c r="I109" s="12">
        <v>77000</v>
      </c>
      <c r="J109" s="13">
        <v>77000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>
        <v>77000</v>
      </c>
      <c r="V109" s="14">
        <f t="shared" si="1"/>
        <v>0</v>
      </c>
      <c r="W109" s="9" t="s">
        <v>25</v>
      </c>
    </row>
    <row r="110" spans="1:23" x14ac:dyDescent="0.25">
      <c r="A110" s="9">
        <v>891501676</v>
      </c>
      <c r="B110" s="9" t="s">
        <v>23</v>
      </c>
      <c r="C110" s="9"/>
      <c r="D110" s="10" t="s">
        <v>29</v>
      </c>
      <c r="E110" s="10">
        <v>7840</v>
      </c>
      <c r="F110" s="10"/>
      <c r="G110" s="10"/>
      <c r="H110" s="11">
        <v>44154</v>
      </c>
      <c r="I110" s="12">
        <v>405859</v>
      </c>
      <c r="J110" s="13">
        <v>405859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>
        <v>405859</v>
      </c>
      <c r="V110" s="14">
        <f t="shared" si="1"/>
        <v>0</v>
      </c>
      <c r="W110" s="9" t="s">
        <v>25</v>
      </c>
    </row>
    <row r="111" spans="1:23" x14ac:dyDescent="0.25">
      <c r="A111" s="9">
        <v>891501676</v>
      </c>
      <c r="B111" s="9" t="s">
        <v>23</v>
      </c>
      <c r="C111" s="9"/>
      <c r="D111" s="10" t="s">
        <v>29</v>
      </c>
      <c r="E111" s="10">
        <v>8341</v>
      </c>
      <c r="F111" s="10"/>
      <c r="G111" s="10"/>
      <c r="H111" s="11">
        <v>44154</v>
      </c>
      <c r="I111" s="12">
        <v>2081573</v>
      </c>
      <c r="J111" s="13">
        <v>2081573</v>
      </c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>
        <v>2081573</v>
      </c>
      <c r="V111" s="14">
        <f t="shared" si="1"/>
        <v>0</v>
      </c>
      <c r="W111" s="9" t="s">
        <v>25</v>
      </c>
    </row>
    <row r="112" spans="1:23" x14ac:dyDescent="0.25">
      <c r="A112" s="9">
        <v>891501676</v>
      </c>
      <c r="B112" s="9" t="s">
        <v>23</v>
      </c>
      <c r="C112" s="9"/>
      <c r="D112" s="10" t="s">
        <v>29</v>
      </c>
      <c r="E112" s="10">
        <v>8390</v>
      </c>
      <c r="F112" s="10"/>
      <c r="G112" s="10"/>
      <c r="H112" s="11">
        <v>44154</v>
      </c>
      <c r="I112" s="12">
        <v>431550</v>
      </c>
      <c r="J112" s="13">
        <v>431550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>
        <v>431550</v>
      </c>
      <c r="V112" s="14">
        <f t="shared" si="1"/>
        <v>0</v>
      </c>
      <c r="W112" s="9" t="s">
        <v>25</v>
      </c>
    </row>
    <row r="113" spans="1:23" x14ac:dyDescent="0.25">
      <c r="A113" s="9">
        <v>891501676</v>
      </c>
      <c r="B113" s="9" t="s">
        <v>23</v>
      </c>
      <c r="C113" s="9"/>
      <c r="D113" s="10" t="s">
        <v>29</v>
      </c>
      <c r="E113" s="10">
        <v>14433</v>
      </c>
      <c r="F113" s="10"/>
      <c r="G113" s="10"/>
      <c r="H113" s="11">
        <v>44176.666666666664</v>
      </c>
      <c r="I113" s="12">
        <v>2052570</v>
      </c>
      <c r="J113" s="13">
        <v>2052570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>
        <v>2052570</v>
      </c>
      <c r="V113" s="14">
        <f t="shared" si="1"/>
        <v>0</v>
      </c>
      <c r="W113" s="9" t="s">
        <v>25</v>
      </c>
    </row>
    <row r="114" spans="1:23" x14ac:dyDescent="0.25">
      <c r="A114" s="9">
        <v>891501676</v>
      </c>
      <c r="B114" s="9" t="s">
        <v>23</v>
      </c>
      <c r="C114" s="9"/>
      <c r="D114" s="10" t="s">
        <v>29</v>
      </c>
      <c r="E114" s="10">
        <v>15901</v>
      </c>
      <c r="F114" s="10"/>
      <c r="G114" s="10"/>
      <c r="H114" s="11">
        <v>44209.999305555553</v>
      </c>
      <c r="I114" s="12">
        <v>587445</v>
      </c>
      <c r="J114" s="13">
        <v>24100</v>
      </c>
      <c r="K114" s="13">
        <v>0</v>
      </c>
      <c r="L114" s="13">
        <v>24100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4">
        <f t="shared" si="1"/>
        <v>0</v>
      </c>
      <c r="W114" s="9" t="s">
        <v>27</v>
      </c>
    </row>
    <row r="115" spans="1:23" x14ac:dyDescent="0.25">
      <c r="A115" s="9">
        <v>891501676</v>
      </c>
      <c r="B115" s="9" t="s">
        <v>23</v>
      </c>
      <c r="C115" s="9"/>
      <c r="D115" s="10" t="s">
        <v>29</v>
      </c>
      <c r="E115" s="10">
        <v>22368</v>
      </c>
      <c r="F115" s="10"/>
      <c r="G115" s="10"/>
      <c r="H115" s="11">
        <v>44209.999305555553</v>
      </c>
      <c r="I115" s="12">
        <v>80832</v>
      </c>
      <c r="J115" s="13">
        <v>80832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>
        <v>80832</v>
      </c>
      <c r="V115" s="14">
        <f t="shared" si="1"/>
        <v>0</v>
      </c>
      <c r="W115" s="9" t="s">
        <v>25</v>
      </c>
    </row>
    <row r="116" spans="1:23" x14ac:dyDescent="0.25">
      <c r="A116" s="9">
        <v>891501676</v>
      </c>
      <c r="B116" s="9" t="s">
        <v>23</v>
      </c>
      <c r="C116" s="9"/>
      <c r="D116" s="10" t="s">
        <v>24</v>
      </c>
      <c r="E116" s="10">
        <v>2223273</v>
      </c>
      <c r="F116" s="10"/>
      <c r="G116" s="10"/>
      <c r="H116" s="11">
        <v>44214.999305555553</v>
      </c>
      <c r="I116" s="12">
        <v>123884</v>
      </c>
      <c r="J116" s="13">
        <v>123884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>
        <v>123884</v>
      </c>
      <c r="V116" s="14">
        <f t="shared" si="1"/>
        <v>0</v>
      </c>
      <c r="W116" s="9" t="s">
        <v>25</v>
      </c>
    </row>
    <row r="117" spans="1:23" x14ac:dyDescent="0.25">
      <c r="A117" s="9">
        <v>891501676</v>
      </c>
      <c r="B117" s="9" t="s">
        <v>23</v>
      </c>
      <c r="C117" s="9"/>
      <c r="D117" s="10" t="s">
        <v>24</v>
      </c>
      <c r="E117" s="10">
        <v>2225365</v>
      </c>
      <c r="F117" s="10"/>
      <c r="G117" s="10"/>
      <c r="H117" s="11">
        <v>44214.999305555553</v>
      </c>
      <c r="I117" s="12">
        <v>436842</v>
      </c>
      <c r="J117" s="13">
        <v>436842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>
        <v>436842</v>
      </c>
      <c r="V117" s="14">
        <f t="shared" si="1"/>
        <v>0</v>
      </c>
      <c r="W117" s="9" t="s">
        <v>25</v>
      </c>
    </row>
    <row r="118" spans="1:23" x14ac:dyDescent="0.25">
      <c r="A118" s="9">
        <v>891501676</v>
      </c>
      <c r="B118" s="9" t="s">
        <v>23</v>
      </c>
      <c r="C118" s="9"/>
      <c r="D118" s="10" t="s">
        <v>24</v>
      </c>
      <c r="E118" s="10">
        <v>2227283</v>
      </c>
      <c r="F118" s="10"/>
      <c r="G118" s="10"/>
      <c r="H118" s="11">
        <v>44214.999305555553</v>
      </c>
      <c r="I118" s="12">
        <v>467684</v>
      </c>
      <c r="J118" s="13">
        <v>467684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>
        <v>467684</v>
      </c>
      <c r="V118" s="14">
        <f t="shared" si="1"/>
        <v>0</v>
      </c>
      <c r="W118" s="9" t="s">
        <v>25</v>
      </c>
    </row>
    <row r="119" spans="1:23" x14ac:dyDescent="0.25">
      <c r="A119" s="9">
        <v>891501676</v>
      </c>
      <c r="B119" s="9" t="s">
        <v>23</v>
      </c>
      <c r="C119" s="9"/>
      <c r="D119" s="10" t="s">
        <v>24</v>
      </c>
      <c r="E119" s="10">
        <v>2227327</v>
      </c>
      <c r="F119" s="10"/>
      <c r="G119" s="10"/>
      <c r="H119" s="11">
        <v>44214.999305555553</v>
      </c>
      <c r="I119" s="12">
        <v>277094</v>
      </c>
      <c r="J119" s="13">
        <v>277094</v>
      </c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>
        <v>277094</v>
      </c>
      <c r="V119" s="14">
        <f t="shared" si="1"/>
        <v>0</v>
      </c>
      <c r="W119" s="9" t="s">
        <v>25</v>
      </c>
    </row>
    <row r="120" spans="1:23" x14ac:dyDescent="0.25">
      <c r="A120" s="9">
        <v>891501676</v>
      </c>
      <c r="B120" s="9" t="s">
        <v>23</v>
      </c>
      <c r="C120" s="9"/>
      <c r="D120" s="10" t="s">
        <v>29</v>
      </c>
      <c r="E120" s="10">
        <v>24236</v>
      </c>
      <c r="F120" s="10"/>
      <c r="G120" s="10"/>
      <c r="H120" s="11">
        <v>44236.541666666664</v>
      </c>
      <c r="I120" s="12">
        <v>1517747</v>
      </c>
      <c r="J120" s="13">
        <v>161600</v>
      </c>
      <c r="K120" s="13">
        <v>0</v>
      </c>
      <c r="L120" s="13">
        <v>161600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4">
        <f t="shared" si="1"/>
        <v>0</v>
      </c>
      <c r="W120" s="9" t="s">
        <v>27</v>
      </c>
    </row>
    <row r="121" spans="1:23" x14ac:dyDescent="0.25">
      <c r="A121" s="9">
        <v>891501676</v>
      </c>
      <c r="B121" s="9" t="s">
        <v>23</v>
      </c>
      <c r="C121" s="9"/>
      <c r="D121" s="10" t="s">
        <v>24</v>
      </c>
      <c r="E121" s="10">
        <v>2226052</v>
      </c>
      <c r="F121" s="10"/>
      <c r="G121" s="10"/>
      <c r="H121" s="11">
        <v>44267.333333333336</v>
      </c>
      <c r="I121" s="12">
        <v>325342</v>
      </c>
      <c r="J121" s="13">
        <v>325342</v>
      </c>
      <c r="K121" s="13"/>
      <c r="L121" s="13"/>
      <c r="M121" s="13"/>
      <c r="N121" s="13">
        <v>325342</v>
      </c>
      <c r="O121" s="13"/>
      <c r="P121" s="13"/>
      <c r="Q121" s="13"/>
      <c r="R121" s="13"/>
      <c r="S121" s="13"/>
      <c r="T121" s="13"/>
      <c r="U121" s="13"/>
      <c r="V121" s="14">
        <f t="shared" si="1"/>
        <v>0</v>
      </c>
      <c r="W121" s="9" t="s">
        <v>30</v>
      </c>
    </row>
    <row r="122" spans="1:23" x14ac:dyDescent="0.25">
      <c r="A122" s="9">
        <v>891501676</v>
      </c>
      <c r="B122" s="9" t="s">
        <v>23</v>
      </c>
      <c r="C122" s="9"/>
      <c r="D122" s="10" t="s">
        <v>31</v>
      </c>
      <c r="E122" s="10">
        <v>149723</v>
      </c>
      <c r="F122" s="10"/>
      <c r="G122" s="10"/>
      <c r="H122" s="11">
        <v>43146</v>
      </c>
      <c r="I122" s="12">
        <v>244081</v>
      </c>
      <c r="J122" s="13">
        <v>244081</v>
      </c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>
        <v>244081</v>
      </c>
      <c r="V122" s="14">
        <f t="shared" si="1"/>
        <v>0</v>
      </c>
      <c r="W122" s="9" t="s">
        <v>25</v>
      </c>
    </row>
    <row r="123" spans="1:23" x14ac:dyDescent="0.25">
      <c r="A123" s="9">
        <v>891501676</v>
      </c>
      <c r="B123" s="9" t="s">
        <v>23</v>
      </c>
      <c r="C123" s="9"/>
      <c r="D123" s="10" t="s">
        <v>31</v>
      </c>
      <c r="E123" s="10">
        <v>174783</v>
      </c>
      <c r="F123" s="10"/>
      <c r="G123" s="10"/>
      <c r="H123" s="11">
        <v>43655</v>
      </c>
      <c r="I123" s="12">
        <v>670307</v>
      </c>
      <c r="J123" s="13">
        <v>670307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>
        <v>670307</v>
      </c>
      <c r="V123" s="14">
        <f t="shared" si="1"/>
        <v>0</v>
      </c>
      <c r="W123" s="9" t="s">
        <v>25</v>
      </c>
    </row>
    <row r="124" spans="1:23" x14ac:dyDescent="0.25">
      <c r="A124" s="9">
        <v>891501676</v>
      </c>
      <c r="B124" s="9" t="s">
        <v>23</v>
      </c>
      <c r="C124" s="9"/>
      <c r="D124" s="10" t="s">
        <v>31</v>
      </c>
      <c r="E124" s="10">
        <v>179105</v>
      </c>
      <c r="F124" s="10"/>
      <c r="G124" s="10"/>
      <c r="H124" s="11">
        <v>43791</v>
      </c>
      <c r="I124" s="12">
        <v>1654347</v>
      </c>
      <c r="J124" s="13">
        <v>1470357</v>
      </c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>
        <v>1470357</v>
      </c>
      <c r="V124" s="14">
        <f t="shared" si="1"/>
        <v>0</v>
      </c>
      <c r="W124" s="9" t="s">
        <v>25</v>
      </c>
    </row>
    <row r="125" spans="1:23" x14ac:dyDescent="0.25">
      <c r="A125" s="9">
        <v>891501676</v>
      </c>
      <c r="B125" s="9" t="s">
        <v>23</v>
      </c>
      <c r="C125" s="9"/>
      <c r="D125" s="10" t="s">
        <v>31</v>
      </c>
      <c r="E125" s="10">
        <v>190651</v>
      </c>
      <c r="F125" s="10"/>
      <c r="G125" s="10"/>
      <c r="H125" s="11">
        <v>43791</v>
      </c>
      <c r="I125" s="12">
        <v>345498</v>
      </c>
      <c r="J125" s="13">
        <v>345498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>
        <v>345498</v>
      </c>
      <c r="V125" s="14">
        <f t="shared" si="1"/>
        <v>0</v>
      </c>
      <c r="W125" s="9" t="s">
        <v>25</v>
      </c>
    </row>
    <row r="126" spans="1:23" x14ac:dyDescent="0.25">
      <c r="A126" s="9">
        <v>891501676</v>
      </c>
      <c r="B126" s="9" t="s">
        <v>23</v>
      </c>
      <c r="C126" s="9"/>
      <c r="D126" s="10" t="s">
        <v>31</v>
      </c>
      <c r="E126" s="10">
        <v>190974</v>
      </c>
      <c r="F126" s="10"/>
      <c r="G126" s="10"/>
      <c r="H126" s="11">
        <v>43791</v>
      </c>
      <c r="I126" s="12">
        <v>327506</v>
      </c>
      <c r="J126" s="13">
        <v>327506</v>
      </c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>
        <v>327506</v>
      </c>
      <c r="V126" s="14">
        <f t="shared" si="1"/>
        <v>0</v>
      </c>
      <c r="W126" s="9" t="s">
        <v>25</v>
      </c>
    </row>
    <row r="127" spans="1:23" x14ac:dyDescent="0.25">
      <c r="A127" s="9">
        <v>891501676</v>
      </c>
      <c r="B127" s="9" t="s">
        <v>23</v>
      </c>
      <c r="C127" s="9"/>
      <c r="D127" s="10" t="s">
        <v>31</v>
      </c>
      <c r="E127" s="10">
        <v>192066</v>
      </c>
      <c r="F127" s="10"/>
      <c r="G127" s="10"/>
      <c r="H127" s="11">
        <v>43817</v>
      </c>
      <c r="I127" s="12">
        <v>521046</v>
      </c>
      <c r="J127" s="13">
        <v>53661</v>
      </c>
      <c r="K127" s="13"/>
      <c r="L127" s="13"/>
      <c r="M127" s="13"/>
      <c r="N127" s="13"/>
      <c r="O127" s="13"/>
      <c r="P127" s="13"/>
      <c r="Q127" s="13">
        <v>53661</v>
      </c>
      <c r="R127" s="13"/>
      <c r="S127" s="13"/>
      <c r="T127" s="13"/>
      <c r="U127" s="13"/>
      <c r="V127" s="14">
        <f t="shared" si="1"/>
        <v>0</v>
      </c>
      <c r="W127" s="9" t="s">
        <v>32</v>
      </c>
    </row>
    <row r="128" spans="1:23" x14ac:dyDescent="0.25">
      <c r="A128" s="9">
        <v>891501676</v>
      </c>
      <c r="B128" s="9" t="s">
        <v>23</v>
      </c>
      <c r="C128" s="9"/>
      <c r="D128" s="10" t="s">
        <v>31</v>
      </c>
      <c r="E128" s="10">
        <v>194106</v>
      </c>
      <c r="F128" s="10"/>
      <c r="G128" s="10"/>
      <c r="H128" s="11">
        <v>43875</v>
      </c>
      <c r="I128" s="12">
        <v>1008800</v>
      </c>
      <c r="J128" s="13">
        <v>1008800</v>
      </c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>
        <v>1008800</v>
      </c>
      <c r="V128" s="14">
        <f t="shared" si="1"/>
        <v>0</v>
      </c>
      <c r="W128" s="9" t="s">
        <v>25</v>
      </c>
    </row>
    <row r="129" spans="1:23" x14ac:dyDescent="0.25">
      <c r="A129" s="9">
        <v>891501676</v>
      </c>
      <c r="B129" s="9" t="s">
        <v>23</v>
      </c>
      <c r="C129" s="9"/>
      <c r="D129" s="10" t="s">
        <v>31</v>
      </c>
      <c r="E129" s="10">
        <v>194125</v>
      </c>
      <c r="F129" s="10"/>
      <c r="G129" s="10"/>
      <c r="H129" s="11">
        <v>43875</v>
      </c>
      <c r="I129" s="12">
        <v>969677</v>
      </c>
      <c r="J129" s="13">
        <v>969677</v>
      </c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>
        <v>969677</v>
      </c>
      <c r="V129" s="14">
        <f t="shared" si="1"/>
        <v>0</v>
      </c>
      <c r="W129" s="9" t="s">
        <v>25</v>
      </c>
    </row>
    <row r="130" spans="1:23" x14ac:dyDescent="0.25">
      <c r="A130" s="9">
        <v>891501676</v>
      </c>
      <c r="B130" s="9" t="s">
        <v>23</v>
      </c>
      <c r="C130" s="9"/>
      <c r="D130" s="10" t="s">
        <v>31</v>
      </c>
      <c r="E130" s="10">
        <v>194844</v>
      </c>
      <c r="F130" s="10"/>
      <c r="G130" s="10"/>
      <c r="H130" s="11">
        <v>43900</v>
      </c>
      <c r="I130" s="12">
        <v>1383300</v>
      </c>
      <c r="J130" s="13">
        <v>1383300</v>
      </c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>
        <v>1383300</v>
      </c>
      <c r="V130" s="14">
        <f t="shared" si="1"/>
        <v>0</v>
      </c>
      <c r="W130" s="9" t="s">
        <v>25</v>
      </c>
    </row>
    <row r="131" spans="1:23" x14ac:dyDescent="0.25">
      <c r="A131" s="9">
        <v>891501676</v>
      </c>
      <c r="B131" s="9" t="s">
        <v>23</v>
      </c>
      <c r="C131" s="9"/>
      <c r="D131" s="10" t="s">
        <v>31</v>
      </c>
      <c r="E131" s="10">
        <v>195894</v>
      </c>
      <c r="F131" s="10"/>
      <c r="G131" s="10"/>
      <c r="H131" s="11">
        <v>43942</v>
      </c>
      <c r="I131" s="12">
        <v>701130</v>
      </c>
      <c r="J131" s="13">
        <v>701130</v>
      </c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>
        <v>701130</v>
      </c>
      <c r="V131" s="14">
        <f t="shared" ref="V131:V194" si="2">+J131-K131-L131-O131-P131-M131-N131-Q131-R131-S131-T131-U131</f>
        <v>0</v>
      </c>
      <c r="W131" s="9" t="s">
        <v>25</v>
      </c>
    </row>
    <row r="132" spans="1:23" x14ac:dyDescent="0.25">
      <c r="A132" s="9">
        <v>891501676</v>
      </c>
      <c r="B132" s="9" t="s">
        <v>23</v>
      </c>
      <c r="C132" s="9"/>
      <c r="D132" s="10" t="s">
        <v>31</v>
      </c>
      <c r="E132" s="10">
        <v>196480</v>
      </c>
      <c r="F132" s="10"/>
      <c r="G132" s="10"/>
      <c r="H132" s="11">
        <v>43990</v>
      </c>
      <c r="I132" s="12">
        <v>186205</v>
      </c>
      <c r="J132" s="13">
        <v>186205</v>
      </c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>
        <v>186205</v>
      </c>
      <c r="V132" s="14">
        <f t="shared" si="2"/>
        <v>0</v>
      </c>
      <c r="W132" s="9" t="s">
        <v>25</v>
      </c>
    </row>
    <row r="133" spans="1:23" x14ac:dyDescent="0.25">
      <c r="A133" s="9">
        <v>891501676</v>
      </c>
      <c r="B133" s="9" t="s">
        <v>23</v>
      </c>
      <c r="C133" s="9"/>
      <c r="D133" s="10" t="s">
        <v>31</v>
      </c>
      <c r="E133" s="10">
        <v>195235</v>
      </c>
      <c r="F133" s="10"/>
      <c r="G133" s="10"/>
      <c r="H133" s="11">
        <v>44014</v>
      </c>
      <c r="I133" s="12">
        <v>445738</v>
      </c>
      <c r="J133" s="13">
        <v>445738</v>
      </c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>
        <v>445738</v>
      </c>
      <c r="V133" s="14">
        <f t="shared" si="2"/>
        <v>0</v>
      </c>
      <c r="W133" s="9" t="s">
        <v>25</v>
      </c>
    </row>
    <row r="134" spans="1:23" x14ac:dyDescent="0.25">
      <c r="A134" s="9">
        <v>891501676</v>
      </c>
      <c r="B134" s="9" t="s">
        <v>23</v>
      </c>
      <c r="C134" s="9"/>
      <c r="D134" s="10" t="s">
        <v>31</v>
      </c>
      <c r="E134" s="10">
        <v>195534</v>
      </c>
      <c r="F134" s="10"/>
      <c r="G134" s="10"/>
      <c r="H134" s="11">
        <v>44014</v>
      </c>
      <c r="I134" s="12">
        <v>57700</v>
      </c>
      <c r="J134" s="13">
        <v>57700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>
        <v>57700</v>
      </c>
      <c r="V134" s="14">
        <f t="shared" si="2"/>
        <v>0</v>
      </c>
      <c r="W134" s="9" t="s">
        <v>25</v>
      </c>
    </row>
    <row r="135" spans="1:23" x14ac:dyDescent="0.25">
      <c r="A135" s="9">
        <v>891501676</v>
      </c>
      <c r="B135" s="9" t="s">
        <v>23</v>
      </c>
      <c r="C135" s="9"/>
      <c r="D135" s="10" t="s">
        <v>31</v>
      </c>
      <c r="E135" s="10">
        <v>195796</v>
      </c>
      <c r="F135" s="10"/>
      <c r="G135" s="10"/>
      <c r="H135" s="11">
        <v>44014</v>
      </c>
      <c r="I135" s="12">
        <v>494400</v>
      </c>
      <c r="J135" s="13">
        <v>494400</v>
      </c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>
        <v>494400</v>
      </c>
      <c r="V135" s="14">
        <f t="shared" si="2"/>
        <v>0</v>
      </c>
      <c r="W135" s="9" t="s">
        <v>25</v>
      </c>
    </row>
    <row r="136" spans="1:23" x14ac:dyDescent="0.25">
      <c r="A136" s="9">
        <v>891501676</v>
      </c>
      <c r="B136" s="9" t="s">
        <v>23</v>
      </c>
      <c r="C136" s="9"/>
      <c r="D136" s="10" t="s">
        <v>31</v>
      </c>
      <c r="E136" s="10">
        <v>196976</v>
      </c>
      <c r="F136" s="10"/>
      <c r="G136" s="10"/>
      <c r="H136" s="11">
        <v>44021</v>
      </c>
      <c r="I136" s="12">
        <v>57700</v>
      </c>
      <c r="J136" s="13">
        <v>57700</v>
      </c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>
        <v>57700</v>
      </c>
      <c r="V136" s="14">
        <f t="shared" si="2"/>
        <v>0</v>
      </c>
      <c r="W136" s="9" t="s">
        <v>25</v>
      </c>
    </row>
    <row r="137" spans="1:23" x14ac:dyDescent="0.25">
      <c r="A137" s="9">
        <v>891501676</v>
      </c>
      <c r="B137" s="9" t="s">
        <v>23</v>
      </c>
      <c r="C137" s="9"/>
      <c r="D137" s="10" t="s">
        <v>31</v>
      </c>
      <c r="E137" s="10">
        <v>197177</v>
      </c>
      <c r="F137" s="10"/>
      <c r="G137" s="10"/>
      <c r="H137" s="11">
        <v>44029</v>
      </c>
      <c r="I137" s="12">
        <v>4699503</v>
      </c>
      <c r="J137" s="13">
        <v>4699503</v>
      </c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>
        <v>4699503</v>
      </c>
      <c r="V137" s="14">
        <f t="shared" si="2"/>
        <v>0</v>
      </c>
      <c r="W137" s="9" t="s">
        <v>25</v>
      </c>
    </row>
    <row r="138" spans="1:23" x14ac:dyDescent="0.25">
      <c r="A138" s="9">
        <v>891501676</v>
      </c>
      <c r="B138" s="9" t="s">
        <v>23</v>
      </c>
      <c r="C138" s="9"/>
      <c r="D138" s="10" t="s">
        <v>31</v>
      </c>
      <c r="E138" s="10">
        <v>197336</v>
      </c>
      <c r="F138" s="10"/>
      <c r="G138" s="10"/>
      <c r="H138" s="11">
        <v>44090</v>
      </c>
      <c r="I138" s="12">
        <v>7945860</v>
      </c>
      <c r="J138" s="13">
        <v>7693932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>
        <v>7693932</v>
      </c>
      <c r="V138" s="14">
        <f t="shared" si="2"/>
        <v>0</v>
      </c>
      <c r="W138" s="9" t="s">
        <v>25</v>
      </c>
    </row>
    <row r="139" spans="1:23" x14ac:dyDescent="0.25">
      <c r="A139" s="9">
        <v>891501676</v>
      </c>
      <c r="B139" s="9" t="s">
        <v>23</v>
      </c>
      <c r="C139" s="9"/>
      <c r="D139" s="10" t="s">
        <v>31</v>
      </c>
      <c r="E139" s="10">
        <v>197905</v>
      </c>
      <c r="F139" s="10"/>
      <c r="G139" s="10"/>
      <c r="H139" s="11">
        <v>44090</v>
      </c>
      <c r="I139" s="12">
        <v>1882311</v>
      </c>
      <c r="J139" s="13">
        <v>1882311</v>
      </c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>
        <v>1882311</v>
      </c>
      <c r="V139" s="14">
        <f t="shared" si="2"/>
        <v>0</v>
      </c>
      <c r="W139" s="9" t="s">
        <v>25</v>
      </c>
    </row>
    <row r="140" spans="1:23" x14ac:dyDescent="0.25">
      <c r="A140" s="9">
        <v>891501676</v>
      </c>
      <c r="B140" s="9" t="s">
        <v>23</v>
      </c>
      <c r="C140" s="9"/>
      <c r="D140" s="10" t="s">
        <v>29</v>
      </c>
      <c r="E140" s="10">
        <v>1886</v>
      </c>
      <c r="F140" s="10"/>
      <c r="G140" s="10"/>
      <c r="H140" s="11">
        <v>44146</v>
      </c>
      <c r="I140" s="12">
        <v>995659</v>
      </c>
      <c r="J140" s="13">
        <v>29100</v>
      </c>
      <c r="K140" s="13">
        <v>0</v>
      </c>
      <c r="L140" s="13">
        <v>29100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4">
        <f t="shared" si="2"/>
        <v>0</v>
      </c>
      <c r="W140" s="9" t="s">
        <v>27</v>
      </c>
    </row>
    <row r="141" spans="1:23" x14ac:dyDescent="0.25">
      <c r="A141" s="9">
        <v>891501676</v>
      </c>
      <c r="B141" s="9" t="s">
        <v>23</v>
      </c>
      <c r="C141" s="9"/>
      <c r="D141" s="10" t="s">
        <v>29</v>
      </c>
      <c r="E141" s="10">
        <v>3496</v>
      </c>
      <c r="F141" s="10"/>
      <c r="G141" s="10"/>
      <c r="H141" s="11">
        <v>44154</v>
      </c>
      <c r="I141" s="12">
        <v>3335285</v>
      </c>
      <c r="J141" s="13">
        <v>3335285</v>
      </c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>
        <v>3335285</v>
      </c>
      <c r="V141" s="14">
        <f t="shared" si="2"/>
        <v>0</v>
      </c>
      <c r="W141" s="9" t="s">
        <v>25</v>
      </c>
    </row>
    <row r="142" spans="1:23" x14ac:dyDescent="0.25">
      <c r="A142" s="9">
        <v>891501676</v>
      </c>
      <c r="B142" s="9" t="s">
        <v>23</v>
      </c>
      <c r="C142" s="9"/>
      <c r="D142" s="10" t="s">
        <v>29</v>
      </c>
      <c r="E142" s="10">
        <v>4611</v>
      </c>
      <c r="F142" s="10"/>
      <c r="G142" s="10"/>
      <c r="H142" s="11">
        <v>44154</v>
      </c>
      <c r="I142" s="12">
        <v>234700</v>
      </c>
      <c r="J142" s="13">
        <v>234700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>
        <v>234700</v>
      </c>
      <c r="V142" s="14">
        <f t="shared" si="2"/>
        <v>0</v>
      </c>
      <c r="W142" s="9" t="s">
        <v>25</v>
      </c>
    </row>
    <row r="143" spans="1:23" x14ac:dyDescent="0.25">
      <c r="A143" s="9">
        <v>891501676</v>
      </c>
      <c r="B143" s="9" t="s">
        <v>23</v>
      </c>
      <c r="C143" s="9"/>
      <c r="D143" s="10" t="s">
        <v>29</v>
      </c>
      <c r="E143" s="10">
        <v>7177</v>
      </c>
      <c r="F143" s="10"/>
      <c r="G143" s="10"/>
      <c r="H143" s="11">
        <v>44154</v>
      </c>
      <c r="I143" s="12">
        <v>315721</v>
      </c>
      <c r="J143" s="13">
        <v>315721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>
        <v>315721</v>
      </c>
      <c r="V143" s="14">
        <f t="shared" si="2"/>
        <v>0</v>
      </c>
      <c r="W143" s="9" t="s">
        <v>25</v>
      </c>
    </row>
    <row r="144" spans="1:23" x14ac:dyDescent="0.25">
      <c r="A144" s="9">
        <v>891501676</v>
      </c>
      <c r="B144" s="9" t="s">
        <v>23</v>
      </c>
      <c r="C144" s="9"/>
      <c r="D144" s="10" t="s">
        <v>29</v>
      </c>
      <c r="E144" s="10">
        <v>7336</v>
      </c>
      <c r="F144" s="10"/>
      <c r="G144" s="10"/>
      <c r="H144" s="11">
        <v>44154</v>
      </c>
      <c r="I144" s="12">
        <v>6138138</v>
      </c>
      <c r="J144" s="13">
        <v>6138138</v>
      </c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>
        <v>6138138</v>
      </c>
      <c r="V144" s="14">
        <f t="shared" si="2"/>
        <v>0</v>
      </c>
      <c r="W144" s="9" t="s">
        <v>25</v>
      </c>
    </row>
    <row r="145" spans="1:23" x14ac:dyDescent="0.25">
      <c r="A145" s="9">
        <v>891501676</v>
      </c>
      <c r="B145" s="9" t="s">
        <v>23</v>
      </c>
      <c r="C145" s="9"/>
      <c r="D145" s="10" t="s">
        <v>29</v>
      </c>
      <c r="E145" s="10">
        <v>9503</v>
      </c>
      <c r="F145" s="10"/>
      <c r="G145" s="10"/>
      <c r="H145" s="11">
        <v>44176.666666666664</v>
      </c>
      <c r="I145" s="12">
        <v>636557</v>
      </c>
      <c r="J145" s="13">
        <v>636557</v>
      </c>
      <c r="K145" s="13"/>
      <c r="L145" s="13"/>
      <c r="M145" s="13"/>
      <c r="N145" s="13"/>
      <c r="O145" s="13"/>
      <c r="P145" s="13"/>
      <c r="Q145" s="13"/>
      <c r="R145" s="13"/>
      <c r="S145" s="13"/>
      <c r="T145" s="13">
        <v>636557</v>
      </c>
      <c r="U145" s="13"/>
      <c r="V145" s="14">
        <f t="shared" si="2"/>
        <v>0</v>
      </c>
      <c r="W145" s="9" t="s">
        <v>33</v>
      </c>
    </row>
    <row r="146" spans="1:23" x14ac:dyDescent="0.25">
      <c r="A146" s="9">
        <v>891501676</v>
      </c>
      <c r="B146" s="9" t="s">
        <v>23</v>
      </c>
      <c r="C146" s="9"/>
      <c r="D146" s="10" t="s">
        <v>29</v>
      </c>
      <c r="E146" s="10">
        <v>9504</v>
      </c>
      <c r="F146" s="10"/>
      <c r="G146" s="10"/>
      <c r="H146" s="11">
        <v>44176.666666666664</v>
      </c>
      <c r="I146" s="12">
        <v>58000</v>
      </c>
      <c r="J146" s="13">
        <v>58000</v>
      </c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>
        <v>58000</v>
      </c>
      <c r="V146" s="14">
        <f t="shared" si="2"/>
        <v>0</v>
      </c>
      <c r="W146" s="9" t="s">
        <v>25</v>
      </c>
    </row>
    <row r="147" spans="1:23" x14ac:dyDescent="0.25">
      <c r="A147" s="9">
        <v>891501676</v>
      </c>
      <c r="B147" s="9" t="s">
        <v>23</v>
      </c>
      <c r="C147" s="9"/>
      <c r="D147" s="10" t="s">
        <v>29</v>
      </c>
      <c r="E147" s="10">
        <v>19181</v>
      </c>
      <c r="F147" s="10"/>
      <c r="G147" s="10"/>
      <c r="H147" s="11">
        <v>44209.999305555553</v>
      </c>
      <c r="I147" s="12">
        <v>4081191</v>
      </c>
      <c r="J147" s="13">
        <v>4081191</v>
      </c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>
        <v>4081191</v>
      </c>
      <c r="V147" s="14">
        <f t="shared" si="2"/>
        <v>0</v>
      </c>
      <c r="W147" s="9" t="s">
        <v>25</v>
      </c>
    </row>
    <row r="148" spans="1:23" x14ac:dyDescent="0.25">
      <c r="A148" s="9">
        <v>891501676</v>
      </c>
      <c r="B148" s="9" t="s">
        <v>23</v>
      </c>
      <c r="C148" s="9"/>
      <c r="D148" s="10" t="s">
        <v>29</v>
      </c>
      <c r="E148" s="10">
        <v>20322</v>
      </c>
      <c r="F148" s="10"/>
      <c r="G148" s="10"/>
      <c r="H148" s="11">
        <v>44209.999305555553</v>
      </c>
      <c r="I148" s="12">
        <v>58000</v>
      </c>
      <c r="J148" s="13">
        <v>58000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>
        <v>58000</v>
      </c>
      <c r="V148" s="14">
        <f t="shared" si="2"/>
        <v>0</v>
      </c>
      <c r="W148" s="9" t="s">
        <v>25</v>
      </c>
    </row>
    <row r="149" spans="1:23" x14ac:dyDescent="0.25">
      <c r="A149" s="9">
        <v>891501676</v>
      </c>
      <c r="B149" s="9" t="s">
        <v>23</v>
      </c>
      <c r="C149" s="9"/>
      <c r="D149" s="10" t="s">
        <v>29</v>
      </c>
      <c r="E149" s="10">
        <v>21889</v>
      </c>
      <c r="F149" s="10"/>
      <c r="G149" s="10"/>
      <c r="H149" s="11">
        <v>44209.999305555553</v>
      </c>
      <c r="I149" s="12">
        <v>9489543</v>
      </c>
      <c r="J149" s="13">
        <v>1149912</v>
      </c>
      <c r="K149" s="13">
        <v>0</v>
      </c>
      <c r="L149" s="13">
        <v>1149912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4">
        <f t="shared" si="2"/>
        <v>0</v>
      </c>
      <c r="W149" s="9" t="s">
        <v>27</v>
      </c>
    </row>
    <row r="150" spans="1:23" x14ac:dyDescent="0.25">
      <c r="A150" s="9">
        <v>891501676</v>
      </c>
      <c r="B150" s="9" t="s">
        <v>23</v>
      </c>
      <c r="C150" s="9"/>
      <c r="D150" s="10" t="s">
        <v>29</v>
      </c>
      <c r="E150" s="10">
        <v>21890</v>
      </c>
      <c r="F150" s="10"/>
      <c r="G150" s="10"/>
      <c r="H150" s="11">
        <v>44209.999305555553</v>
      </c>
      <c r="I150" s="12">
        <v>58000</v>
      </c>
      <c r="J150" s="13">
        <v>58000</v>
      </c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>
        <v>58000</v>
      </c>
      <c r="V150" s="14">
        <f t="shared" si="2"/>
        <v>0</v>
      </c>
      <c r="W150" s="9" t="s">
        <v>25</v>
      </c>
    </row>
    <row r="151" spans="1:23" x14ac:dyDescent="0.25">
      <c r="A151" s="9">
        <v>891501676</v>
      </c>
      <c r="B151" s="9" t="s">
        <v>23</v>
      </c>
      <c r="C151" s="9"/>
      <c r="D151" s="10" t="s">
        <v>29</v>
      </c>
      <c r="E151" s="10">
        <v>22631</v>
      </c>
      <c r="F151" s="10"/>
      <c r="G151" s="10"/>
      <c r="H151" s="11">
        <v>44228.999305555553</v>
      </c>
      <c r="I151" s="12">
        <v>58000</v>
      </c>
      <c r="J151" s="13">
        <v>58000</v>
      </c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>
        <v>58000</v>
      </c>
      <c r="V151" s="14">
        <f t="shared" si="2"/>
        <v>0</v>
      </c>
      <c r="W151" s="9" t="s">
        <v>25</v>
      </c>
    </row>
    <row r="152" spans="1:23" x14ac:dyDescent="0.25">
      <c r="A152" s="9">
        <v>891501676</v>
      </c>
      <c r="B152" s="9" t="s">
        <v>23</v>
      </c>
      <c r="C152" s="9"/>
      <c r="D152" s="10" t="s">
        <v>29</v>
      </c>
      <c r="E152" s="10">
        <v>25958</v>
      </c>
      <c r="F152" s="10"/>
      <c r="G152" s="10"/>
      <c r="H152" s="11">
        <v>44228.999305555553</v>
      </c>
      <c r="I152" s="12">
        <v>60000</v>
      </c>
      <c r="J152" s="13">
        <v>60000</v>
      </c>
      <c r="K152" s="13"/>
      <c r="L152" s="13"/>
      <c r="M152" s="13"/>
      <c r="N152" s="13"/>
      <c r="O152" s="13"/>
      <c r="P152" s="13"/>
      <c r="Q152" s="13"/>
      <c r="R152" s="13">
        <v>60000</v>
      </c>
      <c r="S152" s="13"/>
      <c r="T152" s="13"/>
      <c r="U152" s="13"/>
      <c r="V152" s="14">
        <f t="shared" si="2"/>
        <v>0</v>
      </c>
      <c r="W152" s="9" t="s">
        <v>34</v>
      </c>
    </row>
    <row r="153" spans="1:23" x14ac:dyDescent="0.25">
      <c r="A153" s="9">
        <v>891501676</v>
      </c>
      <c r="B153" s="9" t="s">
        <v>23</v>
      </c>
      <c r="C153" s="9"/>
      <c r="D153" s="10" t="s">
        <v>29</v>
      </c>
      <c r="E153" s="10">
        <v>26625</v>
      </c>
      <c r="F153" s="10"/>
      <c r="G153" s="10"/>
      <c r="H153" s="11">
        <v>44228.999305555553</v>
      </c>
      <c r="I153" s="12">
        <v>217000</v>
      </c>
      <c r="J153" s="13">
        <v>217000</v>
      </c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>
        <v>217000</v>
      </c>
      <c r="V153" s="14">
        <f t="shared" si="2"/>
        <v>0</v>
      </c>
      <c r="W153" s="9" t="s">
        <v>25</v>
      </c>
    </row>
    <row r="154" spans="1:23" x14ac:dyDescent="0.25">
      <c r="A154" s="9">
        <v>891501676</v>
      </c>
      <c r="B154" s="9" t="s">
        <v>23</v>
      </c>
      <c r="C154" s="9"/>
      <c r="D154" s="10" t="s">
        <v>24</v>
      </c>
      <c r="E154" s="10">
        <v>2203720</v>
      </c>
      <c r="F154" s="10"/>
      <c r="G154" s="10"/>
      <c r="H154" s="11">
        <v>43901</v>
      </c>
      <c r="I154" s="12">
        <v>507564</v>
      </c>
      <c r="J154" s="13">
        <v>507564</v>
      </c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>
        <v>507564</v>
      </c>
      <c r="V154" s="14">
        <f t="shared" si="2"/>
        <v>0</v>
      </c>
      <c r="W154" s="9" t="s">
        <v>25</v>
      </c>
    </row>
    <row r="155" spans="1:23" x14ac:dyDescent="0.25">
      <c r="A155" s="9">
        <v>891501676</v>
      </c>
      <c r="B155" s="9" t="s">
        <v>23</v>
      </c>
      <c r="C155" s="9"/>
      <c r="D155" s="10" t="s">
        <v>24</v>
      </c>
      <c r="E155" s="10">
        <v>2209515</v>
      </c>
      <c r="F155" s="10"/>
      <c r="G155" s="10"/>
      <c r="H155" s="11">
        <v>43942</v>
      </c>
      <c r="I155" s="12">
        <v>5828</v>
      </c>
      <c r="J155" s="13">
        <v>5828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>
        <v>5828</v>
      </c>
      <c r="V155" s="14">
        <f t="shared" si="2"/>
        <v>0</v>
      </c>
      <c r="W155" s="9" t="s">
        <v>25</v>
      </c>
    </row>
    <row r="156" spans="1:23" x14ac:dyDescent="0.25">
      <c r="A156" s="9">
        <v>891501676</v>
      </c>
      <c r="B156" s="9" t="s">
        <v>23</v>
      </c>
      <c r="C156" s="9"/>
      <c r="D156" s="10" t="s">
        <v>24</v>
      </c>
      <c r="E156" s="10">
        <v>2221439</v>
      </c>
      <c r="F156" s="10"/>
      <c r="G156" s="10"/>
      <c r="H156" s="11">
        <v>44021</v>
      </c>
      <c r="I156" s="12">
        <v>255992</v>
      </c>
      <c r="J156" s="13">
        <v>255992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>
        <v>255992</v>
      </c>
      <c r="V156" s="14">
        <f t="shared" si="2"/>
        <v>0</v>
      </c>
      <c r="W156" s="9" t="s">
        <v>25</v>
      </c>
    </row>
    <row r="157" spans="1:23" x14ac:dyDescent="0.25">
      <c r="A157" s="9">
        <v>891501676</v>
      </c>
      <c r="B157" s="9" t="s">
        <v>23</v>
      </c>
      <c r="C157" s="9"/>
      <c r="D157" s="10" t="s">
        <v>24</v>
      </c>
      <c r="E157" s="10">
        <v>2226780</v>
      </c>
      <c r="F157" s="10"/>
      <c r="G157" s="10"/>
      <c r="H157" s="11">
        <v>44090</v>
      </c>
      <c r="I157" s="12">
        <v>68000</v>
      </c>
      <c r="J157" s="13">
        <v>68000</v>
      </c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>
        <v>68000</v>
      </c>
      <c r="V157" s="14">
        <f t="shared" si="2"/>
        <v>0</v>
      </c>
      <c r="W157" s="9" t="s">
        <v>25</v>
      </c>
    </row>
    <row r="158" spans="1:23" x14ac:dyDescent="0.25">
      <c r="A158" s="9">
        <v>891501676</v>
      </c>
      <c r="B158" s="9" t="s">
        <v>23</v>
      </c>
      <c r="C158" s="9"/>
      <c r="D158" s="10" t="s">
        <v>31</v>
      </c>
      <c r="E158" s="10">
        <v>197906</v>
      </c>
      <c r="F158" s="10"/>
      <c r="G158" s="10"/>
      <c r="H158" s="11">
        <v>44090</v>
      </c>
      <c r="I158" s="12">
        <v>68000</v>
      </c>
      <c r="J158" s="13">
        <v>68000</v>
      </c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>
        <v>68000</v>
      </c>
      <c r="V158" s="14">
        <f t="shared" si="2"/>
        <v>0</v>
      </c>
      <c r="W158" s="9" t="s">
        <v>25</v>
      </c>
    </row>
    <row r="159" spans="1:23" x14ac:dyDescent="0.25">
      <c r="A159" s="9">
        <v>891501676</v>
      </c>
      <c r="B159" s="9" t="s">
        <v>23</v>
      </c>
      <c r="C159" s="9"/>
      <c r="D159" s="10" t="s">
        <v>24</v>
      </c>
      <c r="E159" s="10">
        <v>2230911</v>
      </c>
      <c r="F159" s="10"/>
      <c r="G159" s="10"/>
      <c r="H159" s="11">
        <v>44090</v>
      </c>
      <c r="I159" s="12">
        <v>58000</v>
      </c>
      <c r="J159" s="13">
        <v>58000</v>
      </c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>
        <v>58000</v>
      </c>
      <c r="V159" s="14">
        <f t="shared" si="2"/>
        <v>0</v>
      </c>
      <c r="W159" s="9" t="s">
        <v>25</v>
      </c>
    </row>
    <row r="160" spans="1:23" x14ac:dyDescent="0.25">
      <c r="A160" s="9">
        <v>891501676</v>
      </c>
      <c r="B160" s="9" t="s">
        <v>23</v>
      </c>
      <c r="C160" s="9"/>
      <c r="D160" s="10" t="s">
        <v>24</v>
      </c>
      <c r="E160" s="10">
        <v>2233081</v>
      </c>
      <c r="F160" s="10"/>
      <c r="G160" s="10"/>
      <c r="H160" s="11">
        <v>44090</v>
      </c>
      <c r="I160" s="12">
        <v>58000</v>
      </c>
      <c r="J160" s="13">
        <v>58000</v>
      </c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>
        <v>58000</v>
      </c>
      <c r="V160" s="14">
        <f t="shared" si="2"/>
        <v>0</v>
      </c>
      <c r="W160" s="9" t="s">
        <v>25</v>
      </c>
    </row>
    <row r="161" spans="1:23" x14ac:dyDescent="0.25">
      <c r="A161" s="9">
        <v>891501676</v>
      </c>
      <c r="B161" s="9" t="s">
        <v>23</v>
      </c>
      <c r="C161" s="9"/>
      <c r="D161" s="10" t="s">
        <v>29</v>
      </c>
      <c r="E161" s="10">
        <v>4274</v>
      </c>
      <c r="F161" s="10"/>
      <c r="G161" s="10"/>
      <c r="H161" s="11">
        <v>44154</v>
      </c>
      <c r="I161" s="12">
        <v>15372</v>
      </c>
      <c r="J161" s="13">
        <v>15372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>
        <v>15372</v>
      </c>
      <c r="V161" s="14">
        <f t="shared" si="2"/>
        <v>0</v>
      </c>
      <c r="W161" s="9" t="s">
        <v>25</v>
      </c>
    </row>
    <row r="162" spans="1:23" x14ac:dyDescent="0.25">
      <c r="A162" s="9">
        <v>891501676</v>
      </c>
      <c r="B162" s="9" t="s">
        <v>23</v>
      </c>
      <c r="C162" s="9"/>
      <c r="D162" s="10" t="s">
        <v>24</v>
      </c>
      <c r="E162" s="10">
        <v>2225366</v>
      </c>
      <c r="F162" s="10"/>
      <c r="G162" s="10"/>
      <c r="H162" s="11">
        <v>44214.999305555553</v>
      </c>
      <c r="I162" s="12">
        <v>79000</v>
      </c>
      <c r="J162" s="13">
        <v>79000</v>
      </c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>
        <v>79000</v>
      </c>
      <c r="V162" s="14">
        <f t="shared" si="2"/>
        <v>0</v>
      </c>
      <c r="W162" s="9" t="s">
        <v>25</v>
      </c>
    </row>
    <row r="163" spans="1:23" x14ac:dyDescent="0.25">
      <c r="A163" s="9">
        <v>891501676</v>
      </c>
      <c r="B163" s="9" t="s">
        <v>23</v>
      </c>
      <c r="C163" s="9"/>
      <c r="D163" s="10" t="s">
        <v>29</v>
      </c>
      <c r="E163" s="10">
        <v>28599</v>
      </c>
      <c r="F163" s="10"/>
      <c r="G163" s="10"/>
      <c r="H163" s="11">
        <v>44270.333333333336</v>
      </c>
      <c r="I163" s="12">
        <v>777618</v>
      </c>
      <c r="J163" s="13">
        <v>53300</v>
      </c>
      <c r="K163" s="13">
        <v>0</v>
      </c>
      <c r="L163" s="13">
        <v>53300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4">
        <f t="shared" si="2"/>
        <v>0</v>
      </c>
      <c r="W163" s="9" t="s">
        <v>27</v>
      </c>
    </row>
    <row r="164" spans="1:23" x14ac:dyDescent="0.25">
      <c r="A164" s="9">
        <v>891501676</v>
      </c>
      <c r="B164" s="9" t="s">
        <v>23</v>
      </c>
      <c r="C164" s="9"/>
      <c r="D164" s="10" t="s">
        <v>29</v>
      </c>
      <c r="E164" s="10">
        <v>28600</v>
      </c>
      <c r="F164" s="10"/>
      <c r="G164" s="10"/>
      <c r="H164" s="11">
        <v>44270.333333333336</v>
      </c>
      <c r="I164" s="12">
        <v>80832</v>
      </c>
      <c r="J164" s="13">
        <v>80832</v>
      </c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>
        <v>80832</v>
      </c>
      <c r="V164" s="14">
        <f t="shared" si="2"/>
        <v>0</v>
      </c>
      <c r="W164" s="9" t="s">
        <v>25</v>
      </c>
    </row>
    <row r="165" spans="1:23" x14ac:dyDescent="0.25">
      <c r="A165" s="9">
        <v>891501676</v>
      </c>
      <c r="B165" s="9" t="s">
        <v>23</v>
      </c>
      <c r="C165" s="9"/>
      <c r="D165" s="10" t="s">
        <v>29</v>
      </c>
      <c r="E165" s="10">
        <v>30086</v>
      </c>
      <c r="F165" s="10"/>
      <c r="G165" s="10"/>
      <c r="H165" s="11">
        <v>44270.333333333336</v>
      </c>
      <c r="I165" s="12">
        <v>814195</v>
      </c>
      <c r="J165" s="13">
        <v>814195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>
        <v>814195</v>
      </c>
      <c r="V165" s="14">
        <f t="shared" si="2"/>
        <v>0</v>
      </c>
      <c r="W165" s="9" t="s">
        <v>25</v>
      </c>
    </row>
    <row r="166" spans="1:23" x14ac:dyDescent="0.25">
      <c r="A166" s="9">
        <v>891501676</v>
      </c>
      <c r="B166" s="9" t="s">
        <v>23</v>
      </c>
      <c r="C166" s="9"/>
      <c r="D166" s="10" t="s">
        <v>29</v>
      </c>
      <c r="E166" s="10">
        <v>30110</v>
      </c>
      <c r="F166" s="10"/>
      <c r="G166" s="10"/>
      <c r="H166" s="11">
        <v>44270.333333333336</v>
      </c>
      <c r="I166" s="12">
        <v>26826</v>
      </c>
      <c r="J166" s="13">
        <v>26826</v>
      </c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>
        <v>26826</v>
      </c>
      <c r="V166" s="14">
        <f t="shared" si="2"/>
        <v>0</v>
      </c>
      <c r="W166" s="9" t="s">
        <v>25</v>
      </c>
    </row>
    <row r="167" spans="1:23" x14ac:dyDescent="0.25">
      <c r="A167" s="9">
        <v>891501676</v>
      </c>
      <c r="B167" s="9" t="s">
        <v>23</v>
      </c>
      <c r="C167" s="9"/>
      <c r="D167" s="10" t="s">
        <v>29</v>
      </c>
      <c r="E167" s="10">
        <v>34252</v>
      </c>
      <c r="F167" s="10"/>
      <c r="G167" s="10"/>
      <c r="H167" s="11">
        <v>44302.395833333336</v>
      </c>
      <c r="I167" s="12">
        <v>140832</v>
      </c>
      <c r="J167" s="13">
        <v>140832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>
        <v>140832</v>
      </c>
      <c r="V167" s="14">
        <f t="shared" si="2"/>
        <v>0</v>
      </c>
      <c r="W167" s="9" t="s">
        <v>25</v>
      </c>
    </row>
    <row r="168" spans="1:23" x14ac:dyDescent="0.25">
      <c r="A168" s="9">
        <v>891501676</v>
      </c>
      <c r="B168" s="9" t="s">
        <v>23</v>
      </c>
      <c r="C168" s="9"/>
      <c r="D168" s="10" t="s">
        <v>29</v>
      </c>
      <c r="E168" s="10">
        <v>35983</v>
      </c>
      <c r="F168" s="10"/>
      <c r="G168" s="10"/>
      <c r="H168" s="11">
        <v>44302.375</v>
      </c>
      <c r="I168" s="12">
        <v>697566</v>
      </c>
      <c r="J168" s="13">
        <v>521635</v>
      </c>
      <c r="K168" s="13">
        <v>0</v>
      </c>
      <c r="L168" s="13">
        <v>521635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4">
        <f t="shared" si="2"/>
        <v>0</v>
      </c>
      <c r="W168" s="9" t="s">
        <v>27</v>
      </c>
    </row>
    <row r="169" spans="1:23" x14ac:dyDescent="0.25">
      <c r="A169" s="9">
        <v>891501676</v>
      </c>
      <c r="B169" s="9" t="s">
        <v>23</v>
      </c>
      <c r="C169" s="9"/>
      <c r="D169" s="10" t="s">
        <v>29</v>
      </c>
      <c r="E169" s="10">
        <v>36349</v>
      </c>
      <c r="F169" s="10"/>
      <c r="G169" s="10"/>
      <c r="H169" s="11">
        <v>44302.375</v>
      </c>
      <c r="I169" s="12">
        <v>216994</v>
      </c>
      <c r="J169" s="13">
        <v>216994</v>
      </c>
      <c r="K169" s="13">
        <v>0</v>
      </c>
      <c r="L169" s="13">
        <v>216994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4">
        <f t="shared" si="2"/>
        <v>0</v>
      </c>
      <c r="W169" s="9" t="s">
        <v>27</v>
      </c>
    </row>
    <row r="170" spans="1:23" x14ac:dyDescent="0.25">
      <c r="A170" s="9">
        <v>891501676</v>
      </c>
      <c r="B170" s="9" t="s">
        <v>23</v>
      </c>
      <c r="C170" s="9"/>
      <c r="D170" s="10" t="s">
        <v>29</v>
      </c>
      <c r="E170" s="10">
        <v>39371</v>
      </c>
      <c r="F170" s="10"/>
      <c r="G170" s="10"/>
      <c r="H170" s="11">
        <v>44302.395833333336</v>
      </c>
      <c r="I170" s="12">
        <v>58000</v>
      </c>
      <c r="J170" s="13">
        <v>58000</v>
      </c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>
        <v>58000</v>
      </c>
      <c r="V170" s="14">
        <f t="shared" si="2"/>
        <v>0</v>
      </c>
      <c r="W170" s="9" t="s">
        <v>25</v>
      </c>
    </row>
    <row r="171" spans="1:23" x14ac:dyDescent="0.25">
      <c r="A171" s="9">
        <v>891501676</v>
      </c>
      <c r="B171" s="9" t="s">
        <v>23</v>
      </c>
      <c r="C171" s="9"/>
      <c r="D171" s="10" t="s">
        <v>29</v>
      </c>
      <c r="E171" s="10">
        <v>41324</v>
      </c>
      <c r="F171" s="10"/>
      <c r="G171" s="10"/>
      <c r="H171" s="11">
        <v>44321.708333333336</v>
      </c>
      <c r="I171" s="12">
        <v>7730416</v>
      </c>
      <c r="J171" s="13">
        <v>7730416</v>
      </c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>
        <v>7730416</v>
      </c>
      <c r="V171" s="14">
        <f t="shared" si="2"/>
        <v>0</v>
      </c>
      <c r="W171" s="9" t="s">
        <v>25</v>
      </c>
    </row>
    <row r="172" spans="1:23" x14ac:dyDescent="0.25">
      <c r="A172" s="9">
        <v>891501676</v>
      </c>
      <c r="B172" s="9" t="s">
        <v>23</v>
      </c>
      <c r="C172" s="9"/>
      <c r="D172" s="10" t="s">
        <v>29</v>
      </c>
      <c r="E172" s="10">
        <v>42140</v>
      </c>
      <c r="F172" s="10"/>
      <c r="G172" s="10"/>
      <c r="H172" s="11">
        <v>44321.999305555553</v>
      </c>
      <c r="I172" s="12">
        <v>80832</v>
      </c>
      <c r="J172" s="13">
        <v>80832</v>
      </c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>
        <v>80832</v>
      </c>
      <c r="V172" s="14">
        <f t="shared" si="2"/>
        <v>0</v>
      </c>
      <c r="W172" s="9" t="s">
        <v>25</v>
      </c>
    </row>
    <row r="173" spans="1:23" x14ac:dyDescent="0.25">
      <c r="A173" s="9">
        <v>891501676</v>
      </c>
      <c r="B173" s="9" t="s">
        <v>23</v>
      </c>
      <c r="C173" s="9"/>
      <c r="D173" s="10" t="s">
        <v>29</v>
      </c>
      <c r="E173" s="10">
        <v>43178</v>
      </c>
      <c r="F173" s="10"/>
      <c r="G173" s="10"/>
      <c r="H173" s="11">
        <v>44321.708333333336</v>
      </c>
      <c r="I173" s="12">
        <v>44047191</v>
      </c>
      <c r="J173" s="13">
        <v>44047191</v>
      </c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>
        <v>44047191</v>
      </c>
      <c r="V173" s="14">
        <f t="shared" si="2"/>
        <v>0</v>
      </c>
      <c r="W173" s="9" t="s">
        <v>25</v>
      </c>
    </row>
    <row r="174" spans="1:23" x14ac:dyDescent="0.25">
      <c r="A174" s="9">
        <v>891501676</v>
      </c>
      <c r="B174" s="9" t="s">
        <v>23</v>
      </c>
      <c r="C174" s="9"/>
      <c r="D174" s="10" t="s">
        <v>29</v>
      </c>
      <c r="E174" s="10">
        <v>43179</v>
      </c>
      <c r="F174" s="10"/>
      <c r="G174" s="10"/>
      <c r="H174" s="11">
        <v>44321.999305555553</v>
      </c>
      <c r="I174" s="12">
        <v>685568</v>
      </c>
      <c r="J174" s="13">
        <v>685568</v>
      </c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>
        <v>685568</v>
      </c>
      <c r="V174" s="14">
        <f t="shared" si="2"/>
        <v>0</v>
      </c>
      <c r="W174" s="9" t="s">
        <v>25</v>
      </c>
    </row>
    <row r="175" spans="1:23" x14ac:dyDescent="0.25">
      <c r="A175" s="9">
        <v>891501676</v>
      </c>
      <c r="B175" s="9" t="s">
        <v>23</v>
      </c>
      <c r="C175" s="9"/>
      <c r="D175" s="10" t="s">
        <v>29</v>
      </c>
      <c r="E175" s="10">
        <v>44809</v>
      </c>
      <c r="F175" s="10"/>
      <c r="G175" s="10"/>
      <c r="H175" s="11">
        <v>44321.708333333336</v>
      </c>
      <c r="I175" s="12">
        <v>5000982</v>
      </c>
      <c r="J175" s="13">
        <v>5000982</v>
      </c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>
        <v>5000982</v>
      </c>
      <c r="V175" s="14">
        <f t="shared" si="2"/>
        <v>0</v>
      </c>
      <c r="W175" s="9" t="s">
        <v>25</v>
      </c>
    </row>
    <row r="176" spans="1:23" x14ac:dyDescent="0.25">
      <c r="A176" s="9">
        <v>891501676</v>
      </c>
      <c r="B176" s="9" t="s">
        <v>23</v>
      </c>
      <c r="C176" s="9"/>
      <c r="D176" s="10" t="s">
        <v>29</v>
      </c>
      <c r="E176" s="10">
        <v>48679</v>
      </c>
      <c r="F176" s="10"/>
      <c r="G176" s="10"/>
      <c r="H176" s="11">
        <v>44356.666666666664</v>
      </c>
      <c r="I176" s="12">
        <v>80800</v>
      </c>
      <c r="J176" s="13">
        <v>80800</v>
      </c>
      <c r="K176" s="13"/>
      <c r="L176" s="13"/>
      <c r="M176" s="13"/>
      <c r="N176" s="13"/>
      <c r="O176" s="13"/>
      <c r="P176" s="13"/>
      <c r="Q176" s="13"/>
      <c r="R176" s="13"/>
      <c r="S176" s="13">
        <v>80800</v>
      </c>
      <c r="T176" s="13"/>
      <c r="U176" s="13"/>
      <c r="V176" s="14">
        <f t="shared" si="2"/>
        <v>0</v>
      </c>
      <c r="W176" s="9" t="s">
        <v>35</v>
      </c>
    </row>
    <row r="177" spans="1:23" x14ac:dyDescent="0.25">
      <c r="A177" s="9">
        <v>891501676</v>
      </c>
      <c r="B177" s="9" t="s">
        <v>23</v>
      </c>
      <c r="C177" s="9"/>
      <c r="D177" s="10" t="s">
        <v>29</v>
      </c>
      <c r="E177" s="10">
        <v>48923</v>
      </c>
      <c r="F177" s="10"/>
      <c r="G177" s="10"/>
      <c r="H177" s="11">
        <v>44356.625</v>
      </c>
      <c r="I177" s="12">
        <v>101040</v>
      </c>
      <c r="J177" s="13">
        <v>101040</v>
      </c>
      <c r="K177" s="13"/>
      <c r="L177" s="13"/>
      <c r="M177" s="13"/>
      <c r="N177" s="13"/>
      <c r="O177" s="13"/>
      <c r="P177" s="13"/>
      <c r="Q177" s="13"/>
      <c r="R177" s="13"/>
      <c r="S177" s="13">
        <v>101040</v>
      </c>
      <c r="T177" s="13"/>
      <c r="U177" s="13"/>
      <c r="V177" s="14">
        <f t="shared" si="2"/>
        <v>0</v>
      </c>
      <c r="W177" s="9" t="s">
        <v>35</v>
      </c>
    </row>
    <row r="178" spans="1:23" x14ac:dyDescent="0.25">
      <c r="A178" s="9">
        <v>891501676</v>
      </c>
      <c r="B178" s="9" t="s">
        <v>23</v>
      </c>
      <c r="C178" s="9"/>
      <c r="D178" s="10" t="s">
        <v>29</v>
      </c>
      <c r="E178" s="10">
        <v>49156</v>
      </c>
      <c r="F178" s="10"/>
      <c r="G178" s="10"/>
      <c r="H178" s="11">
        <v>44356.625</v>
      </c>
      <c r="I178" s="12">
        <v>80800</v>
      </c>
      <c r="J178" s="13">
        <v>80800</v>
      </c>
      <c r="K178" s="13"/>
      <c r="L178" s="13"/>
      <c r="M178" s="13"/>
      <c r="N178" s="13"/>
      <c r="O178" s="13"/>
      <c r="P178" s="13"/>
      <c r="Q178" s="13"/>
      <c r="R178" s="13"/>
      <c r="S178" s="13">
        <v>80800</v>
      </c>
      <c r="T178" s="13"/>
      <c r="U178" s="13"/>
      <c r="V178" s="14">
        <f t="shared" si="2"/>
        <v>0</v>
      </c>
      <c r="W178" s="9" t="s">
        <v>35</v>
      </c>
    </row>
    <row r="179" spans="1:23" x14ac:dyDescent="0.25">
      <c r="A179" s="9">
        <v>891501676</v>
      </c>
      <c r="B179" s="9" t="s">
        <v>23</v>
      </c>
      <c r="C179" s="9"/>
      <c r="D179" s="10" t="s">
        <v>29</v>
      </c>
      <c r="E179" s="10">
        <v>49260</v>
      </c>
      <c r="F179" s="10"/>
      <c r="G179" s="10"/>
      <c r="H179" s="11">
        <v>44356.666666666664</v>
      </c>
      <c r="I179" s="12">
        <v>9088276</v>
      </c>
      <c r="J179" s="13">
        <v>9088276</v>
      </c>
      <c r="K179" s="13"/>
      <c r="L179" s="13"/>
      <c r="M179" s="13"/>
      <c r="N179" s="13"/>
      <c r="O179" s="13"/>
      <c r="P179" s="13"/>
      <c r="Q179" s="13"/>
      <c r="R179" s="13"/>
      <c r="S179" s="13">
        <v>9088276</v>
      </c>
      <c r="T179" s="13"/>
      <c r="U179" s="13"/>
      <c r="V179" s="14">
        <f t="shared" si="2"/>
        <v>0</v>
      </c>
      <c r="W179" s="9" t="s">
        <v>35</v>
      </c>
    </row>
    <row r="180" spans="1:23" x14ac:dyDescent="0.25">
      <c r="A180" s="9">
        <v>891501676</v>
      </c>
      <c r="B180" s="9" t="s">
        <v>23</v>
      </c>
      <c r="C180" s="9"/>
      <c r="D180" s="10" t="s">
        <v>29</v>
      </c>
      <c r="E180" s="10">
        <v>49261</v>
      </c>
      <c r="F180" s="10"/>
      <c r="G180" s="10"/>
      <c r="H180" s="11">
        <v>44356.666666666664</v>
      </c>
      <c r="I180" s="12">
        <v>69300</v>
      </c>
      <c r="J180" s="13">
        <v>69300</v>
      </c>
      <c r="K180" s="13"/>
      <c r="L180" s="13"/>
      <c r="M180" s="13"/>
      <c r="N180" s="13"/>
      <c r="O180" s="13"/>
      <c r="P180" s="13"/>
      <c r="Q180" s="13"/>
      <c r="R180" s="13"/>
      <c r="S180" s="13">
        <v>69300</v>
      </c>
      <c r="T180" s="13"/>
      <c r="U180" s="13"/>
      <c r="V180" s="14">
        <f t="shared" si="2"/>
        <v>0</v>
      </c>
      <c r="W180" s="9" t="s">
        <v>35</v>
      </c>
    </row>
    <row r="181" spans="1:23" x14ac:dyDescent="0.25">
      <c r="A181" s="9">
        <v>891501676</v>
      </c>
      <c r="B181" s="9" t="s">
        <v>23</v>
      </c>
      <c r="C181" s="9"/>
      <c r="D181" s="10" t="s">
        <v>29</v>
      </c>
      <c r="E181" s="10">
        <v>49341</v>
      </c>
      <c r="F181" s="10"/>
      <c r="G181" s="10"/>
      <c r="H181" s="11">
        <v>44356.666666666664</v>
      </c>
      <c r="I181" s="12">
        <v>8389730</v>
      </c>
      <c r="J181" s="13">
        <v>8389730</v>
      </c>
      <c r="K181" s="13"/>
      <c r="L181" s="13"/>
      <c r="M181" s="13"/>
      <c r="N181" s="13"/>
      <c r="O181" s="13"/>
      <c r="P181" s="13"/>
      <c r="Q181" s="13"/>
      <c r="R181" s="13"/>
      <c r="S181" s="13">
        <v>8389730</v>
      </c>
      <c r="T181" s="13"/>
      <c r="U181" s="13"/>
      <c r="V181" s="14">
        <f t="shared" si="2"/>
        <v>0</v>
      </c>
      <c r="W181" s="9" t="s">
        <v>35</v>
      </c>
    </row>
    <row r="182" spans="1:23" x14ac:dyDescent="0.25">
      <c r="A182" s="9">
        <v>891501676</v>
      </c>
      <c r="B182" s="9" t="s">
        <v>23</v>
      </c>
      <c r="C182" s="9"/>
      <c r="D182" s="10" t="s">
        <v>29</v>
      </c>
      <c r="E182" s="10">
        <v>49738</v>
      </c>
      <c r="F182" s="10"/>
      <c r="G182" s="10"/>
      <c r="H182" s="11">
        <v>44356.666666666664</v>
      </c>
      <c r="I182" s="12">
        <v>58000</v>
      </c>
      <c r="J182" s="13">
        <v>58000</v>
      </c>
      <c r="K182" s="13"/>
      <c r="L182" s="13"/>
      <c r="M182" s="13"/>
      <c r="N182" s="13"/>
      <c r="O182" s="13"/>
      <c r="P182" s="13"/>
      <c r="Q182" s="13"/>
      <c r="R182" s="13"/>
      <c r="S182" s="13">
        <v>58000</v>
      </c>
      <c r="T182" s="13"/>
      <c r="U182" s="13"/>
      <c r="V182" s="14">
        <f t="shared" si="2"/>
        <v>0</v>
      </c>
      <c r="W182" s="9" t="s">
        <v>35</v>
      </c>
    </row>
    <row r="183" spans="1:23" x14ac:dyDescent="0.25">
      <c r="A183" s="9">
        <v>891501676</v>
      </c>
      <c r="B183" s="9" t="s">
        <v>23</v>
      </c>
      <c r="C183" s="9"/>
      <c r="D183" s="10" t="s">
        <v>29</v>
      </c>
      <c r="E183" s="10">
        <v>50242</v>
      </c>
      <c r="F183" s="10"/>
      <c r="G183" s="10"/>
      <c r="H183" s="11">
        <v>44356.625</v>
      </c>
      <c r="I183" s="12">
        <v>1713166</v>
      </c>
      <c r="J183" s="13">
        <v>809800</v>
      </c>
      <c r="K183" s="13">
        <v>0</v>
      </c>
      <c r="L183" s="13">
        <v>809800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4">
        <f t="shared" si="2"/>
        <v>0</v>
      </c>
      <c r="W183" s="9" t="s">
        <v>27</v>
      </c>
    </row>
    <row r="184" spans="1:23" x14ac:dyDescent="0.25">
      <c r="A184" s="9">
        <v>891501676</v>
      </c>
      <c r="B184" s="9" t="s">
        <v>23</v>
      </c>
      <c r="C184" s="9"/>
      <c r="D184" s="10" t="s">
        <v>29</v>
      </c>
      <c r="E184" s="10">
        <v>51631</v>
      </c>
      <c r="F184" s="10"/>
      <c r="G184" s="10"/>
      <c r="H184" s="11">
        <v>44356.666666666664</v>
      </c>
      <c r="I184" s="12">
        <v>4746254</v>
      </c>
      <c r="J184" s="13">
        <v>4746254</v>
      </c>
      <c r="K184" s="13"/>
      <c r="L184" s="13"/>
      <c r="M184" s="13"/>
      <c r="N184" s="13"/>
      <c r="O184" s="13"/>
      <c r="P184" s="13"/>
      <c r="Q184" s="13"/>
      <c r="R184" s="13"/>
      <c r="S184" s="13">
        <v>4746254</v>
      </c>
      <c r="T184" s="13"/>
      <c r="U184" s="13"/>
      <c r="V184" s="14">
        <f t="shared" si="2"/>
        <v>0</v>
      </c>
      <c r="W184" s="9" t="s">
        <v>35</v>
      </c>
    </row>
    <row r="185" spans="1:23" x14ac:dyDescent="0.25">
      <c r="A185" s="9">
        <v>891501676</v>
      </c>
      <c r="B185" s="9" t="s">
        <v>23</v>
      </c>
      <c r="C185" s="9"/>
      <c r="D185" s="10" t="s">
        <v>29</v>
      </c>
      <c r="E185" s="10">
        <v>54051</v>
      </c>
      <c r="F185" s="10"/>
      <c r="G185" s="10"/>
      <c r="H185" s="11">
        <v>44389.583333333336</v>
      </c>
      <c r="I185" s="12">
        <v>5893586</v>
      </c>
      <c r="J185" s="13">
        <v>5893586</v>
      </c>
      <c r="K185" s="13"/>
      <c r="L185" s="13"/>
      <c r="M185" s="13"/>
      <c r="N185" s="13"/>
      <c r="O185" s="13"/>
      <c r="P185" s="13"/>
      <c r="Q185" s="13"/>
      <c r="R185" s="13"/>
      <c r="S185" s="13">
        <v>5893586</v>
      </c>
      <c r="T185" s="13"/>
      <c r="U185" s="13"/>
      <c r="V185" s="14">
        <f t="shared" si="2"/>
        <v>0</v>
      </c>
      <c r="W185" s="9" t="s">
        <v>35</v>
      </c>
    </row>
    <row r="186" spans="1:23" x14ac:dyDescent="0.25">
      <c r="A186" s="9">
        <v>891501676</v>
      </c>
      <c r="B186" s="9" t="s">
        <v>23</v>
      </c>
      <c r="C186" s="9"/>
      <c r="D186" s="10" t="s">
        <v>29</v>
      </c>
      <c r="E186" s="10">
        <v>54267</v>
      </c>
      <c r="F186" s="10"/>
      <c r="G186" s="10"/>
      <c r="H186" s="11">
        <v>44389.583333333336</v>
      </c>
      <c r="I186" s="12">
        <v>3820082</v>
      </c>
      <c r="J186" s="13">
        <v>3820082</v>
      </c>
      <c r="K186" s="13"/>
      <c r="L186" s="13"/>
      <c r="M186" s="13"/>
      <c r="N186" s="13"/>
      <c r="O186" s="13"/>
      <c r="P186" s="13"/>
      <c r="Q186" s="13"/>
      <c r="R186" s="13"/>
      <c r="S186" s="13">
        <v>3820082</v>
      </c>
      <c r="T186" s="13"/>
      <c r="U186" s="13"/>
      <c r="V186" s="14">
        <f t="shared" si="2"/>
        <v>0</v>
      </c>
      <c r="W186" s="9" t="s">
        <v>35</v>
      </c>
    </row>
    <row r="187" spans="1:23" x14ac:dyDescent="0.25">
      <c r="A187" s="9">
        <v>891501676</v>
      </c>
      <c r="B187" s="9" t="s">
        <v>23</v>
      </c>
      <c r="C187" s="9"/>
      <c r="D187" s="10" t="s">
        <v>29</v>
      </c>
      <c r="E187" s="10">
        <v>54271</v>
      </c>
      <c r="F187" s="10"/>
      <c r="G187" s="10"/>
      <c r="H187" s="11">
        <v>44389.625</v>
      </c>
      <c r="I187" s="12">
        <v>58000</v>
      </c>
      <c r="J187" s="13">
        <v>58000</v>
      </c>
      <c r="K187" s="13"/>
      <c r="L187" s="13"/>
      <c r="M187" s="13"/>
      <c r="N187" s="13"/>
      <c r="O187" s="13"/>
      <c r="P187" s="13"/>
      <c r="Q187" s="13"/>
      <c r="R187" s="13"/>
      <c r="S187" s="13">
        <v>58000</v>
      </c>
      <c r="T187" s="13"/>
      <c r="U187" s="13"/>
      <c r="V187" s="14">
        <f t="shared" si="2"/>
        <v>0</v>
      </c>
      <c r="W187" s="9" t="s">
        <v>35</v>
      </c>
    </row>
    <row r="188" spans="1:23" x14ac:dyDescent="0.25">
      <c r="A188" s="9">
        <v>891501676</v>
      </c>
      <c r="B188" s="9" t="s">
        <v>23</v>
      </c>
      <c r="C188" s="9"/>
      <c r="D188" s="10" t="s">
        <v>29</v>
      </c>
      <c r="E188" s="10">
        <v>54272</v>
      </c>
      <c r="F188" s="10"/>
      <c r="G188" s="10"/>
      <c r="H188" s="11">
        <v>44389.625</v>
      </c>
      <c r="I188" s="12">
        <v>80800</v>
      </c>
      <c r="J188" s="13">
        <v>80800</v>
      </c>
      <c r="K188" s="13"/>
      <c r="L188" s="13"/>
      <c r="M188" s="13"/>
      <c r="N188" s="13"/>
      <c r="O188" s="13"/>
      <c r="P188" s="13"/>
      <c r="Q188" s="13"/>
      <c r="R188" s="13"/>
      <c r="S188" s="13">
        <v>80800</v>
      </c>
      <c r="T188" s="13"/>
      <c r="U188" s="13"/>
      <c r="V188" s="14">
        <f t="shared" si="2"/>
        <v>0</v>
      </c>
      <c r="W188" s="9" t="s">
        <v>35</v>
      </c>
    </row>
    <row r="189" spans="1:23" x14ac:dyDescent="0.25">
      <c r="A189" s="9">
        <v>891501676</v>
      </c>
      <c r="B189" s="9" t="s">
        <v>23</v>
      </c>
      <c r="C189" s="9"/>
      <c r="D189" s="10" t="s">
        <v>29</v>
      </c>
      <c r="E189" s="10">
        <v>55330</v>
      </c>
      <c r="F189" s="10"/>
      <c r="G189" s="10"/>
      <c r="H189" s="11">
        <v>44389.583333333336</v>
      </c>
      <c r="I189" s="12">
        <v>564949</v>
      </c>
      <c r="J189" s="13">
        <v>564949</v>
      </c>
      <c r="K189" s="13"/>
      <c r="L189" s="13"/>
      <c r="M189" s="13"/>
      <c r="N189" s="13"/>
      <c r="O189" s="13"/>
      <c r="P189" s="13"/>
      <c r="Q189" s="13"/>
      <c r="R189" s="13"/>
      <c r="S189" s="13">
        <v>564949</v>
      </c>
      <c r="T189" s="13"/>
      <c r="U189" s="13"/>
      <c r="V189" s="14">
        <f t="shared" si="2"/>
        <v>0</v>
      </c>
      <c r="W189" s="9" t="s">
        <v>35</v>
      </c>
    </row>
    <row r="190" spans="1:23" x14ac:dyDescent="0.25">
      <c r="A190" s="9">
        <v>891501676</v>
      </c>
      <c r="B190" s="9" t="s">
        <v>23</v>
      </c>
      <c r="C190" s="9"/>
      <c r="D190" s="10" t="s">
        <v>29</v>
      </c>
      <c r="E190" s="10">
        <v>57180</v>
      </c>
      <c r="F190" s="10"/>
      <c r="G190" s="10"/>
      <c r="H190" s="11">
        <v>44459</v>
      </c>
      <c r="I190" s="12">
        <v>46713879</v>
      </c>
      <c r="J190" s="13">
        <v>46713879</v>
      </c>
      <c r="K190" s="13"/>
      <c r="L190" s="13"/>
      <c r="M190" s="13"/>
      <c r="N190" s="13"/>
      <c r="O190" s="13"/>
      <c r="P190" s="13">
        <v>46713879</v>
      </c>
      <c r="Q190" s="13"/>
      <c r="R190" s="13"/>
      <c r="S190" s="13"/>
      <c r="T190" s="13"/>
      <c r="U190" s="13"/>
      <c r="V190" s="14">
        <f t="shared" si="2"/>
        <v>0</v>
      </c>
      <c r="W190" s="9" t="s">
        <v>30</v>
      </c>
    </row>
    <row r="191" spans="1:23" x14ac:dyDescent="0.25">
      <c r="A191" s="9">
        <v>891501676</v>
      </c>
      <c r="B191" s="9" t="s">
        <v>23</v>
      </c>
      <c r="C191" s="9"/>
      <c r="D191" s="10" t="s">
        <v>29</v>
      </c>
      <c r="E191" s="10">
        <v>57181</v>
      </c>
      <c r="F191" s="10"/>
      <c r="G191" s="10"/>
      <c r="H191" s="11">
        <v>44389.666666666664</v>
      </c>
      <c r="I191" s="12">
        <v>147115</v>
      </c>
      <c r="J191" s="13">
        <v>147115</v>
      </c>
      <c r="K191" s="13"/>
      <c r="L191" s="13"/>
      <c r="M191" s="13"/>
      <c r="N191" s="13"/>
      <c r="O191" s="13"/>
      <c r="P191" s="13"/>
      <c r="Q191" s="13"/>
      <c r="R191" s="13"/>
      <c r="S191" s="13">
        <v>147115</v>
      </c>
      <c r="T191" s="13"/>
      <c r="U191" s="13"/>
      <c r="V191" s="14">
        <f t="shared" si="2"/>
        <v>0</v>
      </c>
      <c r="W191" s="9" t="s">
        <v>35</v>
      </c>
    </row>
    <row r="192" spans="1:23" x14ac:dyDescent="0.25">
      <c r="A192" s="9">
        <v>891501676</v>
      </c>
      <c r="B192" s="9" t="s">
        <v>23</v>
      </c>
      <c r="C192" s="9"/>
      <c r="D192" s="10" t="s">
        <v>29</v>
      </c>
      <c r="E192" s="10">
        <v>57531</v>
      </c>
      <c r="F192" s="10"/>
      <c r="G192" s="10"/>
      <c r="H192" s="11">
        <v>44389.583333333336</v>
      </c>
      <c r="I192" s="12">
        <v>1135847</v>
      </c>
      <c r="J192" s="13">
        <v>17500</v>
      </c>
      <c r="K192" s="13">
        <v>0</v>
      </c>
      <c r="L192" s="13">
        <v>17500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4">
        <f t="shared" si="2"/>
        <v>0</v>
      </c>
      <c r="W192" s="9" t="s">
        <v>27</v>
      </c>
    </row>
    <row r="193" spans="1:23" x14ac:dyDescent="0.25">
      <c r="A193" s="9">
        <v>891501676</v>
      </c>
      <c r="B193" s="9" t="s">
        <v>23</v>
      </c>
      <c r="C193" s="9"/>
      <c r="D193" s="10" t="s">
        <v>29</v>
      </c>
      <c r="E193" s="10">
        <v>57592</v>
      </c>
      <c r="F193" s="10"/>
      <c r="G193" s="10"/>
      <c r="H193" s="11">
        <v>44459</v>
      </c>
      <c r="I193" s="12">
        <v>912100</v>
      </c>
      <c r="J193" s="13">
        <v>912100</v>
      </c>
      <c r="K193" s="13"/>
      <c r="L193" s="13"/>
      <c r="M193" s="13"/>
      <c r="N193" s="13"/>
      <c r="O193" s="13"/>
      <c r="P193" s="13"/>
      <c r="Q193" s="13"/>
      <c r="R193" s="13"/>
      <c r="S193" s="13">
        <v>912100</v>
      </c>
      <c r="T193" s="13"/>
      <c r="U193" s="13"/>
      <c r="V193" s="14">
        <f t="shared" si="2"/>
        <v>0</v>
      </c>
      <c r="W193" s="9" t="s">
        <v>35</v>
      </c>
    </row>
    <row r="194" spans="1:23" x14ac:dyDescent="0.25">
      <c r="A194" s="9">
        <v>891501676</v>
      </c>
      <c r="B194" s="9" t="s">
        <v>23</v>
      </c>
      <c r="C194" s="9"/>
      <c r="D194" s="10" t="s">
        <v>29</v>
      </c>
      <c r="E194" s="10">
        <v>58961</v>
      </c>
      <c r="F194" s="10"/>
      <c r="G194" s="10"/>
      <c r="H194" s="11">
        <v>44417.999305555553</v>
      </c>
      <c r="I194" s="12">
        <v>138800</v>
      </c>
      <c r="J194" s="13">
        <v>138800</v>
      </c>
      <c r="K194" s="13"/>
      <c r="L194" s="13"/>
      <c r="M194" s="13"/>
      <c r="N194" s="13"/>
      <c r="O194" s="13"/>
      <c r="P194" s="13"/>
      <c r="Q194" s="13"/>
      <c r="R194" s="13"/>
      <c r="S194" s="13">
        <v>138800</v>
      </c>
      <c r="T194" s="13"/>
      <c r="U194" s="13"/>
      <c r="V194" s="14">
        <f t="shared" si="2"/>
        <v>0</v>
      </c>
      <c r="W194" s="9" t="s">
        <v>35</v>
      </c>
    </row>
    <row r="195" spans="1:23" x14ac:dyDescent="0.25">
      <c r="A195" s="9">
        <v>891501676</v>
      </c>
      <c r="B195" s="9" t="s">
        <v>23</v>
      </c>
      <c r="C195" s="9"/>
      <c r="D195" s="10" t="s">
        <v>29</v>
      </c>
      <c r="E195" s="10">
        <v>59489</v>
      </c>
      <c r="F195" s="10"/>
      <c r="G195" s="10"/>
      <c r="H195" s="11">
        <v>44418.999305555553</v>
      </c>
      <c r="I195" s="12">
        <v>8245491</v>
      </c>
      <c r="J195" s="13">
        <v>8245491</v>
      </c>
      <c r="K195" s="13"/>
      <c r="L195" s="13"/>
      <c r="M195" s="13"/>
      <c r="N195" s="13"/>
      <c r="O195" s="13"/>
      <c r="P195" s="13"/>
      <c r="Q195" s="13"/>
      <c r="R195" s="13"/>
      <c r="S195" s="13">
        <v>8245491</v>
      </c>
      <c r="T195" s="13"/>
      <c r="U195" s="13"/>
      <c r="V195" s="14">
        <f t="shared" ref="V195:V258" si="3">+J195-K195-L195-O195-P195-M195-N195-Q195-R195-S195-T195-U195</f>
        <v>0</v>
      </c>
      <c r="W195" s="9" t="s">
        <v>35</v>
      </c>
    </row>
    <row r="196" spans="1:23" x14ac:dyDescent="0.25">
      <c r="A196" s="9">
        <v>891501676</v>
      </c>
      <c r="B196" s="9" t="s">
        <v>23</v>
      </c>
      <c r="C196" s="9"/>
      <c r="D196" s="10" t="s">
        <v>29</v>
      </c>
      <c r="E196" s="10">
        <v>60424</v>
      </c>
      <c r="F196" s="10"/>
      <c r="G196" s="10"/>
      <c r="H196" s="11">
        <v>44418.999305555553</v>
      </c>
      <c r="I196" s="12">
        <v>253527</v>
      </c>
      <c r="J196" s="13">
        <v>253527</v>
      </c>
      <c r="K196" s="13"/>
      <c r="L196" s="13"/>
      <c r="M196" s="13"/>
      <c r="N196" s="13"/>
      <c r="O196" s="13"/>
      <c r="P196" s="13"/>
      <c r="Q196" s="13"/>
      <c r="R196" s="13"/>
      <c r="S196" s="13">
        <v>253527</v>
      </c>
      <c r="T196" s="13"/>
      <c r="U196" s="13"/>
      <c r="V196" s="14">
        <f t="shared" si="3"/>
        <v>0</v>
      </c>
      <c r="W196" s="9" t="s">
        <v>35</v>
      </c>
    </row>
    <row r="197" spans="1:23" x14ac:dyDescent="0.25">
      <c r="A197" s="9">
        <v>891501676</v>
      </c>
      <c r="B197" s="9" t="s">
        <v>23</v>
      </c>
      <c r="C197" s="9"/>
      <c r="D197" s="10" t="s">
        <v>29</v>
      </c>
      <c r="E197" s="10">
        <v>63922</v>
      </c>
      <c r="F197" s="10"/>
      <c r="G197" s="10"/>
      <c r="H197" s="11">
        <v>44418.999305555553</v>
      </c>
      <c r="I197" s="12">
        <v>806435</v>
      </c>
      <c r="J197" s="13">
        <v>806435</v>
      </c>
      <c r="K197" s="13"/>
      <c r="L197" s="13"/>
      <c r="M197" s="13"/>
      <c r="N197" s="13"/>
      <c r="O197" s="13"/>
      <c r="P197" s="13"/>
      <c r="Q197" s="13"/>
      <c r="R197" s="13"/>
      <c r="S197" s="13">
        <v>806435</v>
      </c>
      <c r="T197" s="13"/>
      <c r="U197" s="13"/>
      <c r="V197" s="14">
        <f t="shared" si="3"/>
        <v>0</v>
      </c>
      <c r="W197" s="9" t="s">
        <v>35</v>
      </c>
    </row>
    <row r="198" spans="1:23" x14ac:dyDescent="0.25">
      <c r="A198" s="9">
        <v>891501676</v>
      </c>
      <c r="B198" s="9" t="s">
        <v>23</v>
      </c>
      <c r="C198" s="9"/>
      <c r="D198" s="10" t="s">
        <v>29</v>
      </c>
      <c r="E198" s="10">
        <v>64138</v>
      </c>
      <c r="F198" s="10"/>
      <c r="G198" s="10"/>
      <c r="H198" s="11">
        <v>44418.999305555553</v>
      </c>
      <c r="I198" s="12">
        <v>283581</v>
      </c>
      <c r="J198" s="13">
        <v>283581</v>
      </c>
      <c r="K198" s="13"/>
      <c r="L198" s="13"/>
      <c r="M198" s="13"/>
      <c r="N198" s="13"/>
      <c r="O198" s="13"/>
      <c r="P198" s="13"/>
      <c r="Q198" s="13"/>
      <c r="R198" s="13"/>
      <c r="S198" s="13">
        <v>283581</v>
      </c>
      <c r="T198" s="13"/>
      <c r="U198" s="13"/>
      <c r="V198" s="14">
        <f t="shared" si="3"/>
        <v>0</v>
      </c>
      <c r="W198" s="9" t="s">
        <v>35</v>
      </c>
    </row>
    <row r="199" spans="1:23" x14ac:dyDescent="0.25">
      <c r="A199" s="9">
        <v>891501676</v>
      </c>
      <c r="B199" s="9" t="s">
        <v>23</v>
      </c>
      <c r="C199" s="9"/>
      <c r="D199" s="10" t="s">
        <v>29</v>
      </c>
      <c r="E199" s="10">
        <v>65386</v>
      </c>
      <c r="F199" s="10"/>
      <c r="G199" s="10"/>
      <c r="H199" s="11">
        <v>44449.583333333336</v>
      </c>
      <c r="I199" s="12">
        <v>150686</v>
      </c>
      <c r="J199" s="13">
        <v>50542</v>
      </c>
      <c r="K199" s="13"/>
      <c r="L199" s="13"/>
      <c r="M199" s="13"/>
      <c r="N199" s="13"/>
      <c r="O199" s="13">
        <v>50542</v>
      </c>
      <c r="P199" s="13"/>
      <c r="Q199" s="13"/>
      <c r="R199" s="13"/>
      <c r="S199" s="13"/>
      <c r="T199" s="13"/>
      <c r="U199" s="13"/>
      <c r="V199" s="14">
        <f t="shared" si="3"/>
        <v>0</v>
      </c>
      <c r="W199" s="9" t="s">
        <v>30</v>
      </c>
    </row>
    <row r="200" spans="1:23" x14ac:dyDescent="0.25">
      <c r="A200" s="9">
        <v>891501676</v>
      </c>
      <c r="B200" s="9" t="s">
        <v>23</v>
      </c>
      <c r="C200" s="9"/>
      <c r="D200" s="10" t="s">
        <v>29</v>
      </c>
      <c r="E200" s="10">
        <v>66435</v>
      </c>
      <c r="F200" s="10"/>
      <c r="G200" s="10"/>
      <c r="H200" s="11">
        <v>44447.6875</v>
      </c>
      <c r="I200" s="12">
        <v>80800</v>
      </c>
      <c r="J200" s="13">
        <v>80800</v>
      </c>
      <c r="K200" s="13"/>
      <c r="L200" s="13"/>
      <c r="M200" s="13"/>
      <c r="N200" s="13"/>
      <c r="O200" s="13"/>
      <c r="P200" s="13"/>
      <c r="Q200" s="13"/>
      <c r="R200" s="13"/>
      <c r="S200" s="13">
        <v>80800</v>
      </c>
      <c r="T200" s="13"/>
      <c r="U200" s="13"/>
      <c r="V200" s="14">
        <f t="shared" si="3"/>
        <v>0</v>
      </c>
      <c r="W200" s="9" t="s">
        <v>35</v>
      </c>
    </row>
    <row r="201" spans="1:23" x14ac:dyDescent="0.25">
      <c r="A201" s="9">
        <v>891501676</v>
      </c>
      <c r="B201" s="9" t="s">
        <v>23</v>
      </c>
      <c r="C201" s="9"/>
      <c r="D201" s="10" t="s">
        <v>29</v>
      </c>
      <c r="E201" s="10">
        <v>66693</v>
      </c>
      <c r="F201" s="10"/>
      <c r="G201" s="10"/>
      <c r="H201" s="11">
        <v>44449.583333333336</v>
      </c>
      <c r="I201" s="12">
        <v>254200</v>
      </c>
      <c r="J201" s="13">
        <v>80439</v>
      </c>
      <c r="K201" s="13"/>
      <c r="L201" s="13"/>
      <c r="M201" s="13"/>
      <c r="N201" s="13"/>
      <c r="O201" s="13">
        <v>80439</v>
      </c>
      <c r="P201" s="13"/>
      <c r="Q201" s="13"/>
      <c r="R201" s="13"/>
      <c r="S201" s="13"/>
      <c r="T201" s="13"/>
      <c r="U201" s="13"/>
      <c r="V201" s="14">
        <f t="shared" si="3"/>
        <v>0</v>
      </c>
      <c r="W201" s="9" t="s">
        <v>30</v>
      </c>
    </row>
    <row r="202" spans="1:23" x14ac:dyDescent="0.25">
      <c r="A202" s="9">
        <v>891501676</v>
      </c>
      <c r="B202" s="9" t="s">
        <v>23</v>
      </c>
      <c r="C202" s="9"/>
      <c r="D202" s="10" t="s">
        <v>29</v>
      </c>
      <c r="E202" s="10">
        <v>67501</v>
      </c>
      <c r="F202" s="10"/>
      <c r="G202" s="10"/>
      <c r="H202" s="11">
        <v>44447.666666666664</v>
      </c>
      <c r="I202" s="12">
        <v>491636</v>
      </c>
      <c r="J202" s="13">
        <v>102566</v>
      </c>
      <c r="K202" s="13"/>
      <c r="L202" s="13"/>
      <c r="M202" s="13"/>
      <c r="N202" s="13"/>
      <c r="O202" s="13">
        <v>102566</v>
      </c>
      <c r="P202" s="13"/>
      <c r="Q202" s="13"/>
      <c r="R202" s="13"/>
      <c r="S202" s="13"/>
      <c r="T202" s="13"/>
      <c r="U202" s="13"/>
      <c r="V202" s="14">
        <f t="shared" si="3"/>
        <v>0</v>
      </c>
      <c r="W202" s="9" t="s">
        <v>30</v>
      </c>
    </row>
    <row r="203" spans="1:23" x14ac:dyDescent="0.25">
      <c r="A203" s="9">
        <v>891501676</v>
      </c>
      <c r="B203" s="9" t="s">
        <v>23</v>
      </c>
      <c r="C203" s="9"/>
      <c r="D203" s="10" t="s">
        <v>29</v>
      </c>
      <c r="E203" s="10">
        <v>69050</v>
      </c>
      <c r="F203" s="10"/>
      <c r="G203" s="10"/>
      <c r="H203" s="11">
        <v>44449.583333333336</v>
      </c>
      <c r="I203" s="12">
        <v>5150267</v>
      </c>
      <c r="J203" s="13">
        <v>178978</v>
      </c>
      <c r="K203" s="13">
        <v>5427</v>
      </c>
      <c r="L203" s="13">
        <v>0</v>
      </c>
      <c r="M203" s="13"/>
      <c r="N203" s="13"/>
      <c r="O203" s="13">
        <v>173551</v>
      </c>
      <c r="P203" s="13"/>
      <c r="Q203" s="13"/>
      <c r="R203" s="13"/>
      <c r="S203" s="13"/>
      <c r="T203" s="13"/>
      <c r="U203" s="13"/>
      <c r="V203" s="14">
        <f t="shared" si="3"/>
        <v>0</v>
      </c>
      <c r="W203" s="9" t="s">
        <v>36</v>
      </c>
    </row>
    <row r="204" spans="1:23" x14ac:dyDescent="0.25">
      <c r="A204" s="9">
        <v>891501676</v>
      </c>
      <c r="B204" s="9" t="s">
        <v>23</v>
      </c>
      <c r="C204" s="9"/>
      <c r="D204" s="10" t="s">
        <v>29</v>
      </c>
      <c r="E204" s="10">
        <v>69058</v>
      </c>
      <c r="F204" s="10"/>
      <c r="G204" s="10"/>
      <c r="H204" s="11">
        <v>44449.583333333336</v>
      </c>
      <c r="I204" s="12">
        <v>3446262</v>
      </c>
      <c r="J204" s="13">
        <v>1981825</v>
      </c>
      <c r="K204" s="13">
        <v>0</v>
      </c>
      <c r="L204" s="13">
        <v>216200</v>
      </c>
      <c r="M204" s="13"/>
      <c r="N204" s="13"/>
      <c r="O204" s="13"/>
      <c r="P204" s="13">
        <v>1765625</v>
      </c>
      <c r="Q204" s="13"/>
      <c r="R204" s="13"/>
      <c r="S204" s="13"/>
      <c r="T204" s="13"/>
      <c r="U204" s="13"/>
      <c r="V204" s="14">
        <f t="shared" si="3"/>
        <v>0</v>
      </c>
      <c r="W204" s="9" t="s">
        <v>37</v>
      </c>
    </row>
    <row r="205" spans="1:23" x14ac:dyDescent="0.25">
      <c r="A205" s="9">
        <v>891501676</v>
      </c>
      <c r="B205" s="9" t="s">
        <v>23</v>
      </c>
      <c r="C205" s="9"/>
      <c r="D205" s="10" t="s">
        <v>29</v>
      </c>
      <c r="E205" s="10">
        <v>69166</v>
      </c>
      <c r="F205" s="10"/>
      <c r="G205" s="10"/>
      <c r="H205" s="11">
        <v>44449.583333333336</v>
      </c>
      <c r="I205" s="12">
        <v>1431800</v>
      </c>
      <c r="J205" s="13">
        <v>1431800</v>
      </c>
      <c r="K205" s="13"/>
      <c r="L205" s="13"/>
      <c r="M205" s="13"/>
      <c r="N205" s="13"/>
      <c r="O205" s="13"/>
      <c r="P205" s="13"/>
      <c r="Q205" s="13"/>
      <c r="R205" s="13"/>
      <c r="S205" s="13">
        <v>1431800</v>
      </c>
      <c r="T205" s="13"/>
      <c r="U205" s="13"/>
      <c r="V205" s="14">
        <f t="shared" si="3"/>
        <v>0</v>
      </c>
      <c r="W205" s="9" t="s">
        <v>35</v>
      </c>
    </row>
    <row r="206" spans="1:23" x14ac:dyDescent="0.25">
      <c r="A206" s="9">
        <v>891501676</v>
      </c>
      <c r="B206" s="9" t="s">
        <v>23</v>
      </c>
      <c r="C206" s="9"/>
      <c r="D206" s="10" t="s">
        <v>29</v>
      </c>
      <c r="E206" s="10">
        <v>69715</v>
      </c>
      <c r="F206" s="10"/>
      <c r="G206" s="10"/>
      <c r="H206" s="11">
        <v>44449.624305555553</v>
      </c>
      <c r="I206" s="12">
        <v>80800</v>
      </c>
      <c r="J206" s="13">
        <v>80800</v>
      </c>
      <c r="K206" s="13"/>
      <c r="L206" s="13"/>
      <c r="M206" s="13"/>
      <c r="N206" s="13"/>
      <c r="O206" s="13"/>
      <c r="P206" s="13"/>
      <c r="Q206" s="13"/>
      <c r="R206" s="13"/>
      <c r="S206" s="13">
        <v>80800</v>
      </c>
      <c r="T206" s="13"/>
      <c r="U206" s="13"/>
      <c r="V206" s="14">
        <f t="shared" si="3"/>
        <v>0</v>
      </c>
      <c r="W206" s="9" t="s">
        <v>35</v>
      </c>
    </row>
    <row r="207" spans="1:23" x14ac:dyDescent="0.25">
      <c r="A207" s="9">
        <v>891501676</v>
      </c>
      <c r="B207" s="9" t="s">
        <v>23</v>
      </c>
      <c r="C207" s="9"/>
      <c r="D207" s="10" t="s">
        <v>29</v>
      </c>
      <c r="E207" s="10">
        <v>71281</v>
      </c>
      <c r="F207" s="10"/>
      <c r="G207" s="10"/>
      <c r="H207" s="11">
        <v>44476.625</v>
      </c>
      <c r="I207" s="12">
        <v>247781</v>
      </c>
      <c r="J207" s="13">
        <v>247781</v>
      </c>
      <c r="K207" s="13"/>
      <c r="L207" s="13"/>
      <c r="M207" s="13"/>
      <c r="N207" s="13"/>
      <c r="O207" s="13"/>
      <c r="P207" s="13">
        <v>247781</v>
      </c>
      <c r="Q207" s="13"/>
      <c r="R207" s="13"/>
      <c r="S207" s="13"/>
      <c r="T207" s="13"/>
      <c r="U207" s="13"/>
      <c r="V207" s="14">
        <f t="shared" si="3"/>
        <v>0</v>
      </c>
      <c r="W207" s="9" t="s">
        <v>30</v>
      </c>
    </row>
    <row r="208" spans="1:23" x14ac:dyDescent="0.25">
      <c r="A208" s="9">
        <v>891501676</v>
      </c>
      <c r="B208" s="9" t="s">
        <v>23</v>
      </c>
      <c r="C208" s="9"/>
      <c r="D208" s="10" t="s">
        <v>29</v>
      </c>
      <c r="E208" s="10">
        <v>71941</v>
      </c>
      <c r="F208" s="10"/>
      <c r="G208" s="10"/>
      <c r="H208" s="11">
        <v>44476.625</v>
      </c>
      <c r="I208" s="12">
        <v>7494702</v>
      </c>
      <c r="J208" s="13">
        <v>7494702</v>
      </c>
      <c r="K208" s="13"/>
      <c r="L208" s="13"/>
      <c r="M208" s="13"/>
      <c r="N208" s="13"/>
      <c r="O208" s="13"/>
      <c r="P208" s="13"/>
      <c r="Q208" s="13"/>
      <c r="R208" s="13"/>
      <c r="S208" s="13">
        <v>7494702</v>
      </c>
      <c r="T208" s="13"/>
      <c r="U208" s="13"/>
      <c r="V208" s="14">
        <f t="shared" si="3"/>
        <v>0</v>
      </c>
      <c r="W208" s="9" t="s">
        <v>35</v>
      </c>
    </row>
    <row r="209" spans="1:23" x14ac:dyDescent="0.25">
      <c r="A209" s="9">
        <v>891501676</v>
      </c>
      <c r="B209" s="9" t="s">
        <v>23</v>
      </c>
      <c r="C209" s="9"/>
      <c r="D209" s="10" t="s">
        <v>29</v>
      </c>
      <c r="E209" s="10">
        <v>72184</v>
      </c>
      <c r="F209" s="10"/>
      <c r="G209" s="10"/>
      <c r="H209" s="11">
        <v>44476.625</v>
      </c>
      <c r="I209" s="12">
        <v>2849724</v>
      </c>
      <c r="J209" s="13">
        <v>2849724</v>
      </c>
      <c r="K209" s="13"/>
      <c r="L209" s="13"/>
      <c r="M209" s="13"/>
      <c r="N209" s="13"/>
      <c r="O209" s="13"/>
      <c r="P209" s="13">
        <v>2849724</v>
      </c>
      <c r="Q209" s="13"/>
      <c r="R209" s="13"/>
      <c r="S209" s="13"/>
      <c r="T209" s="13"/>
      <c r="U209" s="13"/>
      <c r="V209" s="14">
        <f t="shared" si="3"/>
        <v>0</v>
      </c>
      <c r="W209" s="9" t="s">
        <v>30</v>
      </c>
    </row>
    <row r="210" spans="1:23" x14ac:dyDescent="0.25">
      <c r="A210" s="9">
        <v>891501676</v>
      </c>
      <c r="B210" s="9" t="s">
        <v>23</v>
      </c>
      <c r="C210" s="9"/>
      <c r="D210" s="10" t="s">
        <v>29</v>
      </c>
      <c r="E210" s="10">
        <v>72288</v>
      </c>
      <c r="F210" s="10"/>
      <c r="G210" s="10"/>
      <c r="H210" s="11">
        <v>44476.625</v>
      </c>
      <c r="I210" s="12">
        <v>331043</v>
      </c>
      <c r="J210" s="13">
        <v>331043</v>
      </c>
      <c r="K210" s="13"/>
      <c r="L210" s="13"/>
      <c r="M210" s="13"/>
      <c r="N210" s="13"/>
      <c r="O210" s="13"/>
      <c r="P210" s="13">
        <v>331043</v>
      </c>
      <c r="Q210" s="13"/>
      <c r="R210" s="13"/>
      <c r="S210" s="13"/>
      <c r="T210" s="13"/>
      <c r="U210" s="13"/>
      <c r="V210" s="14">
        <f t="shared" si="3"/>
        <v>0</v>
      </c>
      <c r="W210" s="9" t="s">
        <v>30</v>
      </c>
    </row>
    <row r="211" spans="1:23" x14ac:dyDescent="0.25">
      <c r="A211" s="9">
        <v>891501676</v>
      </c>
      <c r="B211" s="9" t="s">
        <v>23</v>
      </c>
      <c r="C211" s="9"/>
      <c r="D211" s="10" t="s">
        <v>29</v>
      </c>
      <c r="E211" s="10">
        <v>76220</v>
      </c>
      <c r="F211" s="10"/>
      <c r="G211" s="10"/>
      <c r="H211" s="11">
        <v>44476.625</v>
      </c>
      <c r="I211" s="12">
        <v>1736631</v>
      </c>
      <c r="J211" s="13">
        <v>1736631</v>
      </c>
      <c r="K211" s="13"/>
      <c r="L211" s="13"/>
      <c r="M211" s="13"/>
      <c r="N211" s="13"/>
      <c r="O211" s="13"/>
      <c r="P211" s="13">
        <v>1736631</v>
      </c>
      <c r="Q211" s="13"/>
      <c r="R211" s="13"/>
      <c r="S211" s="13"/>
      <c r="T211" s="13"/>
      <c r="U211" s="13"/>
      <c r="V211" s="14">
        <f t="shared" si="3"/>
        <v>0</v>
      </c>
      <c r="W211" s="9" t="s">
        <v>30</v>
      </c>
    </row>
    <row r="212" spans="1:23" x14ac:dyDescent="0.25">
      <c r="A212" s="9">
        <v>891501676</v>
      </c>
      <c r="B212" s="9" t="s">
        <v>23</v>
      </c>
      <c r="C212" s="9"/>
      <c r="D212" s="10" t="s">
        <v>29</v>
      </c>
      <c r="E212" s="10">
        <v>78158</v>
      </c>
      <c r="F212" s="10"/>
      <c r="G212" s="10"/>
      <c r="H212" s="11">
        <v>44510.666666666664</v>
      </c>
      <c r="I212" s="12">
        <v>2720599</v>
      </c>
      <c r="J212" s="13">
        <v>2720599</v>
      </c>
      <c r="K212" s="13"/>
      <c r="L212" s="13"/>
      <c r="M212" s="13"/>
      <c r="N212" s="13"/>
      <c r="O212" s="13"/>
      <c r="P212" s="13">
        <v>2720599</v>
      </c>
      <c r="Q212" s="13"/>
      <c r="R212" s="13"/>
      <c r="S212" s="13"/>
      <c r="T212" s="13"/>
      <c r="U212" s="13"/>
      <c r="V212" s="14">
        <f t="shared" si="3"/>
        <v>0</v>
      </c>
      <c r="W212" s="9" t="s">
        <v>30</v>
      </c>
    </row>
    <row r="213" spans="1:23" x14ac:dyDescent="0.25">
      <c r="A213" s="9">
        <v>891501676</v>
      </c>
      <c r="B213" s="9" t="s">
        <v>23</v>
      </c>
      <c r="C213" s="9"/>
      <c r="D213" s="10" t="s">
        <v>29</v>
      </c>
      <c r="E213" s="10">
        <v>78464</v>
      </c>
      <c r="F213" s="10"/>
      <c r="G213" s="10"/>
      <c r="H213" s="11">
        <v>44510.666666666664</v>
      </c>
      <c r="I213" s="12">
        <v>785478</v>
      </c>
      <c r="J213" s="13">
        <v>785478</v>
      </c>
      <c r="K213" s="13"/>
      <c r="L213" s="13"/>
      <c r="M213" s="13"/>
      <c r="N213" s="13"/>
      <c r="O213" s="13"/>
      <c r="P213" s="13">
        <v>785478</v>
      </c>
      <c r="Q213" s="13"/>
      <c r="R213" s="13"/>
      <c r="S213" s="13"/>
      <c r="T213" s="13"/>
      <c r="U213" s="13"/>
      <c r="V213" s="14">
        <f t="shared" si="3"/>
        <v>0</v>
      </c>
      <c r="W213" s="9" t="s">
        <v>30</v>
      </c>
    </row>
    <row r="214" spans="1:23" x14ac:dyDescent="0.25">
      <c r="A214" s="9">
        <v>891501676</v>
      </c>
      <c r="B214" s="9" t="s">
        <v>23</v>
      </c>
      <c r="C214" s="9"/>
      <c r="D214" s="10" t="s">
        <v>29</v>
      </c>
      <c r="E214" s="10">
        <v>78645</v>
      </c>
      <c r="F214" s="10"/>
      <c r="G214" s="10"/>
      <c r="H214" s="11">
        <v>44509.458333333336</v>
      </c>
      <c r="I214" s="12">
        <v>2943042</v>
      </c>
      <c r="J214" s="13">
        <v>2943042</v>
      </c>
      <c r="K214" s="13">
        <v>2943042</v>
      </c>
      <c r="L214" s="13">
        <v>0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4">
        <f t="shared" si="3"/>
        <v>0</v>
      </c>
      <c r="W214" s="9" t="s">
        <v>38</v>
      </c>
    </row>
    <row r="215" spans="1:23" x14ac:dyDescent="0.25">
      <c r="A215" s="9">
        <v>891501676</v>
      </c>
      <c r="B215" s="9" t="s">
        <v>23</v>
      </c>
      <c r="C215" s="9"/>
      <c r="D215" s="10" t="s">
        <v>29</v>
      </c>
      <c r="E215" s="10">
        <v>78646</v>
      </c>
      <c r="F215" s="10"/>
      <c r="G215" s="10"/>
      <c r="H215" s="11">
        <v>44509.458333333336</v>
      </c>
      <c r="I215" s="12">
        <v>6842</v>
      </c>
      <c r="J215" s="13">
        <v>6842</v>
      </c>
      <c r="K215" s="13"/>
      <c r="L215" s="13"/>
      <c r="M215" s="13"/>
      <c r="N215" s="13"/>
      <c r="O215" s="13"/>
      <c r="P215" s="13"/>
      <c r="Q215" s="13"/>
      <c r="R215" s="13"/>
      <c r="S215" s="13">
        <v>6842</v>
      </c>
      <c r="T215" s="13"/>
      <c r="U215" s="13"/>
      <c r="V215" s="14">
        <f t="shared" si="3"/>
        <v>0</v>
      </c>
      <c r="W215" s="9" t="s">
        <v>35</v>
      </c>
    </row>
    <row r="216" spans="1:23" x14ac:dyDescent="0.25">
      <c r="A216" s="9">
        <v>891501676</v>
      </c>
      <c r="B216" s="9" t="s">
        <v>23</v>
      </c>
      <c r="C216" s="9"/>
      <c r="D216" s="10" t="s">
        <v>29</v>
      </c>
      <c r="E216" s="10">
        <v>79285</v>
      </c>
      <c r="F216" s="10"/>
      <c r="G216" s="10"/>
      <c r="H216" s="11">
        <v>44510.666666666664</v>
      </c>
      <c r="I216" s="12">
        <v>7064267</v>
      </c>
      <c r="J216" s="13">
        <v>7064267</v>
      </c>
      <c r="K216" s="13">
        <v>73256</v>
      </c>
      <c r="L216" s="13">
        <v>0</v>
      </c>
      <c r="M216" s="13"/>
      <c r="N216" s="13"/>
      <c r="O216" s="13"/>
      <c r="P216" s="13">
        <v>6991011</v>
      </c>
      <c r="Q216" s="13"/>
      <c r="R216" s="13"/>
      <c r="S216" s="13"/>
      <c r="T216" s="13"/>
      <c r="U216" s="13"/>
      <c r="V216" s="14">
        <f t="shared" si="3"/>
        <v>0</v>
      </c>
      <c r="W216" s="9" t="s">
        <v>36</v>
      </c>
    </row>
    <row r="217" spans="1:23" x14ac:dyDescent="0.25">
      <c r="A217" s="9">
        <v>891501676</v>
      </c>
      <c r="B217" s="9" t="s">
        <v>23</v>
      </c>
      <c r="C217" s="9"/>
      <c r="D217" s="10" t="s">
        <v>29</v>
      </c>
      <c r="E217" s="10">
        <v>79738</v>
      </c>
      <c r="F217" s="10"/>
      <c r="G217" s="10"/>
      <c r="H217" s="11">
        <v>44510.666666666664</v>
      </c>
      <c r="I217" s="12">
        <v>485488</v>
      </c>
      <c r="J217" s="13">
        <v>485488</v>
      </c>
      <c r="K217" s="13"/>
      <c r="L217" s="13"/>
      <c r="M217" s="13"/>
      <c r="N217" s="13"/>
      <c r="O217" s="13"/>
      <c r="P217" s="13">
        <v>485488</v>
      </c>
      <c r="Q217" s="13"/>
      <c r="R217" s="13"/>
      <c r="S217" s="13"/>
      <c r="T217" s="13"/>
      <c r="U217" s="13"/>
      <c r="V217" s="14">
        <f t="shared" si="3"/>
        <v>0</v>
      </c>
      <c r="W217" s="9" t="s">
        <v>30</v>
      </c>
    </row>
    <row r="218" spans="1:23" x14ac:dyDescent="0.25">
      <c r="A218" s="9">
        <v>891501676</v>
      </c>
      <c r="B218" s="9" t="s">
        <v>23</v>
      </c>
      <c r="C218" s="9"/>
      <c r="D218" s="10" t="s">
        <v>29</v>
      </c>
      <c r="E218" s="10">
        <v>79963</v>
      </c>
      <c r="F218" s="10"/>
      <c r="G218" s="10"/>
      <c r="H218" s="11">
        <v>44509.458333333336</v>
      </c>
      <c r="I218" s="12">
        <v>559770</v>
      </c>
      <c r="J218" s="13">
        <v>559770</v>
      </c>
      <c r="K218" s="13"/>
      <c r="L218" s="13"/>
      <c r="M218" s="13"/>
      <c r="N218" s="13"/>
      <c r="O218" s="13"/>
      <c r="P218" s="13">
        <v>559770</v>
      </c>
      <c r="Q218" s="13"/>
      <c r="R218" s="13"/>
      <c r="S218" s="13"/>
      <c r="T218" s="13"/>
      <c r="U218" s="13"/>
      <c r="V218" s="14">
        <f t="shared" si="3"/>
        <v>0</v>
      </c>
      <c r="W218" s="9" t="s">
        <v>30</v>
      </c>
    </row>
    <row r="219" spans="1:23" x14ac:dyDescent="0.25">
      <c r="A219" s="9">
        <v>891501676</v>
      </c>
      <c r="B219" s="9" t="s">
        <v>23</v>
      </c>
      <c r="C219" s="9"/>
      <c r="D219" s="10" t="s">
        <v>29</v>
      </c>
      <c r="E219" s="10">
        <v>80052</v>
      </c>
      <c r="F219" s="10"/>
      <c r="G219" s="10"/>
      <c r="H219" s="11">
        <v>44510.666666666664</v>
      </c>
      <c r="I219" s="12">
        <v>152302</v>
      </c>
      <c r="J219" s="13">
        <v>152302</v>
      </c>
      <c r="K219" s="13"/>
      <c r="L219" s="13"/>
      <c r="M219" s="13"/>
      <c r="N219" s="13"/>
      <c r="O219" s="13"/>
      <c r="P219" s="13">
        <v>152302</v>
      </c>
      <c r="Q219" s="13"/>
      <c r="R219" s="13"/>
      <c r="S219" s="13"/>
      <c r="T219" s="13"/>
      <c r="U219" s="13"/>
      <c r="V219" s="14">
        <f t="shared" si="3"/>
        <v>0</v>
      </c>
      <c r="W219" s="9" t="s">
        <v>30</v>
      </c>
    </row>
    <row r="220" spans="1:23" x14ac:dyDescent="0.25">
      <c r="A220" s="9">
        <v>891501676</v>
      </c>
      <c r="B220" s="9" t="s">
        <v>23</v>
      </c>
      <c r="C220" s="9"/>
      <c r="D220" s="10" t="s">
        <v>29</v>
      </c>
      <c r="E220" s="10">
        <v>80220</v>
      </c>
      <c r="F220" s="10"/>
      <c r="G220" s="10"/>
      <c r="H220" s="11">
        <v>44510.666666666664</v>
      </c>
      <c r="I220" s="12">
        <v>3395800</v>
      </c>
      <c r="J220" s="13">
        <v>3395800</v>
      </c>
      <c r="K220" s="13"/>
      <c r="L220" s="13"/>
      <c r="M220" s="13"/>
      <c r="N220" s="13"/>
      <c r="O220" s="13"/>
      <c r="P220" s="13">
        <v>3395800</v>
      </c>
      <c r="Q220" s="13"/>
      <c r="R220" s="13"/>
      <c r="S220" s="13"/>
      <c r="T220" s="13"/>
      <c r="U220" s="13"/>
      <c r="V220" s="14">
        <f t="shared" si="3"/>
        <v>0</v>
      </c>
      <c r="W220" s="9" t="s">
        <v>30</v>
      </c>
    </row>
    <row r="221" spans="1:23" x14ac:dyDescent="0.25">
      <c r="A221" s="9">
        <v>891501676</v>
      </c>
      <c r="B221" s="9" t="s">
        <v>23</v>
      </c>
      <c r="C221" s="9"/>
      <c r="D221" s="10" t="s">
        <v>29</v>
      </c>
      <c r="E221" s="10">
        <v>81758</v>
      </c>
      <c r="F221" s="10"/>
      <c r="G221" s="10"/>
      <c r="H221" s="11">
        <v>44510.666666666664</v>
      </c>
      <c r="I221" s="12">
        <v>334802</v>
      </c>
      <c r="J221" s="13">
        <v>334802</v>
      </c>
      <c r="K221" s="13"/>
      <c r="L221" s="13"/>
      <c r="M221" s="13"/>
      <c r="N221" s="13"/>
      <c r="O221" s="13"/>
      <c r="P221" s="13">
        <v>334802</v>
      </c>
      <c r="Q221" s="13"/>
      <c r="R221" s="13"/>
      <c r="S221" s="13"/>
      <c r="T221" s="13"/>
      <c r="U221" s="13"/>
      <c r="V221" s="14">
        <f t="shared" si="3"/>
        <v>0</v>
      </c>
      <c r="W221" s="9" t="s">
        <v>30</v>
      </c>
    </row>
    <row r="222" spans="1:23" x14ac:dyDescent="0.25">
      <c r="A222" s="9">
        <v>891501676</v>
      </c>
      <c r="B222" s="9" t="s">
        <v>23</v>
      </c>
      <c r="C222" s="9"/>
      <c r="D222" s="10" t="s">
        <v>29</v>
      </c>
      <c r="E222" s="10">
        <v>81824</v>
      </c>
      <c r="F222" s="10"/>
      <c r="G222" s="10"/>
      <c r="H222" s="11">
        <v>44509.458333333336</v>
      </c>
      <c r="I222" s="12">
        <v>685534</v>
      </c>
      <c r="J222" s="13">
        <v>685534</v>
      </c>
      <c r="K222" s="13"/>
      <c r="L222" s="13"/>
      <c r="M222" s="13"/>
      <c r="N222" s="13"/>
      <c r="O222" s="13"/>
      <c r="P222" s="13">
        <v>685534</v>
      </c>
      <c r="Q222" s="13"/>
      <c r="R222" s="13"/>
      <c r="S222" s="13"/>
      <c r="T222" s="13"/>
      <c r="U222" s="13"/>
      <c r="V222" s="14">
        <f t="shared" si="3"/>
        <v>0</v>
      </c>
      <c r="W222" s="9" t="s">
        <v>30</v>
      </c>
    </row>
    <row r="223" spans="1:23" x14ac:dyDescent="0.25">
      <c r="A223" s="9">
        <v>891501676</v>
      </c>
      <c r="B223" s="9" t="s">
        <v>23</v>
      </c>
      <c r="C223" s="9"/>
      <c r="D223" s="10" t="s">
        <v>29</v>
      </c>
      <c r="E223" s="10">
        <v>82037</v>
      </c>
      <c r="F223" s="10"/>
      <c r="G223" s="10"/>
      <c r="H223" s="11">
        <v>44509.458333333336</v>
      </c>
      <c r="I223" s="12">
        <v>445389</v>
      </c>
      <c r="J223" s="13">
        <v>445389</v>
      </c>
      <c r="K223" s="13"/>
      <c r="L223" s="13"/>
      <c r="M223" s="13"/>
      <c r="N223" s="13"/>
      <c r="O223" s="13"/>
      <c r="P223" s="13">
        <v>445389</v>
      </c>
      <c r="Q223" s="13"/>
      <c r="R223" s="13"/>
      <c r="S223" s="13"/>
      <c r="T223" s="13"/>
      <c r="U223" s="13"/>
      <c r="V223" s="14">
        <f t="shared" si="3"/>
        <v>0</v>
      </c>
      <c r="W223" s="9" t="s">
        <v>30</v>
      </c>
    </row>
    <row r="224" spans="1:23" x14ac:dyDescent="0.25">
      <c r="A224" s="9">
        <v>891501676</v>
      </c>
      <c r="B224" s="9" t="s">
        <v>23</v>
      </c>
      <c r="C224" s="9"/>
      <c r="D224" s="10" t="s">
        <v>29</v>
      </c>
      <c r="E224" s="10">
        <v>83821</v>
      </c>
      <c r="F224" s="10"/>
      <c r="G224" s="10"/>
      <c r="H224" s="11">
        <v>44510.666666666664</v>
      </c>
      <c r="I224" s="12">
        <v>2456493</v>
      </c>
      <c r="J224" s="13">
        <v>2456493</v>
      </c>
      <c r="K224" s="13"/>
      <c r="L224" s="13"/>
      <c r="M224" s="13"/>
      <c r="N224" s="13"/>
      <c r="O224" s="13"/>
      <c r="P224" s="13">
        <v>2456493</v>
      </c>
      <c r="Q224" s="13"/>
      <c r="R224" s="13"/>
      <c r="S224" s="13"/>
      <c r="T224" s="13"/>
      <c r="U224" s="13"/>
      <c r="V224" s="14">
        <f t="shared" si="3"/>
        <v>0</v>
      </c>
      <c r="W224" s="9" t="s">
        <v>30</v>
      </c>
    </row>
    <row r="225" spans="1:23" x14ac:dyDescent="0.25">
      <c r="A225" s="9">
        <v>891501676</v>
      </c>
      <c r="B225" s="9" t="s">
        <v>23</v>
      </c>
      <c r="C225" s="9"/>
      <c r="D225" s="10" t="s">
        <v>29</v>
      </c>
      <c r="E225" s="10">
        <v>84057</v>
      </c>
      <c r="F225" s="10"/>
      <c r="G225" s="10"/>
      <c r="H225" s="11">
        <v>44540</v>
      </c>
      <c r="I225" s="12">
        <v>92825</v>
      </c>
      <c r="J225" s="13">
        <v>92825</v>
      </c>
      <c r="K225" s="13"/>
      <c r="L225" s="13"/>
      <c r="M225" s="13"/>
      <c r="N225" s="13"/>
      <c r="O225" s="13"/>
      <c r="P225" s="13"/>
      <c r="Q225" s="13"/>
      <c r="R225" s="13"/>
      <c r="S225" s="13"/>
      <c r="T225" s="13">
        <v>92825</v>
      </c>
      <c r="U225" s="13"/>
      <c r="V225" s="14">
        <f t="shared" si="3"/>
        <v>0</v>
      </c>
      <c r="W225" s="9" t="s">
        <v>33</v>
      </c>
    </row>
    <row r="226" spans="1:23" x14ac:dyDescent="0.25">
      <c r="A226" s="9">
        <v>891501676</v>
      </c>
      <c r="B226" s="9" t="s">
        <v>23</v>
      </c>
      <c r="C226" s="9"/>
      <c r="D226" s="10" t="s">
        <v>29</v>
      </c>
      <c r="E226" s="10">
        <v>84272</v>
      </c>
      <c r="F226" s="10"/>
      <c r="G226" s="10"/>
      <c r="H226" s="11">
        <v>44540</v>
      </c>
      <c r="I226" s="12">
        <v>113910</v>
      </c>
      <c r="J226" s="13">
        <v>113910</v>
      </c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v>113910</v>
      </c>
      <c r="U226" s="13"/>
      <c r="V226" s="14">
        <f t="shared" si="3"/>
        <v>0</v>
      </c>
      <c r="W226" s="9" t="s">
        <v>33</v>
      </c>
    </row>
    <row r="227" spans="1:23" x14ac:dyDescent="0.25">
      <c r="A227" s="9">
        <v>891501676</v>
      </c>
      <c r="B227" s="9" t="s">
        <v>23</v>
      </c>
      <c r="C227" s="9"/>
      <c r="D227" s="10" t="s">
        <v>29</v>
      </c>
      <c r="E227" s="10">
        <v>85132</v>
      </c>
      <c r="F227" s="10"/>
      <c r="G227" s="10"/>
      <c r="H227" s="11">
        <v>44540</v>
      </c>
      <c r="I227" s="12">
        <v>1399528</v>
      </c>
      <c r="J227" s="13">
        <v>1399528</v>
      </c>
      <c r="K227" s="13">
        <v>1399528</v>
      </c>
      <c r="L227" s="13">
        <v>0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4">
        <f t="shared" si="3"/>
        <v>0</v>
      </c>
      <c r="W227" s="9" t="s">
        <v>38</v>
      </c>
    </row>
    <row r="228" spans="1:23" x14ac:dyDescent="0.25">
      <c r="A228" s="9">
        <v>891501676</v>
      </c>
      <c r="B228" s="9" t="s">
        <v>23</v>
      </c>
      <c r="C228" s="9"/>
      <c r="D228" s="10" t="s">
        <v>29</v>
      </c>
      <c r="E228" s="10">
        <v>86069</v>
      </c>
      <c r="F228" s="10"/>
      <c r="G228" s="10"/>
      <c r="H228" s="11">
        <v>44540</v>
      </c>
      <c r="I228" s="12">
        <v>1421990</v>
      </c>
      <c r="J228" s="13">
        <v>1421990</v>
      </c>
      <c r="K228" s="13">
        <v>1421990</v>
      </c>
      <c r="L228" s="13">
        <v>0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4">
        <f t="shared" si="3"/>
        <v>0</v>
      </c>
      <c r="W228" s="9" t="s">
        <v>38</v>
      </c>
    </row>
    <row r="229" spans="1:23" x14ac:dyDescent="0.25">
      <c r="A229" s="9">
        <v>891501676</v>
      </c>
      <c r="B229" s="9" t="s">
        <v>23</v>
      </c>
      <c r="C229" s="9"/>
      <c r="D229" s="10" t="s">
        <v>29</v>
      </c>
      <c r="E229" s="10">
        <v>86087</v>
      </c>
      <c r="F229" s="10"/>
      <c r="G229" s="10"/>
      <c r="H229" s="11">
        <v>44540</v>
      </c>
      <c r="I229" s="12">
        <v>526145</v>
      </c>
      <c r="J229" s="13">
        <v>526145</v>
      </c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v>526145</v>
      </c>
      <c r="U229" s="13"/>
      <c r="V229" s="14">
        <f t="shared" si="3"/>
        <v>0</v>
      </c>
      <c r="W229" s="9" t="s">
        <v>33</v>
      </c>
    </row>
    <row r="230" spans="1:23" x14ac:dyDescent="0.25">
      <c r="A230" s="9">
        <v>891501676</v>
      </c>
      <c r="B230" s="9" t="s">
        <v>23</v>
      </c>
      <c r="C230" s="9"/>
      <c r="D230" s="10" t="s">
        <v>29</v>
      </c>
      <c r="E230" s="10">
        <v>86337</v>
      </c>
      <c r="F230" s="10"/>
      <c r="G230" s="10"/>
      <c r="H230" s="11">
        <v>44540</v>
      </c>
      <c r="I230" s="12">
        <v>80832</v>
      </c>
      <c r="J230" s="13">
        <v>80832</v>
      </c>
      <c r="K230" s="13"/>
      <c r="L230" s="13"/>
      <c r="M230" s="13"/>
      <c r="N230" s="13"/>
      <c r="O230" s="13"/>
      <c r="P230" s="13"/>
      <c r="Q230" s="13"/>
      <c r="R230" s="13"/>
      <c r="S230" s="13">
        <v>80832</v>
      </c>
      <c r="T230" s="13"/>
      <c r="U230" s="13"/>
      <c r="V230" s="14">
        <f t="shared" si="3"/>
        <v>0</v>
      </c>
      <c r="W230" s="9" t="s">
        <v>35</v>
      </c>
    </row>
    <row r="231" spans="1:23" x14ac:dyDescent="0.25">
      <c r="A231" s="9">
        <v>891501676</v>
      </c>
      <c r="B231" s="9" t="s">
        <v>23</v>
      </c>
      <c r="C231" s="9"/>
      <c r="D231" s="10" t="s">
        <v>29</v>
      </c>
      <c r="E231" s="10">
        <v>88355</v>
      </c>
      <c r="F231" s="10"/>
      <c r="G231" s="10"/>
      <c r="H231" s="11">
        <v>44540</v>
      </c>
      <c r="I231" s="12">
        <v>5948724</v>
      </c>
      <c r="J231" s="13">
        <v>5948724</v>
      </c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>
        <v>5948724</v>
      </c>
      <c r="V231" s="14">
        <f t="shared" si="3"/>
        <v>0</v>
      </c>
      <c r="W231" s="9" t="s">
        <v>25</v>
      </c>
    </row>
    <row r="232" spans="1:23" x14ac:dyDescent="0.25">
      <c r="A232" s="9">
        <v>891501676</v>
      </c>
      <c r="B232" s="9" t="s">
        <v>23</v>
      </c>
      <c r="C232" s="9"/>
      <c r="D232" s="10" t="s">
        <v>29</v>
      </c>
      <c r="E232" s="10">
        <v>89297</v>
      </c>
      <c r="F232" s="10"/>
      <c r="G232" s="10"/>
      <c r="H232" s="11">
        <v>44540</v>
      </c>
      <c r="I232" s="12">
        <v>590267</v>
      </c>
      <c r="J232" s="13">
        <v>590267</v>
      </c>
      <c r="K232" s="13"/>
      <c r="L232" s="13"/>
      <c r="M232" s="13"/>
      <c r="N232" s="13"/>
      <c r="O232" s="13"/>
      <c r="P232" s="13"/>
      <c r="Q232" s="13"/>
      <c r="R232" s="13"/>
      <c r="S232" s="13"/>
      <c r="T232" s="13">
        <v>590267</v>
      </c>
      <c r="U232" s="13"/>
      <c r="V232" s="14">
        <f t="shared" si="3"/>
        <v>0</v>
      </c>
      <c r="W232" s="9" t="s">
        <v>33</v>
      </c>
    </row>
    <row r="233" spans="1:23" x14ac:dyDescent="0.25">
      <c r="A233" s="9">
        <v>891501676</v>
      </c>
      <c r="B233" s="9" t="s">
        <v>23</v>
      </c>
      <c r="C233" s="9"/>
      <c r="D233" s="10" t="s">
        <v>29</v>
      </c>
      <c r="E233" s="10">
        <v>89496</v>
      </c>
      <c r="F233" s="10"/>
      <c r="G233" s="10"/>
      <c r="H233" s="11">
        <v>44540</v>
      </c>
      <c r="I233" s="12">
        <v>385852</v>
      </c>
      <c r="J233" s="13">
        <v>385852</v>
      </c>
      <c r="K233" s="13"/>
      <c r="L233" s="13"/>
      <c r="M233" s="13"/>
      <c r="N233" s="13"/>
      <c r="O233" s="13"/>
      <c r="P233" s="13"/>
      <c r="Q233" s="13"/>
      <c r="R233" s="13"/>
      <c r="S233" s="13"/>
      <c r="T233" s="13">
        <v>385852</v>
      </c>
      <c r="U233" s="13"/>
      <c r="V233" s="14">
        <f t="shared" si="3"/>
        <v>0</v>
      </c>
      <c r="W233" s="9" t="s">
        <v>33</v>
      </c>
    </row>
    <row r="234" spans="1:23" x14ac:dyDescent="0.25">
      <c r="A234" s="9">
        <v>891501676</v>
      </c>
      <c r="B234" s="9" t="s">
        <v>23</v>
      </c>
      <c r="C234" s="9"/>
      <c r="D234" s="10" t="s">
        <v>29</v>
      </c>
      <c r="E234" s="10">
        <v>89551</v>
      </c>
      <c r="F234" s="10"/>
      <c r="G234" s="10"/>
      <c r="H234" s="11">
        <v>44540</v>
      </c>
      <c r="I234" s="12">
        <v>586755</v>
      </c>
      <c r="J234" s="13">
        <v>586755</v>
      </c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v>586755</v>
      </c>
      <c r="U234" s="13"/>
      <c r="V234" s="14">
        <f t="shared" si="3"/>
        <v>0</v>
      </c>
      <c r="W234" s="9" t="s">
        <v>33</v>
      </c>
    </row>
    <row r="235" spans="1:23" x14ac:dyDescent="0.25">
      <c r="A235" s="9">
        <v>891501676</v>
      </c>
      <c r="B235" s="9" t="s">
        <v>23</v>
      </c>
      <c r="C235" s="9"/>
      <c r="D235" s="10" t="s">
        <v>29</v>
      </c>
      <c r="E235" s="10">
        <v>89790</v>
      </c>
      <c r="F235" s="10"/>
      <c r="G235" s="10"/>
      <c r="H235" s="11">
        <v>44540</v>
      </c>
      <c r="I235" s="12">
        <v>129081</v>
      </c>
      <c r="J235" s="13">
        <v>129081</v>
      </c>
      <c r="K235" s="13"/>
      <c r="L235" s="13"/>
      <c r="M235" s="13"/>
      <c r="N235" s="13"/>
      <c r="O235" s="13"/>
      <c r="P235" s="13"/>
      <c r="Q235" s="13"/>
      <c r="R235" s="13"/>
      <c r="S235" s="13"/>
      <c r="T235" s="13">
        <v>129081</v>
      </c>
      <c r="U235" s="13"/>
      <c r="V235" s="14">
        <f t="shared" si="3"/>
        <v>0</v>
      </c>
      <c r="W235" s="9" t="s">
        <v>33</v>
      </c>
    </row>
    <row r="236" spans="1:23" x14ac:dyDescent="0.25">
      <c r="A236" s="9">
        <v>891501676</v>
      </c>
      <c r="B236" s="9" t="s">
        <v>23</v>
      </c>
      <c r="C236" s="9"/>
      <c r="D236" s="10" t="s">
        <v>29</v>
      </c>
      <c r="E236" s="10">
        <v>89801</v>
      </c>
      <c r="F236" s="10"/>
      <c r="G236" s="10"/>
      <c r="H236" s="11">
        <v>44540</v>
      </c>
      <c r="I236" s="12">
        <v>710103</v>
      </c>
      <c r="J236" s="13">
        <v>710103</v>
      </c>
      <c r="K236" s="13">
        <v>710103</v>
      </c>
      <c r="L236" s="13">
        <v>0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4">
        <f t="shared" si="3"/>
        <v>0</v>
      </c>
      <c r="W236" s="9" t="s">
        <v>38</v>
      </c>
    </row>
    <row r="237" spans="1:23" x14ac:dyDescent="0.25">
      <c r="A237" s="9">
        <v>891501676</v>
      </c>
      <c r="B237" s="9" t="s">
        <v>23</v>
      </c>
      <c r="C237" s="9"/>
      <c r="D237" s="10" t="s">
        <v>24</v>
      </c>
      <c r="E237" s="10">
        <v>2230221</v>
      </c>
      <c r="F237" s="10"/>
      <c r="G237" s="10"/>
      <c r="H237" s="11">
        <v>44090</v>
      </c>
      <c r="I237" s="12">
        <v>248900</v>
      </c>
      <c r="J237" s="13">
        <v>58700</v>
      </c>
      <c r="K237" s="13">
        <v>0</v>
      </c>
      <c r="L237" s="13">
        <v>58700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4">
        <f t="shared" si="3"/>
        <v>0</v>
      </c>
      <c r="W237" s="9" t="s">
        <v>27</v>
      </c>
    </row>
    <row r="238" spans="1:23" x14ac:dyDescent="0.25">
      <c r="A238" s="9">
        <v>891501676</v>
      </c>
      <c r="B238" s="9" t="s">
        <v>23</v>
      </c>
      <c r="C238" s="9"/>
      <c r="D238" s="10" t="s">
        <v>24</v>
      </c>
      <c r="E238" s="10">
        <v>2232243</v>
      </c>
      <c r="F238" s="10"/>
      <c r="G238" s="10"/>
      <c r="H238" s="11">
        <v>44090</v>
      </c>
      <c r="I238" s="12">
        <v>959427</v>
      </c>
      <c r="J238" s="13">
        <v>959427</v>
      </c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>
        <v>959427</v>
      </c>
      <c r="V238" s="14">
        <f t="shared" si="3"/>
        <v>0</v>
      </c>
      <c r="W238" s="9" t="s">
        <v>25</v>
      </c>
    </row>
    <row r="239" spans="1:23" x14ac:dyDescent="0.25">
      <c r="A239" s="9">
        <v>891501676</v>
      </c>
      <c r="B239" s="9" t="s">
        <v>23</v>
      </c>
      <c r="C239" s="9"/>
      <c r="D239" s="10" t="s">
        <v>29</v>
      </c>
      <c r="E239" s="10">
        <v>1817</v>
      </c>
      <c r="F239" s="10"/>
      <c r="G239" s="10"/>
      <c r="H239" s="11">
        <v>44146</v>
      </c>
      <c r="I239" s="12">
        <v>80832</v>
      </c>
      <c r="J239" s="13">
        <v>80832</v>
      </c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>
        <v>80832</v>
      </c>
      <c r="V239" s="14">
        <f t="shared" si="3"/>
        <v>0</v>
      </c>
      <c r="W239" s="9" t="s">
        <v>25</v>
      </c>
    </row>
    <row r="240" spans="1:23" x14ac:dyDescent="0.25">
      <c r="A240" s="9">
        <v>891501676</v>
      </c>
      <c r="B240" s="9" t="s">
        <v>23</v>
      </c>
      <c r="C240" s="9"/>
      <c r="D240" s="10" t="s">
        <v>29</v>
      </c>
      <c r="E240" s="10">
        <v>2446</v>
      </c>
      <c r="F240" s="10"/>
      <c r="G240" s="10"/>
      <c r="H240" s="11">
        <v>44146</v>
      </c>
      <c r="I240" s="12">
        <v>658672</v>
      </c>
      <c r="J240" s="13">
        <v>7955</v>
      </c>
      <c r="K240" s="13">
        <v>0</v>
      </c>
      <c r="L240" s="13">
        <v>7955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4">
        <f t="shared" si="3"/>
        <v>0</v>
      </c>
      <c r="W240" s="9" t="s">
        <v>27</v>
      </c>
    </row>
    <row r="241" spans="1:23" x14ac:dyDescent="0.25">
      <c r="A241" s="9">
        <v>891501676</v>
      </c>
      <c r="B241" s="9" t="s">
        <v>23</v>
      </c>
      <c r="C241" s="9"/>
      <c r="D241" s="10" t="s">
        <v>29</v>
      </c>
      <c r="E241" s="10">
        <v>3110</v>
      </c>
      <c r="F241" s="10"/>
      <c r="G241" s="10"/>
      <c r="H241" s="11">
        <v>44154</v>
      </c>
      <c r="I241" s="12">
        <v>644279</v>
      </c>
      <c r="J241" s="13">
        <v>644279</v>
      </c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>
        <v>644279</v>
      </c>
      <c r="V241" s="14">
        <f t="shared" si="3"/>
        <v>0</v>
      </c>
      <c r="W241" s="9" t="s">
        <v>25</v>
      </c>
    </row>
    <row r="242" spans="1:23" x14ac:dyDescent="0.25">
      <c r="A242" s="9">
        <v>891501676</v>
      </c>
      <c r="B242" s="9" t="s">
        <v>23</v>
      </c>
      <c r="C242" s="9"/>
      <c r="D242" s="10" t="s">
        <v>29</v>
      </c>
      <c r="E242" s="10">
        <v>4273</v>
      </c>
      <c r="F242" s="10"/>
      <c r="G242" s="10"/>
      <c r="H242" s="11">
        <v>44154</v>
      </c>
      <c r="I242" s="12">
        <v>8974840</v>
      </c>
      <c r="J242" s="13">
        <v>8974840</v>
      </c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>
        <v>8974840</v>
      </c>
      <c r="V242" s="14">
        <f t="shared" si="3"/>
        <v>0</v>
      </c>
      <c r="W242" s="9" t="s">
        <v>25</v>
      </c>
    </row>
    <row r="243" spans="1:23" x14ac:dyDescent="0.25">
      <c r="A243" s="9">
        <v>891501676</v>
      </c>
      <c r="B243" s="9" t="s">
        <v>23</v>
      </c>
      <c r="C243" s="9"/>
      <c r="D243" s="10" t="s">
        <v>29</v>
      </c>
      <c r="E243" s="10">
        <v>6943</v>
      </c>
      <c r="F243" s="10"/>
      <c r="G243" s="10"/>
      <c r="H243" s="11">
        <v>44154</v>
      </c>
      <c r="I243" s="12">
        <v>582444</v>
      </c>
      <c r="J243" s="13">
        <v>582444</v>
      </c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>
        <v>582444</v>
      </c>
      <c r="V243" s="14">
        <f t="shared" si="3"/>
        <v>0</v>
      </c>
      <c r="W243" s="9" t="s">
        <v>25</v>
      </c>
    </row>
    <row r="244" spans="1:23" x14ac:dyDescent="0.25">
      <c r="A244" s="9">
        <v>891501676</v>
      </c>
      <c r="B244" s="9" t="s">
        <v>23</v>
      </c>
      <c r="C244" s="9"/>
      <c r="D244" s="10" t="s">
        <v>29</v>
      </c>
      <c r="E244" s="10">
        <v>6949</v>
      </c>
      <c r="F244" s="10"/>
      <c r="G244" s="10"/>
      <c r="H244" s="11">
        <v>44154</v>
      </c>
      <c r="I244" s="12">
        <v>80832</v>
      </c>
      <c r="J244" s="13">
        <v>80832</v>
      </c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>
        <v>80832</v>
      </c>
      <c r="V244" s="14">
        <f t="shared" si="3"/>
        <v>0</v>
      </c>
      <c r="W244" s="9" t="s">
        <v>25</v>
      </c>
    </row>
    <row r="245" spans="1:23" x14ac:dyDescent="0.25">
      <c r="A245" s="9">
        <v>891501676</v>
      </c>
      <c r="B245" s="9" t="s">
        <v>23</v>
      </c>
      <c r="C245" s="9"/>
      <c r="D245" s="10" t="s">
        <v>29</v>
      </c>
      <c r="E245" s="10">
        <v>8301</v>
      </c>
      <c r="F245" s="10"/>
      <c r="G245" s="10"/>
      <c r="H245" s="11">
        <v>44154</v>
      </c>
      <c r="I245" s="12">
        <v>460570</v>
      </c>
      <c r="J245" s="13">
        <v>460570</v>
      </c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>
        <v>460570</v>
      </c>
      <c r="V245" s="14">
        <f t="shared" si="3"/>
        <v>0</v>
      </c>
      <c r="W245" s="9" t="s">
        <v>25</v>
      </c>
    </row>
    <row r="246" spans="1:23" x14ac:dyDescent="0.25">
      <c r="A246" s="9">
        <v>891501676</v>
      </c>
      <c r="B246" s="9" t="s">
        <v>23</v>
      </c>
      <c r="C246" s="9"/>
      <c r="D246" s="10" t="s">
        <v>29</v>
      </c>
      <c r="E246" s="10">
        <v>8853</v>
      </c>
      <c r="F246" s="10"/>
      <c r="G246" s="10"/>
      <c r="H246" s="11">
        <v>44154</v>
      </c>
      <c r="I246" s="12">
        <v>311481</v>
      </c>
      <c r="J246" s="13">
        <v>311481</v>
      </c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>
        <v>311481</v>
      </c>
      <c r="V246" s="14">
        <f t="shared" si="3"/>
        <v>0</v>
      </c>
      <c r="W246" s="9" t="s">
        <v>25</v>
      </c>
    </row>
    <row r="247" spans="1:23" x14ac:dyDescent="0.25">
      <c r="A247" s="9">
        <v>891501676</v>
      </c>
      <c r="B247" s="9" t="s">
        <v>23</v>
      </c>
      <c r="C247" s="9"/>
      <c r="D247" s="10" t="s">
        <v>29</v>
      </c>
      <c r="E247" s="10">
        <v>10587</v>
      </c>
      <c r="F247" s="10"/>
      <c r="G247" s="10"/>
      <c r="H247" s="11">
        <v>44176.666666666664</v>
      </c>
      <c r="I247" s="12">
        <v>1683573</v>
      </c>
      <c r="J247" s="13">
        <v>1683573</v>
      </c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1683573</v>
      </c>
      <c r="U247" s="13"/>
      <c r="V247" s="14">
        <f t="shared" si="3"/>
        <v>0</v>
      </c>
      <c r="W247" s="9" t="s">
        <v>33</v>
      </c>
    </row>
    <row r="248" spans="1:23" x14ac:dyDescent="0.25">
      <c r="A248" s="9">
        <v>891501676</v>
      </c>
      <c r="B248" s="9" t="s">
        <v>23</v>
      </c>
      <c r="C248" s="9"/>
      <c r="D248" s="15" t="s">
        <v>29</v>
      </c>
      <c r="E248" s="10">
        <v>14876</v>
      </c>
      <c r="F248" s="10"/>
      <c r="G248" s="10"/>
      <c r="H248" s="11">
        <v>44176.666666666664</v>
      </c>
      <c r="I248" s="12">
        <v>483889</v>
      </c>
      <c r="J248" s="13">
        <v>483889</v>
      </c>
      <c r="K248" s="13"/>
      <c r="L248" s="13"/>
      <c r="M248" s="13"/>
      <c r="N248" s="13"/>
      <c r="O248" s="13"/>
      <c r="P248" s="13"/>
      <c r="Q248" s="13"/>
      <c r="R248" s="13"/>
      <c r="S248" s="13"/>
      <c r="T248" s="13">
        <v>483889</v>
      </c>
      <c r="U248" s="13"/>
      <c r="V248" s="14">
        <f t="shared" si="3"/>
        <v>0</v>
      </c>
      <c r="W248" s="9" t="s">
        <v>33</v>
      </c>
    </row>
    <row r="249" spans="1:23" x14ac:dyDescent="0.25">
      <c r="A249" s="9">
        <v>891501676</v>
      </c>
      <c r="B249" s="9" t="s">
        <v>23</v>
      </c>
      <c r="C249" s="9"/>
      <c r="D249" s="15" t="s">
        <v>29</v>
      </c>
      <c r="E249" s="10">
        <v>22824</v>
      </c>
      <c r="F249" s="10"/>
      <c r="G249" s="10"/>
      <c r="H249" s="11">
        <v>44228.999305555553</v>
      </c>
      <c r="I249" s="12">
        <v>327098</v>
      </c>
      <c r="J249" s="13">
        <v>327098</v>
      </c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>
        <v>327098</v>
      </c>
      <c r="V249" s="14">
        <f t="shared" si="3"/>
        <v>0</v>
      </c>
      <c r="W249" s="9" t="s">
        <v>25</v>
      </c>
    </row>
    <row r="250" spans="1:23" x14ac:dyDescent="0.25">
      <c r="A250" s="9">
        <v>891501676</v>
      </c>
      <c r="B250" s="9" t="s">
        <v>23</v>
      </c>
      <c r="C250" s="9"/>
      <c r="D250" s="15" t="s">
        <v>29</v>
      </c>
      <c r="E250" s="10">
        <v>28398</v>
      </c>
      <c r="F250" s="10"/>
      <c r="G250" s="10"/>
      <c r="H250" s="11">
        <v>44228.999305555553</v>
      </c>
      <c r="I250" s="12">
        <v>393215</v>
      </c>
      <c r="J250" s="13">
        <v>393215</v>
      </c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>
        <v>393215</v>
      </c>
      <c r="V250" s="14">
        <f t="shared" si="3"/>
        <v>0</v>
      </c>
      <c r="W250" s="9" t="s">
        <v>25</v>
      </c>
    </row>
    <row r="251" spans="1:23" x14ac:dyDescent="0.25">
      <c r="A251" s="9">
        <v>891501676</v>
      </c>
      <c r="B251" s="9" t="s">
        <v>23</v>
      </c>
      <c r="C251" s="9"/>
      <c r="D251" s="15" t="s">
        <v>29</v>
      </c>
      <c r="E251" s="10">
        <v>29173</v>
      </c>
      <c r="F251" s="10"/>
      <c r="G251" s="10"/>
      <c r="H251" s="11">
        <v>44270.333333333336</v>
      </c>
      <c r="I251" s="12">
        <v>80832</v>
      </c>
      <c r="J251" s="13">
        <v>80832</v>
      </c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>
        <v>80832</v>
      </c>
      <c r="V251" s="14">
        <f t="shared" si="3"/>
        <v>0</v>
      </c>
      <c r="W251" s="9" t="s">
        <v>25</v>
      </c>
    </row>
    <row r="252" spans="1:23" x14ac:dyDescent="0.25">
      <c r="A252" s="9">
        <v>891501676</v>
      </c>
      <c r="B252" s="9" t="s">
        <v>23</v>
      </c>
      <c r="C252" s="9"/>
      <c r="D252" s="15" t="s">
        <v>29</v>
      </c>
      <c r="E252" s="10">
        <v>29669</v>
      </c>
      <c r="F252" s="10"/>
      <c r="G252" s="10"/>
      <c r="H252" s="11">
        <v>44270.333333333336</v>
      </c>
      <c r="I252" s="12">
        <v>1174139</v>
      </c>
      <c r="J252" s="13">
        <v>1174139</v>
      </c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>
        <v>1174139</v>
      </c>
      <c r="V252" s="14">
        <f t="shared" si="3"/>
        <v>0</v>
      </c>
      <c r="W252" s="9" t="s">
        <v>25</v>
      </c>
    </row>
    <row r="253" spans="1:23" x14ac:dyDescent="0.25">
      <c r="A253" s="9">
        <v>891501676</v>
      </c>
      <c r="B253" s="9" t="s">
        <v>23</v>
      </c>
      <c r="C253" s="9"/>
      <c r="D253" s="15" t="s">
        <v>29</v>
      </c>
      <c r="E253" s="10">
        <v>30643</v>
      </c>
      <c r="F253" s="10"/>
      <c r="G253" s="10"/>
      <c r="H253" s="11">
        <v>44270.333333333336</v>
      </c>
      <c r="I253" s="12">
        <v>759024</v>
      </c>
      <c r="J253" s="13">
        <v>153800</v>
      </c>
      <c r="K253" s="13">
        <v>0</v>
      </c>
      <c r="L253" s="13">
        <v>153800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4">
        <f t="shared" si="3"/>
        <v>0</v>
      </c>
      <c r="W253" s="9" t="s">
        <v>27</v>
      </c>
    </row>
    <row r="254" spans="1:23" x14ac:dyDescent="0.25">
      <c r="A254" s="9">
        <v>891501676</v>
      </c>
      <c r="B254" s="9" t="s">
        <v>23</v>
      </c>
      <c r="C254" s="9"/>
      <c r="D254" s="15" t="s">
        <v>29</v>
      </c>
      <c r="E254" s="10">
        <v>30644</v>
      </c>
      <c r="F254" s="10"/>
      <c r="G254" s="10"/>
      <c r="H254" s="11">
        <v>44270.333333333336</v>
      </c>
      <c r="I254" s="12">
        <v>80832</v>
      </c>
      <c r="J254" s="13">
        <v>80832</v>
      </c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>
        <v>80832</v>
      </c>
      <c r="V254" s="14">
        <f t="shared" si="3"/>
        <v>0</v>
      </c>
      <c r="W254" s="9" t="s">
        <v>25</v>
      </c>
    </row>
    <row r="255" spans="1:23" x14ac:dyDescent="0.25">
      <c r="A255" s="9">
        <v>891501676</v>
      </c>
      <c r="B255" s="9" t="s">
        <v>23</v>
      </c>
      <c r="C255" s="9"/>
      <c r="D255" s="15" t="s">
        <v>29</v>
      </c>
      <c r="E255" s="10">
        <v>32433</v>
      </c>
      <c r="F255" s="10"/>
      <c r="G255" s="10"/>
      <c r="H255" s="11">
        <v>44270.333333333336</v>
      </c>
      <c r="I255" s="12">
        <v>546996</v>
      </c>
      <c r="J255" s="13">
        <v>490949</v>
      </c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>
        <v>490949</v>
      </c>
      <c r="V255" s="14">
        <f t="shared" si="3"/>
        <v>0</v>
      </c>
      <c r="W255" s="9" t="s">
        <v>25</v>
      </c>
    </row>
    <row r="256" spans="1:23" x14ac:dyDescent="0.25">
      <c r="A256" s="9">
        <v>891501676</v>
      </c>
      <c r="B256" s="9" t="s">
        <v>23</v>
      </c>
      <c r="C256" s="9"/>
      <c r="D256" s="15" t="s">
        <v>29</v>
      </c>
      <c r="E256" s="10">
        <v>41883</v>
      </c>
      <c r="F256" s="10"/>
      <c r="G256" s="10"/>
      <c r="H256" s="11">
        <v>44321.708333333336</v>
      </c>
      <c r="I256" s="12">
        <v>10794739</v>
      </c>
      <c r="J256" s="13">
        <v>10794739</v>
      </c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>
        <v>10794739</v>
      </c>
      <c r="V256" s="14">
        <f t="shared" si="3"/>
        <v>0</v>
      </c>
      <c r="W256" s="9" t="s">
        <v>25</v>
      </c>
    </row>
    <row r="257" spans="1:23" x14ac:dyDescent="0.25">
      <c r="A257" s="9">
        <v>891501676</v>
      </c>
      <c r="B257" s="9" t="s">
        <v>23</v>
      </c>
      <c r="C257" s="9"/>
      <c r="D257" s="15" t="s">
        <v>29</v>
      </c>
      <c r="E257" s="10">
        <v>49225</v>
      </c>
      <c r="F257" s="10"/>
      <c r="G257" s="10"/>
      <c r="H257" s="11">
        <v>44356.625</v>
      </c>
      <c r="I257" s="12">
        <v>60000</v>
      </c>
      <c r="J257" s="13">
        <v>60000</v>
      </c>
      <c r="K257" s="13"/>
      <c r="L257" s="13"/>
      <c r="M257" s="13"/>
      <c r="N257" s="13"/>
      <c r="O257" s="13"/>
      <c r="P257" s="13"/>
      <c r="Q257" s="13"/>
      <c r="R257" s="13"/>
      <c r="S257" s="13">
        <v>60000</v>
      </c>
      <c r="T257" s="13"/>
      <c r="U257" s="13"/>
      <c r="V257" s="14">
        <f t="shared" si="3"/>
        <v>0</v>
      </c>
      <c r="W257" s="9" t="s">
        <v>35</v>
      </c>
    </row>
    <row r="258" spans="1:23" x14ac:dyDescent="0.25">
      <c r="A258" s="9">
        <v>891501676</v>
      </c>
      <c r="B258" s="9" t="s">
        <v>23</v>
      </c>
      <c r="C258" s="9"/>
      <c r="D258" s="15" t="s">
        <v>29</v>
      </c>
      <c r="E258" s="10">
        <v>57961</v>
      </c>
      <c r="F258" s="10"/>
      <c r="G258" s="10"/>
      <c r="H258" s="11">
        <v>44389.583333333336</v>
      </c>
      <c r="I258" s="12">
        <v>10837475</v>
      </c>
      <c r="J258" s="13">
        <v>10837475</v>
      </c>
      <c r="K258" s="13"/>
      <c r="L258" s="13"/>
      <c r="M258" s="13"/>
      <c r="N258" s="13"/>
      <c r="O258" s="13"/>
      <c r="P258" s="13"/>
      <c r="Q258" s="13"/>
      <c r="R258" s="13"/>
      <c r="S258" s="13">
        <v>10837475</v>
      </c>
      <c r="T258" s="13"/>
      <c r="U258" s="13"/>
      <c r="V258" s="14">
        <f t="shared" si="3"/>
        <v>0</v>
      </c>
      <c r="W258" s="9" t="s">
        <v>35</v>
      </c>
    </row>
    <row r="259" spans="1:23" x14ac:dyDescent="0.25">
      <c r="A259" s="9">
        <v>891501676</v>
      </c>
      <c r="B259" s="9" t="s">
        <v>23</v>
      </c>
      <c r="C259" s="9"/>
      <c r="D259" s="15" t="s">
        <v>29</v>
      </c>
      <c r="E259" s="10">
        <v>64160</v>
      </c>
      <c r="F259" s="10"/>
      <c r="G259" s="10"/>
      <c r="H259" s="11">
        <v>44418.999305555553</v>
      </c>
      <c r="I259" s="12">
        <v>20941984</v>
      </c>
      <c r="J259" s="13">
        <v>20941984</v>
      </c>
      <c r="K259" s="13"/>
      <c r="L259" s="13"/>
      <c r="M259" s="13"/>
      <c r="N259" s="13"/>
      <c r="O259" s="13"/>
      <c r="P259" s="13"/>
      <c r="Q259" s="13"/>
      <c r="R259" s="13"/>
      <c r="S259" s="13">
        <v>20941984</v>
      </c>
      <c r="T259" s="13"/>
      <c r="U259" s="13"/>
      <c r="V259" s="14">
        <f t="shared" ref="V259:V270" si="4">+J259-K259-L259-O259-P259-M259-N259-Q259-R259-S259-T259-U259</f>
        <v>0</v>
      </c>
      <c r="W259" s="9" t="s">
        <v>35</v>
      </c>
    </row>
    <row r="260" spans="1:23" x14ac:dyDescent="0.25">
      <c r="A260" s="9">
        <v>891501676</v>
      </c>
      <c r="B260" s="9" t="s">
        <v>23</v>
      </c>
      <c r="C260" s="9"/>
      <c r="D260" s="15" t="s">
        <v>29</v>
      </c>
      <c r="E260" s="10">
        <v>82921</v>
      </c>
      <c r="F260" s="10"/>
      <c r="G260" s="10"/>
      <c r="H260" s="11">
        <v>44510.666666666664</v>
      </c>
      <c r="I260" s="12">
        <v>2060602</v>
      </c>
      <c r="J260" s="13">
        <v>2060602</v>
      </c>
      <c r="K260" s="13">
        <v>20665</v>
      </c>
      <c r="L260" s="13">
        <v>0</v>
      </c>
      <c r="M260" s="13"/>
      <c r="N260" s="13"/>
      <c r="O260" s="13"/>
      <c r="P260" s="13">
        <v>2039937</v>
      </c>
      <c r="Q260" s="13"/>
      <c r="R260" s="13"/>
      <c r="S260" s="13"/>
      <c r="T260" s="13"/>
      <c r="U260" s="13"/>
      <c r="V260" s="14">
        <f t="shared" si="4"/>
        <v>0</v>
      </c>
      <c r="W260" s="9" t="s">
        <v>36</v>
      </c>
    </row>
    <row r="261" spans="1:23" x14ac:dyDescent="0.25">
      <c r="A261" s="9">
        <v>891501676</v>
      </c>
      <c r="B261" s="9" t="s">
        <v>23</v>
      </c>
      <c r="C261" s="9"/>
      <c r="D261" s="15" t="s">
        <v>29</v>
      </c>
      <c r="E261" s="10">
        <v>84246</v>
      </c>
      <c r="F261" s="10"/>
      <c r="G261" s="10"/>
      <c r="H261" s="11">
        <v>44540</v>
      </c>
      <c r="I261" s="12">
        <v>323372</v>
      </c>
      <c r="J261" s="13">
        <v>323372</v>
      </c>
      <c r="K261" s="13"/>
      <c r="L261" s="13"/>
      <c r="M261" s="13"/>
      <c r="N261" s="13"/>
      <c r="O261" s="13"/>
      <c r="P261" s="13"/>
      <c r="Q261" s="13"/>
      <c r="R261" s="13"/>
      <c r="S261" s="13"/>
      <c r="T261" s="13">
        <v>323372</v>
      </c>
      <c r="U261" s="13"/>
      <c r="V261" s="14">
        <f t="shared" si="4"/>
        <v>0</v>
      </c>
      <c r="W261" s="9" t="s">
        <v>33</v>
      </c>
    </row>
    <row r="262" spans="1:23" x14ac:dyDescent="0.25">
      <c r="A262" s="9">
        <v>891501676</v>
      </c>
      <c r="B262" s="9" t="s">
        <v>23</v>
      </c>
      <c r="C262" s="9"/>
      <c r="D262" s="15" t="s">
        <v>29</v>
      </c>
      <c r="E262" s="10">
        <v>84527</v>
      </c>
      <c r="F262" s="10"/>
      <c r="G262" s="10"/>
      <c r="H262" s="11">
        <v>44540</v>
      </c>
      <c r="I262" s="12">
        <v>2313556</v>
      </c>
      <c r="J262" s="13">
        <v>2313556</v>
      </c>
      <c r="K262" s="13"/>
      <c r="L262" s="13"/>
      <c r="M262" s="13"/>
      <c r="N262" s="13"/>
      <c r="O262" s="13"/>
      <c r="P262" s="13"/>
      <c r="Q262" s="13"/>
      <c r="R262" s="13"/>
      <c r="S262" s="13"/>
      <c r="T262" s="13">
        <v>2313556</v>
      </c>
      <c r="U262" s="13"/>
      <c r="V262" s="14">
        <f t="shared" si="4"/>
        <v>0</v>
      </c>
      <c r="W262" s="9" t="s">
        <v>33</v>
      </c>
    </row>
    <row r="263" spans="1:23" x14ac:dyDescent="0.25">
      <c r="A263" s="9">
        <v>891501676</v>
      </c>
      <c r="B263" s="9" t="s">
        <v>23</v>
      </c>
      <c r="C263" s="9"/>
      <c r="D263" s="15" t="s">
        <v>29</v>
      </c>
      <c r="E263" s="10">
        <v>84629</v>
      </c>
      <c r="F263" s="10"/>
      <c r="G263" s="10"/>
      <c r="H263" s="11">
        <v>44540</v>
      </c>
      <c r="I263" s="12">
        <v>1230779</v>
      </c>
      <c r="J263" s="13">
        <v>1230779</v>
      </c>
      <c r="K263" s="13"/>
      <c r="L263" s="13"/>
      <c r="M263" s="13"/>
      <c r="N263" s="13"/>
      <c r="O263" s="13"/>
      <c r="P263" s="13"/>
      <c r="Q263" s="13"/>
      <c r="R263" s="13"/>
      <c r="S263" s="13"/>
      <c r="T263" s="13">
        <v>1230779</v>
      </c>
      <c r="U263" s="13"/>
      <c r="V263" s="14">
        <f t="shared" si="4"/>
        <v>0</v>
      </c>
      <c r="W263" s="9" t="s">
        <v>33</v>
      </c>
    </row>
    <row r="264" spans="1:23" x14ac:dyDescent="0.25">
      <c r="A264" s="9">
        <v>891501676</v>
      </c>
      <c r="B264" s="9" t="s">
        <v>23</v>
      </c>
      <c r="C264" s="9"/>
      <c r="D264" s="15" t="s">
        <v>29</v>
      </c>
      <c r="E264" s="10">
        <v>84752</v>
      </c>
      <c r="F264" s="10"/>
      <c r="G264" s="10"/>
      <c r="H264" s="11">
        <v>44540</v>
      </c>
      <c r="I264" s="12">
        <v>80832</v>
      </c>
      <c r="J264" s="13">
        <v>80832</v>
      </c>
      <c r="K264" s="13"/>
      <c r="L264" s="13"/>
      <c r="M264" s="13"/>
      <c r="N264" s="13"/>
      <c r="O264" s="13"/>
      <c r="P264" s="13"/>
      <c r="Q264" s="13"/>
      <c r="R264" s="13"/>
      <c r="S264" s="13">
        <v>80832</v>
      </c>
      <c r="T264" s="13"/>
      <c r="U264" s="13"/>
      <c r="V264" s="14">
        <f t="shared" si="4"/>
        <v>0</v>
      </c>
      <c r="W264" s="9" t="s">
        <v>35</v>
      </c>
    </row>
    <row r="265" spans="1:23" x14ac:dyDescent="0.25">
      <c r="A265" s="9">
        <v>891501676</v>
      </c>
      <c r="B265" s="9" t="s">
        <v>23</v>
      </c>
      <c r="C265" s="9"/>
      <c r="D265" s="15" t="s">
        <v>29</v>
      </c>
      <c r="E265" s="10">
        <v>85982</v>
      </c>
      <c r="F265" s="10"/>
      <c r="G265" s="10"/>
      <c r="H265" s="11">
        <v>44540</v>
      </c>
      <c r="I265" s="12">
        <v>1634596</v>
      </c>
      <c r="J265" s="13">
        <v>1634596</v>
      </c>
      <c r="K265" s="13">
        <v>1634596</v>
      </c>
      <c r="L265" s="13">
        <v>0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4">
        <f t="shared" si="4"/>
        <v>0</v>
      </c>
      <c r="W265" s="9" t="s">
        <v>38</v>
      </c>
    </row>
    <row r="266" spans="1:23" x14ac:dyDescent="0.25">
      <c r="A266" s="9">
        <v>891501676</v>
      </c>
      <c r="B266" s="9" t="s">
        <v>23</v>
      </c>
      <c r="C266" s="9"/>
      <c r="D266" s="15" t="s">
        <v>29</v>
      </c>
      <c r="E266" s="10">
        <v>86439</v>
      </c>
      <c r="F266" s="10"/>
      <c r="G266" s="10"/>
      <c r="H266" s="11">
        <v>44540</v>
      </c>
      <c r="I266" s="12">
        <v>513784</v>
      </c>
      <c r="J266" s="13">
        <v>513784</v>
      </c>
      <c r="K266" s="13"/>
      <c r="L266" s="13"/>
      <c r="M266" s="13"/>
      <c r="N266" s="13"/>
      <c r="O266" s="13"/>
      <c r="P266" s="13"/>
      <c r="Q266" s="13"/>
      <c r="R266" s="13"/>
      <c r="S266" s="13"/>
      <c r="T266" s="13">
        <v>513784</v>
      </c>
      <c r="U266" s="13"/>
      <c r="V266" s="14">
        <f t="shared" si="4"/>
        <v>0</v>
      </c>
      <c r="W266" s="9" t="s">
        <v>33</v>
      </c>
    </row>
    <row r="267" spans="1:23" x14ac:dyDescent="0.25">
      <c r="A267" s="9">
        <v>891501676</v>
      </c>
      <c r="B267" s="9" t="s">
        <v>23</v>
      </c>
      <c r="C267" s="9"/>
      <c r="D267" s="15" t="s">
        <v>29</v>
      </c>
      <c r="E267" s="10">
        <v>87566</v>
      </c>
      <c r="F267" s="10"/>
      <c r="G267" s="10"/>
      <c r="H267" s="11">
        <v>44540</v>
      </c>
      <c r="I267" s="12">
        <v>1863653</v>
      </c>
      <c r="J267" s="16">
        <v>1863653</v>
      </c>
      <c r="K267" s="13">
        <v>1863653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4">
        <f t="shared" si="4"/>
        <v>0</v>
      </c>
      <c r="W267" s="9" t="s">
        <v>38</v>
      </c>
    </row>
    <row r="268" spans="1:23" x14ac:dyDescent="0.25">
      <c r="A268" s="9">
        <v>891501676</v>
      </c>
      <c r="B268" s="9" t="s">
        <v>23</v>
      </c>
      <c r="C268" s="9"/>
      <c r="D268" s="15" t="s">
        <v>24</v>
      </c>
      <c r="E268" s="10">
        <v>2230222</v>
      </c>
      <c r="F268" s="10"/>
      <c r="G268" s="10"/>
      <c r="H268" s="11">
        <v>44090</v>
      </c>
      <c r="I268" s="12">
        <v>68000</v>
      </c>
      <c r="J268" s="13">
        <v>68000</v>
      </c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>
        <v>68000</v>
      </c>
      <c r="V268" s="14">
        <f t="shared" si="4"/>
        <v>0</v>
      </c>
      <c r="W268" s="9" t="s">
        <v>25</v>
      </c>
    </row>
    <row r="269" spans="1:23" x14ac:dyDescent="0.25">
      <c r="A269" s="9">
        <v>891501676</v>
      </c>
      <c r="B269" s="9" t="s">
        <v>23</v>
      </c>
      <c r="C269" s="9"/>
      <c r="D269" s="15" t="s">
        <v>29</v>
      </c>
      <c r="E269" s="10">
        <v>40616</v>
      </c>
      <c r="F269" s="10"/>
      <c r="G269" s="10"/>
      <c r="H269" s="11">
        <v>44302.395833333336</v>
      </c>
      <c r="I269" s="12">
        <v>596844</v>
      </c>
      <c r="J269" s="13">
        <v>596844</v>
      </c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>
        <v>596844</v>
      </c>
      <c r="V269" s="14">
        <f t="shared" si="4"/>
        <v>0</v>
      </c>
      <c r="W269" s="9" t="s">
        <v>25</v>
      </c>
    </row>
    <row r="270" spans="1:23" x14ac:dyDescent="0.25">
      <c r="A270" s="9">
        <v>891501676</v>
      </c>
      <c r="B270" s="9" t="s">
        <v>23</v>
      </c>
      <c r="C270" s="9"/>
      <c r="D270" s="15" t="s">
        <v>29</v>
      </c>
      <c r="E270" s="10">
        <v>66261</v>
      </c>
      <c r="F270" s="10"/>
      <c r="G270" s="10"/>
      <c r="H270" s="11">
        <v>44448.666666666664</v>
      </c>
      <c r="I270" s="12">
        <v>23410</v>
      </c>
      <c r="J270" s="13">
        <v>23410</v>
      </c>
      <c r="K270" s="13"/>
      <c r="L270" s="13"/>
      <c r="M270" s="13"/>
      <c r="N270" s="13"/>
      <c r="O270" s="13"/>
      <c r="P270" s="13"/>
      <c r="Q270" s="13"/>
      <c r="R270" s="13"/>
      <c r="S270" s="13">
        <v>23410</v>
      </c>
      <c r="T270" s="13"/>
      <c r="U270" s="13"/>
      <c r="V270" s="14">
        <f t="shared" si="4"/>
        <v>0</v>
      </c>
      <c r="W270" s="9" t="s">
        <v>35</v>
      </c>
    </row>
    <row r="271" spans="1:23" x14ac:dyDescent="0.25">
      <c r="D271" s="17"/>
      <c r="E271" s="18" t="s">
        <v>39</v>
      </c>
      <c r="F271" s="18"/>
      <c r="G271" s="18"/>
      <c r="H271" s="18"/>
      <c r="I271" s="18"/>
      <c r="J271" s="19">
        <f>SUM(J2:J270)</f>
        <v>476775281</v>
      </c>
      <c r="K271" s="19">
        <f t="shared" ref="K271:V271" si="5">SUM(K2:K270)</f>
        <v>10072260</v>
      </c>
      <c r="L271" s="19">
        <f t="shared" si="5"/>
        <v>7660333</v>
      </c>
      <c r="M271" s="19">
        <f t="shared" si="5"/>
        <v>828190</v>
      </c>
      <c r="N271" s="19">
        <f t="shared" si="5"/>
        <v>325342</v>
      </c>
      <c r="O271" s="19">
        <f t="shared" si="5"/>
        <v>407098</v>
      </c>
      <c r="P271" s="19">
        <f t="shared" si="5"/>
        <v>74697286</v>
      </c>
      <c r="Q271" s="19">
        <f t="shared" si="5"/>
        <v>53661</v>
      </c>
      <c r="R271" s="19">
        <f t="shared" si="5"/>
        <v>60000</v>
      </c>
      <c r="S271" s="19">
        <f t="shared" si="5"/>
        <v>84938143</v>
      </c>
      <c r="T271" s="19">
        <f t="shared" si="5"/>
        <v>9610345</v>
      </c>
      <c r="U271" s="19">
        <f t="shared" si="5"/>
        <v>289133723</v>
      </c>
      <c r="V271" s="19">
        <f t="shared" si="5"/>
        <v>-1011100</v>
      </c>
    </row>
    <row r="272" spans="1:23" x14ac:dyDescent="0.25">
      <c r="D272" s="17"/>
    </row>
    <row r="273" spans="4:22" x14ac:dyDescent="0.25">
      <c r="D273" s="17"/>
    </row>
    <row r="274" spans="4:22" x14ac:dyDescent="0.25">
      <c r="D274" s="17"/>
      <c r="E274" s="27" t="s">
        <v>40</v>
      </c>
      <c r="F274" s="27"/>
      <c r="G274"/>
      <c r="H274"/>
      <c r="I274"/>
    </row>
    <row r="275" spans="4:22" x14ac:dyDescent="0.25">
      <c r="D275" s="17"/>
      <c r="E275" s="22">
        <v>44476</v>
      </c>
      <c r="F275" s="23">
        <v>75917</v>
      </c>
      <c r="G275" s="24"/>
      <c r="H275" s="24"/>
      <c r="I275" s="24"/>
      <c r="J275" s="25"/>
    </row>
    <row r="276" spans="4:22" x14ac:dyDescent="0.25">
      <c r="D276" s="17"/>
      <c r="E276" s="22">
        <v>44476</v>
      </c>
      <c r="F276" s="23">
        <v>11164662</v>
      </c>
      <c r="G276" s="24"/>
      <c r="H276" s="24"/>
      <c r="I276" s="24"/>
      <c r="J276" s="25"/>
    </row>
    <row r="277" spans="4:22" x14ac:dyDescent="0.25">
      <c r="D277" s="17"/>
      <c r="E277" s="22">
        <v>44446</v>
      </c>
      <c r="F277" s="23">
        <v>73191</v>
      </c>
      <c r="G277" s="24"/>
      <c r="H277" s="24"/>
      <c r="I277" s="24"/>
      <c r="J277" s="25"/>
    </row>
    <row r="278" spans="4:22" x14ac:dyDescent="0.25">
      <c r="D278" s="17"/>
      <c r="E278" s="22">
        <v>44355</v>
      </c>
      <c r="F278" s="23">
        <v>184047</v>
      </c>
      <c r="G278" s="24"/>
      <c r="H278" s="24"/>
      <c r="I278" s="24"/>
      <c r="J278" s="25"/>
      <c r="V278" s="26"/>
    </row>
    <row r="279" spans="4:22" x14ac:dyDescent="0.25">
      <c r="D279" s="17"/>
      <c r="E279" s="22">
        <v>44537</v>
      </c>
      <c r="F279" s="23">
        <v>24364483</v>
      </c>
      <c r="G279" s="24"/>
      <c r="H279" s="24"/>
      <c r="I279" s="24"/>
      <c r="J279" s="25"/>
      <c r="V279" s="26"/>
    </row>
    <row r="280" spans="4:22" x14ac:dyDescent="0.25">
      <c r="D280" s="17"/>
      <c r="E280" s="22">
        <v>44537</v>
      </c>
      <c r="F280" s="23">
        <v>104600</v>
      </c>
      <c r="G280" s="24"/>
      <c r="H280" s="24"/>
      <c r="I280" s="24"/>
      <c r="J280" s="25"/>
    </row>
    <row r="281" spans="4:22" x14ac:dyDescent="0.25">
      <c r="D281" s="17"/>
      <c r="E281" s="22">
        <v>44537</v>
      </c>
      <c r="F281" s="23">
        <v>5461625</v>
      </c>
      <c r="G281" s="24"/>
      <c r="H281" s="24"/>
      <c r="I281" s="24"/>
      <c r="J281" s="25"/>
    </row>
    <row r="282" spans="4:22" x14ac:dyDescent="0.25">
      <c r="D282" s="17"/>
      <c r="E282" s="22">
        <v>44508</v>
      </c>
      <c r="F282" s="23">
        <v>24364483</v>
      </c>
      <c r="G282" s="24"/>
      <c r="H282" s="24"/>
      <c r="I282" s="24"/>
      <c r="J282" s="25"/>
    </row>
    <row r="283" spans="4:22" x14ac:dyDescent="0.25">
      <c r="D283" s="17"/>
      <c r="E283" s="22">
        <v>44508</v>
      </c>
      <c r="F283" s="23">
        <v>104600</v>
      </c>
      <c r="G283" s="24"/>
      <c r="H283" s="24"/>
      <c r="I283" s="24"/>
      <c r="J283" s="25"/>
    </row>
    <row r="284" spans="4:22" x14ac:dyDescent="0.25">
      <c r="D284" s="17"/>
      <c r="E284" s="22">
        <v>44508</v>
      </c>
      <c r="F284" s="23">
        <v>5461625</v>
      </c>
      <c r="G284" s="24"/>
      <c r="H284" s="24"/>
      <c r="I284" s="24"/>
      <c r="J284" s="25"/>
    </row>
    <row r="285" spans="4:22" x14ac:dyDescent="0.25">
      <c r="D285" s="17"/>
      <c r="E285" s="22">
        <v>44476</v>
      </c>
      <c r="F285" s="23">
        <v>6104462</v>
      </c>
      <c r="G285" s="24"/>
      <c r="H285" s="24"/>
      <c r="I285" s="24"/>
      <c r="J285" s="25"/>
    </row>
    <row r="286" spans="4:22" x14ac:dyDescent="0.25">
      <c r="D286" s="17"/>
      <c r="E286" s="22">
        <v>44476</v>
      </c>
      <c r="F286" s="23">
        <v>16238374</v>
      </c>
      <c r="G286" s="24"/>
      <c r="H286" s="24"/>
      <c r="I286" s="24"/>
      <c r="J286" s="25"/>
    </row>
    <row r="287" spans="4:22" x14ac:dyDescent="0.25">
      <c r="D287" s="17"/>
      <c r="E287" s="22">
        <v>44476</v>
      </c>
      <c r="F287" s="23">
        <v>245818</v>
      </c>
      <c r="G287" s="24"/>
      <c r="H287" s="24"/>
      <c r="I287" s="24"/>
      <c r="J287" s="25"/>
    </row>
    <row r="288" spans="4:22" x14ac:dyDescent="0.25">
      <c r="D288" s="17"/>
      <c r="E288" s="22">
        <v>44446</v>
      </c>
      <c r="F288" s="23">
        <v>9085269</v>
      </c>
      <c r="G288" s="24"/>
      <c r="H288" s="24"/>
      <c r="I288" s="24"/>
      <c r="J288" s="25"/>
    </row>
    <row r="289" spans="4:10" x14ac:dyDescent="0.25">
      <c r="D289" s="17"/>
      <c r="E289" s="22">
        <v>44446</v>
      </c>
      <c r="F289" s="23">
        <v>13785132</v>
      </c>
      <c r="G289" s="24"/>
      <c r="H289" s="24"/>
      <c r="I289" s="24"/>
      <c r="J289" s="25"/>
    </row>
    <row r="290" spans="4:10" x14ac:dyDescent="0.25">
      <c r="D290" s="17"/>
      <c r="E290" s="22">
        <v>44385</v>
      </c>
      <c r="F290" s="23">
        <v>13341032</v>
      </c>
      <c r="G290" s="24"/>
      <c r="H290" s="24"/>
      <c r="I290" s="24"/>
      <c r="J290" s="25"/>
    </row>
    <row r="291" spans="4:10" x14ac:dyDescent="0.25">
      <c r="D291" s="17"/>
      <c r="E291" s="22">
        <v>44385</v>
      </c>
      <c r="F291" s="23">
        <v>8296288</v>
      </c>
      <c r="G291" s="24"/>
      <c r="H291" s="24"/>
      <c r="I291" s="24"/>
      <c r="J291" s="25"/>
    </row>
    <row r="292" spans="4:10" x14ac:dyDescent="0.25">
      <c r="D292" s="17"/>
      <c r="E292" s="22">
        <v>44385</v>
      </c>
      <c r="F292" s="23">
        <v>256196</v>
      </c>
      <c r="G292" s="24"/>
      <c r="H292" s="24"/>
      <c r="I292" s="24"/>
      <c r="J292" s="25"/>
    </row>
    <row r="293" spans="4:10" x14ac:dyDescent="0.25">
      <c r="D293" s="17"/>
      <c r="E293" s="20" t="s">
        <v>39</v>
      </c>
      <c r="F293" s="26">
        <f>SUM(F275:F292)</f>
        <v>138711804</v>
      </c>
      <c r="J293" s="26"/>
    </row>
    <row r="294" spans="4:10" x14ac:dyDescent="0.25">
      <c r="D294" s="17"/>
    </row>
    <row r="295" spans="4:10" x14ac:dyDescent="0.25">
      <c r="D295" s="17"/>
    </row>
    <row r="296" spans="4:10" x14ac:dyDescent="0.25">
      <c r="D296" s="17"/>
    </row>
    <row r="297" spans="4:10" x14ac:dyDescent="0.25">
      <c r="D297" s="17"/>
    </row>
    <row r="298" spans="4:10" x14ac:dyDescent="0.25">
      <c r="D298" s="17"/>
    </row>
    <row r="299" spans="4:10" x14ac:dyDescent="0.25">
      <c r="D299" s="17"/>
    </row>
    <row r="300" spans="4:10" x14ac:dyDescent="0.25">
      <c r="D300" s="17"/>
    </row>
    <row r="301" spans="4:10" x14ac:dyDescent="0.25">
      <c r="D301" s="17"/>
    </row>
    <row r="302" spans="4:10" x14ac:dyDescent="0.25">
      <c r="D302" s="17"/>
    </row>
    <row r="303" spans="4:10" x14ac:dyDescent="0.25">
      <c r="D303" s="17"/>
    </row>
    <row r="304" spans="4:10" x14ac:dyDescent="0.25">
      <c r="D304" s="17"/>
    </row>
    <row r="305" spans="4:4" x14ac:dyDescent="0.25">
      <c r="D305" s="17"/>
    </row>
    <row r="306" spans="4:4" x14ac:dyDescent="0.25">
      <c r="D306" s="17"/>
    </row>
    <row r="307" spans="4:4" x14ac:dyDescent="0.25">
      <c r="D307" s="17"/>
    </row>
    <row r="308" spans="4:4" x14ac:dyDescent="0.25">
      <c r="D308" s="17"/>
    </row>
    <row r="309" spans="4:4" x14ac:dyDescent="0.25">
      <c r="D309" s="17"/>
    </row>
    <row r="310" spans="4:4" x14ac:dyDescent="0.25">
      <c r="D310" s="17"/>
    </row>
    <row r="311" spans="4:4" x14ac:dyDescent="0.25">
      <c r="D311" s="17"/>
    </row>
    <row r="312" spans="4:4" x14ac:dyDescent="0.25">
      <c r="D312" s="17"/>
    </row>
    <row r="313" spans="4:4" x14ac:dyDescent="0.25">
      <c r="D313" s="17"/>
    </row>
    <row r="314" spans="4:4" x14ac:dyDescent="0.25">
      <c r="D314" s="17"/>
    </row>
    <row r="315" spans="4:4" x14ac:dyDescent="0.25">
      <c r="D315" s="17"/>
    </row>
    <row r="316" spans="4:4" x14ac:dyDescent="0.25">
      <c r="D316" s="17"/>
    </row>
    <row r="317" spans="4:4" x14ac:dyDescent="0.25">
      <c r="D317" s="17"/>
    </row>
    <row r="318" spans="4:4" x14ac:dyDescent="0.25">
      <c r="D318" s="17"/>
    </row>
    <row r="319" spans="4:4" x14ac:dyDescent="0.25">
      <c r="D319" s="17"/>
    </row>
    <row r="320" spans="4:4" x14ac:dyDescent="0.25">
      <c r="D320" s="17"/>
    </row>
    <row r="321" spans="4:4" x14ac:dyDescent="0.25">
      <c r="D321" s="17"/>
    </row>
    <row r="322" spans="4:4" x14ac:dyDescent="0.25">
      <c r="D322" s="17"/>
    </row>
    <row r="323" spans="4:4" x14ac:dyDescent="0.25">
      <c r="D323" s="17"/>
    </row>
    <row r="324" spans="4:4" x14ac:dyDescent="0.25">
      <c r="D324" s="17"/>
    </row>
    <row r="325" spans="4:4" x14ac:dyDescent="0.25">
      <c r="D325" s="17"/>
    </row>
    <row r="326" spans="4:4" x14ac:dyDescent="0.25">
      <c r="D326" s="17"/>
    </row>
    <row r="327" spans="4:4" x14ac:dyDescent="0.25">
      <c r="D327" s="17"/>
    </row>
    <row r="328" spans="4:4" x14ac:dyDescent="0.25">
      <c r="D328" s="17"/>
    </row>
    <row r="329" spans="4:4" x14ac:dyDescent="0.25">
      <c r="D329" s="17"/>
    </row>
    <row r="330" spans="4:4" x14ac:dyDescent="0.25">
      <c r="D330" s="17"/>
    </row>
    <row r="331" spans="4:4" x14ac:dyDescent="0.25">
      <c r="D331" s="17"/>
    </row>
    <row r="332" spans="4:4" x14ac:dyDescent="0.25">
      <c r="D332" s="17"/>
    </row>
    <row r="333" spans="4:4" x14ac:dyDescent="0.25">
      <c r="D333" s="17"/>
    </row>
    <row r="334" spans="4:4" x14ac:dyDescent="0.25">
      <c r="D334" s="17"/>
    </row>
    <row r="335" spans="4:4" x14ac:dyDescent="0.25">
      <c r="D335" s="17"/>
    </row>
    <row r="336" spans="4:4" x14ac:dyDescent="0.25">
      <c r="D336" s="17"/>
    </row>
    <row r="337" spans="4:4" x14ac:dyDescent="0.25">
      <c r="D337" s="17"/>
    </row>
    <row r="338" spans="4:4" x14ac:dyDescent="0.25">
      <c r="D338" s="17"/>
    </row>
    <row r="339" spans="4:4" x14ac:dyDescent="0.25">
      <c r="D339" s="17"/>
    </row>
    <row r="340" spans="4:4" x14ac:dyDescent="0.25">
      <c r="D340" s="17"/>
    </row>
    <row r="341" spans="4:4" x14ac:dyDescent="0.25">
      <c r="D341" s="17"/>
    </row>
    <row r="342" spans="4:4" x14ac:dyDescent="0.25">
      <c r="D342" s="17"/>
    </row>
    <row r="343" spans="4:4" x14ac:dyDescent="0.25">
      <c r="D343" s="17"/>
    </row>
    <row r="344" spans="4:4" x14ac:dyDescent="0.25">
      <c r="D344" s="17"/>
    </row>
    <row r="345" spans="4:4" x14ac:dyDescent="0.25">
      <c r="D345" s="17"/>
    </row>
    <row r="346" spans="4:4" x14ac:dyDescent="0.25">
      <c r="D346" s="17"/>
    </row>
    <row r="347" spans="4:4" x14ac:dyDescent="0.25">
      <c r="D347" s="17"/>
    </row>
    <row r="348" spans="4:4" x14ac:dyDescent="0.25">
      <c r="D348" s="17"/>
    </row>
    <row r="349" spans="4:4" x14ac:dyDescent="0.25">
      <c r="D349" s="17"/>
    </row>
    <row r="350" spans="4:4" x14ac:dyDescent="0.25">
      <c r="D350" s="17"/>
    </row>
    <row r="351" spans="4:4" x14ac:dyDescent="0.25">
      <c r="D351" s="17"/>
    </row>
    <row r="352" spans="4:4" x14ac:dyDescent="0.25">
      <c r="D352" s="17"/>
    </row>
    <row r="353" spans="4:4" x14ac:dyDescent="0.25">
      <c r="D353" s="17"/>
    </row>
    <row r="354" spans="4:4" x14ac:dyDescent="0.25">
      <c r="D354" s="17"/>
    </row>
    <row r="355" spans="4:4" x14ac:dyDescent="0.25">
      <c r="D355" s="17"/>
    </row>
    <row r="356" spans="4:4" x14ac:dyDescent="0.25">
      <c r="D356" s="17"/>
    </row>
    <row r="357" spans="4:4" x14ac:dyDescent="0.25">
      <c r="D357" s="17"/>
    </row>
    <row r="358" spans="4:4" x14ac:dyDescent="0.25">
      <c r="D358" s="17"/>
    </row>
    <row r="359" spans="4:4" x14ac:dyDescent="0.25">
      <c r="D359" s="17"/>
    </row>
    <row r="360" spans="4:4" x14ac:dyDescent="0.25">
      <c r="D360" s="17"/>
    </row>
    <row r="361" spans="4:4" x14ac:dyDescent="0.25">
      <c r="D361" s="17"/>
    </row>
    <row r="362" spans="4:4" x14ac:dyDescent="0.25">
      <c r="D362" s="17"/>
    </row>
    <row r="363" spans="4:4" x14ac:dyDescent="0.25">
      <c r="D363" s="17"/>
    </row>
    <row r="364" spans="4:4" x14ac:dyDescent="0.25">
      <c r="D364" s="17"/>
    </row>
    <row r="365" spans="4:4" x14ac:dyDescent="0.25">
      <c r="D365" s="17"/>
    </row>
    <row r="366" spans="4:4" x14ac:dyDescent="0.25">
      <c r="D366" s="17"/>
    </row>
    <row r="367" spans="4:4" x14ac:dyDescent="0.25">
      <c r="D367" s="17"/>
    </row>
    <row r="368" spans="4:4" x14ac:dyDescent="0.25">
      <c r="D368" s="17"/>
    </row>
    <row r="369" spans="4:4" x14ac:dyDescent="0.25">
      <c r="D369" s="17"/>
    </row>
    <row r="370" spans="4:4" x14ac:dyDescent="0.25">
      <c r="D370" s="17"/>
    </row>
    <row r="371" spans="4:4" x14ac:dyDescent="0.25">
      <c r="D371" s="17"/>
    </row>
    <row r="372" spans="4:4" x14ac:dyDescent="0.25">
      <c r="D372" s="17"/>
    </row>
    <row r="373" spans="4:4" x14ac:dyDescent="0.25">
      <c r="D373" s="17"/>
    </row>
    <row r="374" spans="4:4" x14ac:dyDescent="0.25">
      <c r="D374" s="17"/>
    </row>
    <row r="375" spans="4:4" x14ac:dyDescent="0.25">
      <c r="D375" s="17"/>
    </row>
    <row r="376" spans="4:4" x14ac:dyDescent="0.25">
      <c r="D376" s="17"/>
    </row>
    <row r="377" spans="4:4" x14ac:dyDescent="0.25">
      <c r="D377" s="17"/>
    </row>
    <row r="378" spans="4:4" x14ac:dyDescent="0.25">
      <c r="D378" s="17"/>
    </row>
    <row r="379" spans="4:4" x14ac:dyDescent="0.25">
      <c r="D379" s="17"/>
    </row>
    <row r="380" spans="4:4" x14ac:dyDescent="0.25">
      <c r="D380" s="17"/>
    </row>
    <row r="381" spans="4:4" x14ac:dyDescent="0.25">
      <c r="D381" s="17"/>
    </row>
    <row r="382" spans="4:4" x14ac:dyDescent="0.25">
      <c r="D382" s="17"/>
    </row>
    <row r="383" spans="4:4" x14ac:dyDescent="0.25">
      <c r="D383" s="17"/>
    </row>
    <row r="384" spans="4:4" x14ac:dyDescent="0.25">
      <c r="D384" s="17"/>
    </row>
    <row r="385" spans="4:4" x14ac:dyDescent="0.25">
      <c r="D385" s="17"/>
    </row>
    <row r="386" spans="4:4" x14ac:dyDescent="0.25">
      <c r="D386" s="17"/>
    </row>
    <row r="387" spans="4:4" x14ac:dyDescent="0.25">
      <c r="D387" s="17"/>
    </row>
    <row r="388" spans="4:4" x14ac:dyDescent="0.25">
      <c r="D388" s="17"/>
    </row>
    <row r="389" spans="4:4" x14ac:dyDescent="0.25">
      <c r="D389" s="17"/>
    </row>
    <row r="390" spans="4:4" x14ac:dyDescent="0.25">
      <c r="D390" s="17"/>
    </row>
    <row r="391" spans="4:4" x14ac:dyDescent="0.25">
      <c r="D391" s="17"/>
    </row>
    <row r="392" spans="4:4" x14ac:dyDescent="0.25">
      <c r="D392" s="17"/>
    </row>
    <row r="393" spans="4:4" x14ac:dyDescent="0.25">
      <c r="D393" s="17"/>
    </row>
    <row r="394" spans="4:4" x14ac:dyDescent="0.25">
      <c r="D394" s="17"/>
    </row>
    <row r="395" spans="4:4" x14ac:dyDescent="0.25">
      <c r="D395" s="17"/>
    </row>
    <row r="396" spans="4:4" x14ac:dyDescent="0.25">
      <c r="D396" s="17"/>
    </row>
    <row r="397" spans="4:4" x14ac:dyDescent="0.25">
      <c r="D397" s="17"/>
    </row>
    <row r="398" spans="4:4" x14ac:dyDescent="0.25">
      <c r="D398" s="17"/>
    </row>
    <row r="399" spans="4:4" x14ac:dyDescent="0.25">
      <c r="D399" s="17"/>
    </row>
    <row r="400" spans="4:4" x14ac:dyDescent="0.25">
      <c r="D400" s="17"/>
    </row>
    <row r="401" spans="4:4" x14ac:dyDescent="0.25">
      <c r="D401" s="17"/>
    </row>
    <row r="402" spans="4:4" x14ac:dyDescent="0.25">
      <c r="D402" s="17"/>
    </row>
    <row r="403" spans="4:4" x14ac:dyDescent="0.25">
      <c r="D403" s="17"/>
    </row>
    <row r="404" spans="4:4" x14ac:dyDescent="0.25">
      <c r="D404" s="17"/>
    </row>
    <row r="405" spans="4:4" x14ac:dyDescent="0.25">
      <c r="D405" s="17"/>
    </row>
    <row r="406" spans="4:4" x14ac:dyDescent="0.25">
      <c r="D406" s="17"/>
    </row>
    <row r="407" spans="4:4" x14ac:dyDescent="0.25">
      <c r="D407" s="17"/>
    </row>
    <row r="408" spans="4:4" x14ac:dyDescent="0.25">
      <c r="D408" s="17"/>
    </row>
    <row r="409" spans="4:4" x14ac:dyDescent="0.25">
      <c r="D409" s="17"/>
    </row>
    <row r="410" spans="4:4" x14ac:dyDescent="0.25">
      <c r="D410" s="17"/>
    </row>
    <row r="411" spans="4:4" x14ac:dyDescent="0.25">
      <c r="D411" s="17"/>
    </row>
    <row r="412" spans="4:4" x14ac:dyDescent="0.25">
      <c r="D412" s="17"/>
    </row>
    <row r="413" spans="4:4" x14ac:dyDescent="0.25">
      <c r="D413" s="17"/>
    </row>
    <row r="414" spans="4:4" x14ac:dyDescent="0.25">
      <c r="D414" s="17"/>
    </row>
    <row r="415" spans="4:4" x14ac:dyDescent="0.25">
      <c r="D415" s="17"/>
    </row>
    <row r="416" spans="4:4" x14ac:dyDescent="0.25">
      <c r="D416" s="17"/>
    </row>
    <row r="417" spans="4:4" x14ac:dyDescent="0.25">
      <c r="D417" s="17"/>
    </row>
    <row r="418" spans="4:4" x14ac:dyDescent="0.25">
      <c r="D418" s="17"/>
    </row>
    <row r="419" spans="4:4" x14ac:dyDescent="0.25">
      <c r="D419" s="17"/>
    </row>
    <row r="420" spans="4:4" x14ac:dyDescent="0.25">
      <c r="D420" s="17"/>
    </row>
    <row r="421" spans="4:4" x14ac:dyDescent="0.25">
      <c r="D421" s="17"/>
    </row>
    <row r="422" spans="4:4" x14ac:dyDescent="0.25">
      <c r="D422" s="17"/>
    </row>
    <row r="423" spans="4:4" x14ac:dyDescent="0.25">
      <c r="D423" s="17"/>
    </row>
    <row r="424" spans="4:4" x14ac:dyDescent="0.25">
      <c r="D424" s="17"/>
    </row>
    <row r="425" spans="4:4" x14ac:dyDescent="0.25">
      <c r="D425" s="17"/>
    </row>
    <row r="426" spans="4:4" x14ac:dyDescent="0.25">
      <c r="D426" s="17"/>
    </row>
    <row r="427" spans="4:4" x14ac:dyDescent="0.25">
      <c r="D427" s="17"/>
    </row>
    <row r="428" spans="4:4" x14ac:dyDescent="0.25">
      <c r="D428" s="17"/>
    </row>
    <row r="429" spans="4:4" x14ac:dyDescent="0.25">
      <c r="D429" s="17"/>
    </row>
    <row r="430" spans="4:4" x14ac:dyDescent="0.25">
      <c r="D430" s="17"/>
    </row>
    <row r="431" spans="4:4" x14ac:dyDescent="0.25">
      <c r="D431" s="17"/>
    </row>
    <row r="432" spans="4:4" x14ac:dyDescent="0.25">
      <c r="D432" s="17"/>
    </row>
    <row r="433" spans="4:4" x14ac:dyDescent="0.25">
      <c r="D433" s="17"/>
    </row>
    <row r="434" spans="4:4" x14ac:dyDescent="0.25">
      <c r="D434" s="17"/>
    </row>
    <row r="435" spans="4:4" x14ac:dyDescent="0.25">
      <c r="D435" s="17"/>
    </row>
    <row r="436" spans="4:4" x14ac:dyDescent="0.25">
      <c r="D436" s="17"/>
    </row>
    <row r="437" spans="4:4" x14ac:dyDescent="0.25">
      <c r="D437" s="17"/>
    </row>
    <row r="438" spans="4:4" x14ac:dyDescent="0.25">
      <c r="D438" s="17"/>
    </row>
    <row r="439" spans="4:4" x14ac:dyDescent="0.25">
      <c r="D439" s="17"/>
    </row>
    <row r="440" spans="4:4" x14ac:dyDescent="0.25">
      <c r="D440" s="17"/>
    </row>
    <row r="441" spans="4:4" x14ac:dyDescent="0.25">
      <c r="D441" s="17"/>
    </row>
    <row r="442" spans="4:4" x14ac:dyDescent="0.25">
      <c r="D442" s="17"/>
    </row>
    <row r="443" spans="4:4" x14ac:dyDescent="0.25">
      <c r="D443" s="17"/>
    </row>
    <row r="444" spans="4:4" x14ac:dyDescent="0.25">
      <c r="D444" s="17"/>
    </row>
    <row r="445" spans="4:4" x14ac:dyDescent="0.25">
      <c r="D445" s="17"/>
    </row>
    <row r="446" spans="4:4" x14ac:dyDescent="0.25">
      <c r="D446" s="17"/>
    </row>
    <row r="447" spans="4:4" x14ac:dyDescent="0.25">
      <c r="D447" s="17"/>
    </row>
    <row r="448" spans="4:4" x14ac:dyDescent="0.25">
      <c r="D448" s="17"/>
    </row>
    <row r="449" spans="4:4" x14ac:dyDescent="0.25">
      <c r="D449" s="17"/>
    </row>
    <row r="450" spans="4:4" x14ac:dyDescent="0.25">
      <c r="D450" s="17"/>
    </row>
    <row r="451" spans="4:4" x14ac:dyDescent="0.25">
      <c r="D451" s="17"/>
    </row>
    <row r="452" spans="4:4" x14ac:dyDescent="0.25">
      <c r="D452" s="17"/>
    </row>
    <row r="453" spans="4:4" x14ac:dyDescent="0.25">
      <c r="D453" s="17"/>
    </row>
    <row r="454" spans="4:4" x14ac:dyDescent="0.25">
      <c r="D454" s="17"/>
    </row>
    <row r="455" spans="4:4" x14ac:dyDescent="0.25">
      <c r="D455" s="17"/>
    </row>
    <row r="456" spans="4:4" x14ac:dyDescent="0.25">
      <c r="D456" s="17"/>
    </row>
    <row r="457" spans="4:4" x14ac:dyDescent="0.25">
      <c r="D457" s="17"/>
    </row>
    <row r="458" spans="4:4" x14ac:dyDescent="0.25">
      <c r="D458" s="17"/>
    </row>
    <row r="459" spans="4:4" x14ac:dyDescent="0.25">
      <c r="D459" s="17"/>
    </row>
    <row r="460" spans="4:4" x14ac:dyDescent="0.25">
      <c r="D460" s="17"/>
    </row>
    <row r="461" spans="4:4" x14ac:dyDescent="0.25">
      <c r="D461" s="17"/>
    </row>
    <row r="462" spans="4:4" x14ac:dyDescent="0.25">
      <c r="D462" s="17"/>
    </row>
    <row r="463" spans="4:4" x14ac:dyDescent="0.25">
      <c r="D463" s="17"/>
    </row>
    <row r="464" spans="4:4" x14ac:dyDescent="0.25">
      <c r="D464" s="17"/>
    </row>
    <row r="465" spans="4:4" x14ac:dyDescent="0.25">
      <c r="D465" s="17"/>
    </row>
    <row r="466" spans="4:4" x14ac:dyDescent="0.25">
      <c r="D466" s="17"/>
    </row>
    <row r="467" spans="4:4" x14ac:dyDescent="0.25">
      <c r="D467" s="17"/>
    </row>
    <row r="468" spans="4:4" x14ac:dyDescent="0.25">
      <c r="D468" s="17"/>
    </row>
    <row r="469" spans="4:4" x14ac:dyDescent="0.25">
      <c r="D469" s="17"/>
    </row>
    <row r="470" spans="4:4" x14ac:dyDescent="0.25">
      <c r="D470" s="17"/>
    </row>
    <row r="471" spans="4:4" x14ac:dyDescent="0.25">
      <c r="D471" s="17"/>
    </row>
    <row r="472" spans="4:4" x14ac:dyDescent="0.25">
      <c r="D472" s="17"/>
    </row>
    <row r="473" spans="4:4" x14ac:dyDescent="0.25">
      <c r="D473" s="17"/>
    </row>
    <row r="474" spans="4:4" x14ac:dyDescent="0.25">
      <c r="D474" s="17"/>
    </row>
    <row r="475" spans="4:4" x14ac:dyDescent="0.25">
      <c r="D475" s="17"/>
    </row>
    <row r="476" spans="4:4" x14ac:dyDescent="0.25">
      <c r="D476" s="17"/>
    </row>
    <row r="477" spans="4:4" x14ac:dyDescent="0.25">
      <c r="D477" s="17"/>
    </row>
    <row r="478" spans="4:4" x14ac:dyDescent="0.25">
      <c r="D478" s="17"/>
    </row>
    <row r="479" spans="4:4" x14ac:dyDescent="0.25">
      <c r="D479" s="17"/>
    </row>
    <row r="480" spans="4:4" x14ac:dyDescent="0.25">
      <c r="D480" s="17"/>
    </row>
    <row r="481" spans="4:4" x14ac:dyDescent="0.25">
      <c r="D481" s="17"/>
    </row>
    <row r="482" spans="4:4" x14ac:dyDescent="0.25">
      <c r="D482" s="17"/>
    </row>
    <row r="483" spans="4:4" x14ac:dyDescent="0.25">
      <c r="D483" s="17"/>
    </row>
    <row r="484" spans="4:4" x14ac:dyDescent="0.25">
      <c r="D484" s="17"/>
    </row>
    <row r="485" spans="4:4" x14ac:dyDescent="0.25">
      <c r="D485" s="17"/>
    </row>
    <row r="486" spans="4:4" x14ac:dyDescent="0.25">
      <c r="D486" s="17"/>
    </row>
    <row r="487" spans="4:4" x14ac:dyDescent="0.25">
      <c r="D487" s="17"/>
    </row>
    <row r="488" spans="4:4" x14ac:dyDescent="0.25">
      <c r="D488" s="17"/>
    </row>
    <row r="489" spans="4:4" x14ac:dyDescent="0.25">
      <c r="D489" s="17"/>
    </row>
    <row r="490" spans="4:4" x14ac:dyDescent="0.25">
      <c r="D490" s="17"/>
    </row>
    <row r="491" spans="4:4" x14ac:dyDescent="0.25">
      <c r="D491" s="17"/>
    </row>
    <row r="492" spans="4:4" x14ac:dyDescent="0.25">
      <c r="D492" s="17"/>
    </row>
    <row r="493" spans="4:4" x14ac:dyDescent="0.25">
      <c r="D493" s="17"/>
    </row>
    <row r="494" spans="4:4" x14ac:dyDescent="0.25">
      <c r="D494" s="17"/>
    </row>
    <row r="495" spans="4:4" x14ac:dyDescent="0.25">
      <c r="D495" s="17"/>
    </row>
    <row r="496" spans="4:4" x14ac:dyDescent="0.25">
      <c r="D496" s="17"/>
    </row>
    <row r="497" spans="4:4" x14ac:dyDescent="0.25">
      <c r="D497" s="17"/>
    </row>
    <row r="498" spans="4:4" x14ac:dyDescent="0.25">
      <c r="D498" s="17"/>
    </row>
    <row r="499" spans="4:4" x14ac:dyDescent="0.25">
      <c r="D499" s="17"/>
    </row>
    <row r="500" spans="4:4" x14ac:dyDescent="0.25">
      <c r="D500" s="17"/>
    </row>
    <row r="501" spans="4:4" x14ac:dyDescent="0.25">
      <c r="D501" s="17"/>
    </row>
    <row r="502" spans="4:4" x14ac:dyDescent="0.25">
      <c r="D502" s="17"/>
    </row>
    <row r="503" spans="4:4" x14ac:dyDescent="0.25">
      <c r="D503" s="17"/>
    </row>
    <row r="504" spans="4:4" x14ac:dyDescent="0.25">
      <c r="D504" s="17"/>
    </row>
    <row r="505" spans="4:4" x14ac:dyDescent="0.25">
      <c r="D505" s="17"/>
    </row>
    <row r="506" spans="4:4" x14ac:dyDescent="0.25">
      <c r="D506" s="17"/>
    </row>
    <row r="507" spans="4:4" x14ac:dyDescent="0.25">
      <c r="D507" s="17"/>
    </row>
    <row r="508" spans="4:4" x14ac:dyDescent="0.25">
      <c r="D508" s="17"/>
    </row>
    <row r="509" spans="4:4" x14ac:dyDescent="0.25">
      <c r="D509" s="17"/>
    </row>
    <row r="510" spans="4:4" x14ac:dyDescent="0.25">
      <c r="D510" s="17"/>
    </row>
    <row r="511" spans="4:4" x14ac:dyDescent="0.25">
      <c r="D511" s="17"/>
    </row>
    <row r="512" spans="4:4" x14ac:dyDescent="0.25">
      <c r="D512" s="17"/>
    </row>
    <row r="513" spans="4:4" x14ac:dyDescent="0.25">
      <c r="D513" s="17"/>
    </row>
    <row r="514" spans="4:4" x14ac:dyDescent="0.25">
      <c r="D514" s="17"/>
    </row>
    <row r="515" spans="4:4" x14ac:dyDescent="0.25">
      <c r="D515" s="17"/>
    </row>
    <row r="516" spans="4:4" x14ac:dyDescent="0.25">
      <c r="D516" s="17"/>
    </row>
  </sheetData>
  <autoFilter ref="E1:W271" xr:uid="{144A4134-74F9-4DF6-A788-BA8BECC3F354}"/>
  <mergeCells count="1">
    <mergeCell ref="E274:F2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2022-01-19T13:20:04Z</dcterms:created>
  <dcterms:modified xsi:type="dcterms:W3CDTF">2022-01-19T13:21:26Z</dcterms:modified>
</cp:coreProperties>
</file>