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034021B9-A6E3-4CB2-8358-E34D67EC2688}" xr6:coauthVersionLast="47" xr6:coauthVersionMax="47" xr10:uidLastSave="{00000000-0000-0000-0000-000000000000}"/>
  <bookViews>
    <workbookView xWindow="-120" yWindow="-120" windowWidth="20730" windowHeight="11160" xr2:uid="{97AEAE09-D086-4C81-927E-7DE8136769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  <c r="R8" i="1"/>
  <c r="R7" i="1"/>
  <c r="R6" i="1"/>
  <c r="R5" i="1"/>
  <c r="R4" i="1"/>
  <c r="R3" i="1"/>
  <c r="R2" i="1"/>
  <c r="R9" i="1" s="1"/>
</calcChain>
</file>

<file path=xl/sharedStrings.xml><?xml version="1.0" encoding="utf-8"?>
<sst xmlns="http://schemas.openxmlformats.org/spreadsheetml/2006/main" count="32" uniqueCount="29">
  <si>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</si>
  <si>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</si>
  <si>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</si>
  <si>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</si>
  <si>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</si>
  <si>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</si>
  <si>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</si>
  <si>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</si>
  <si>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</si>
  <si>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</si>
  <si>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</si>
  <si>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</si>
  <si>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PAGO JUN 2021</t>
  </si>
  <si>
    <t>PAGO JUL 2021</t>
  </si>
  <si>
    <t>PAGO OCT 2021</t>
  </si>
  <si>
    <t>DEVOLUCION</t>
  </si>
  <si>
    <t>PRECESO DE AUDITORIA</t>
  </si>
  <si>
    <t>DIFERENCIA</t>
  </si>
  <si>
    <t>OBSERVACiON</t>
  </si>
  <si>
    <t>06-Jun-21</t>
  </si>
  <si>
    <t>Cruza para pago-abono-diferencia valor</t>
  </si>
  <si>
    <t>08-Jul-21</t>
  </si>
  <si>
    <t>Proceso de auditoria-diferencia valor</t>
  </si>
  <si>
    <t>06-Aug-21</t>
  </si>
  <si>
    <t>Devolucion-diferencia valor</t>
  </si>
  <si>
    <t>08-Sep-21</t>
  </si>
  <si>
    <t>Cruza para pago-glosa por conciliar-diferencia valor</t>
  </si>
  <si>
    <t>09-Oct-21</t>
  </si>
  <si>
    <t>04-Nov-21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</si>
</sst>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0" borderId="1" xfId="0" applyNumberFormat="1" applyBorder="1"/>
    <xf numFmtId="15" fontId="0" fillId="0" borderId="1" xfId="0" applyNumberFormat="1" applyBorder="1" applyAlignment="1">
      <alignment horizontal="left"/>
    </xf>
    <xf numFmtId="165" fontId="0" fillId="0" borderId="0" xfId="1" applyNumberFormat="1" applyFont="1"/>
    <xf numFmtId="3" fontId="3" fillId="3" borderId="1" xfId="2" applyNumberFormat="1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4" fontId="3" fillId="3" borderId="1" xfId="3" applyNumberFormat="1" applyFont="1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A8C095C5-4D71-4DC2-9CBF-5B5AA2F2199A}"/>
    <cellStyle name="Normal" xfId="0" builtinId="0"/>
    <cellStyle name="Normal 2 2" xfId="3" xr:uid="{C085FF25-CF92-4CFE-BB63-6EE18C9AA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94010-B57F-40E5-A596-C72B26D2CD06}">
  <dimension ref="A1:S9"/>
  <sheetViews>
    <sheetView tabSelected="1" workbookViewId="0">
      <selection activeCell="M9" sqref="M9"/>
    </sheetView>
  </sheetViews>
  <sheetFormatPr baseColWidth="10" defaultRowHeight="15" x14ac:dyDescent="0.25"/>
  <cols>
    <col min="10" max="10" width="14.140625" bestFit="1" customWidth="1"/>
    <col min="19" max="19" width="47" bestFit="1" customWidth="1"/>
  </cols>
  <sheetData>
    <row r="1" spans="1:19" ht="45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9" t="s">
        <v>7</v>
      </c>
      <c r="I1" s="9" t="s">
        <v>8</v>
      </c>
      <c r="J1" s="1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</row>
    <row r="2" spans="1:19" x14ac:dyDescent="0.25">
      <c r="A2" s="3">
        <v>835001324</v>
      </c>
      <c r="B2" s="3">
        <v>835001324</v>
      </c>
      <c r="C2" s="3"/>
      <c r="D2" s="3"/>
      <c r="E2" s="4">
        <v>141</v>
      </c>
      <c r="F2" s="3"/>
      <c r="G2" s="3" t="s">
        <v>19</v>
      </c>
      <c r="H2" s="3"/>
      <c r="I2" s="3"/>
      <c r="J2" s="5">
        <v>1940400</v>
      </c>
      <c r="K2" s="5">
        <v>580000</v>
      </c>
      <c r="L2" s="5">
        <v>0</v>
      </c>
      <c r="M2" s="5"/>
      <c r="N2" s="5"/>
      <c r="O2" s="5">
        <v>1400000</v>
      </c>
      <c r="P2" s="5"/>
      <c r="Q2" s="5"/>
      <c r="R2" s="6">
        <f>+J2-K2-L2-M2-O2-N2-P2-Q2</f>
        <v>-39600</v>
      </c>
      <c r="S2" s="3" t="s">
        <v>20</v>
      </c>
    </row>
    <row r="3" spans="1:19" x14ac:dyDescent="0.25">
      <c r="A3" s="3">
        <v>835001324</v>
      </c>
      <c r="B3" s="3">
        <v>835001324</v>
      </c>
      <c r="C3" s="3"/>
      <c r="D3" s="3"/>
      <c r="E3" s="4">
        <v>157</v>
      </c>
      <c r="F3" s="3"/>
      <c r="G3" s="3" t="s">
        <v>21</v>
      </c>
      <c r="H3" s="3"/>
      <c r="I3" s="3"/>
      <c r="J3" s="5">
        <v>1734600</v>
      </c>
      <c r="K3" s="5"/>
      <c r="L3" s="5"/>
      <c r="M3" s="5"/>
      <c r="N3" s="5"/>
      <c r="O3" s="5"/>
      <c r="P3" s="5"/>
      <c r="Q3" s="5">
        <v>1770000</v>
      </c>
      <c r="R3" s="6">
        <f t="shared" ref="R3:R8" si="0">+J3-K3-L3-M3-O3-N3-P3-Q3</f>
        <v>-35400</v>
      </c>
      <c r="S3" s="3" t="s">
        <v>22</v>
      </c>
    </row>
    <row r="4" spans="1:19" x14ac:dyDescent="0.25">
      <c r="A4" s="3">
        <v>835001324</v>
      </c>
      <c r="B4" s="3">
        <v>835001324</v>
      </c>
      <c r="C4" s="3"/>
      <c r="D4" s="3"/>
      <c r="E4" s="4">
        <v>163</v>
      </c>
      <c r="F4" s="3"/>
      <c r="G4" s="3" t="s">
        <v>23</v>
      </c>
      <c r="H4" s="3"/>
      <c r="I4" s="3"/>
      <c r="J4" s="5">
        <v>2028600</v>
      </c>
      <c r="K4" s="5"/>
      <c r="L4" s="5"/>
      <c r="M4" s="5"/>
      <c r="N4" s="5"/>
      <c r="O4" s="5"/>
      <c r="P4" s="5">
        <v>2070000</v>
      </c>
      <c r="Q4" s="5"/>
      <c r="R4" s="6">
        <f t="shared" si="0"/>
        <v>-41400</v>
      </c>
      <c r="S4" s="3" t="s">
        <v>24</v>
      </c>
    </row>
    <row r="5" spans="1:19" x14ac:dyDescent="0.25">
      <c r="A5" s="3">
        <v>835001324</v>
      </c>
      <c r="B5" s="3">
        <v>835001324</v>
      </c>
      <c r="C5" s="3"/>
      <c r="D5" s="3"/>
      <c r="E5" s="4">
        <v>166</v>
      </c>
      <c r="F5" s="3"/>
      <c r="G5" s="3" t="s">
        <v>25</v>
      </c>
      <c r="H5" s="3"/>
      <c r="I5" s="3"/>
      <c r="J5" s="5">
        <v>1166200</v>
      </c>
      <c r="K5" s="5">
        <v>80000</v>
      </c>
      <c r="L5" s="5">
        <v>1110000</v>
      </c>
      <c r="M5" s="5"/>
      <c r="N5" s="5"/>
      <c r="O5" s="5"/>
      <c r="P5" s="5"/>
      <c r="Q5" s="5"/>
      <c r="R5" s="6">
        <f t="shared" si="0"/>
        <v>-23800</v>
      </c>
      <c r="S5" s="3" t="s">
        <v>26</v>
      </c>
    </row>
    <row r="6" spans="1:19" x14ac:dyDescent="0.25">
      <c r="A6" s="3">
        <v>835001324</v>
      </c>
      <c r="B6" s="3">
        <v>835001324</v>
      </c>
      <c r="C6" s="3"/>
      <c r="D6" s="3"/>
      <c r="E6" s="4">
        <v>183</v>
      </c>
      <c r="F6" s="3"/>
      <c r="G6" s="3" t="s">
        <v>27</v>
      </c>
      <c r="H6" s="3"/>
      <c r="I6" s="3"/>
      <c r="J6" s="5">
        <v>1225000</v>
      </c>
      <c r="K6" s="5">
        <v>856000</v>
      </c>
      <c r="L6" s="5">
        <v>0</v>
      </c>
      <c r="M6" s="5">
        <v>164000</v>
      </c>
      <c r="N6" s="5"/>
      <c r="O6" s="5">
        <v>230000</v>
      </c>
      <c r="P6" s="5"/>
      <c r="Q6" s="5"/>
      <c r="R6" s="6">
        <f t="shared" si="0"/>
        <v>-25000</v>
      </c>
      <c r="S6" s="3" t="s">
        <v>20</v>
      </c>
    </row>
    <row r="7" spans="1:19" x14ac:dyDescent="0.25">
      <c r="A7" s="3">
        <v>835001324</v>
      </c>
      <c r="B7" s="3">
        <v>835001324</v>
      </c>
      <c r="C7" s="3"/>
      <c r="D7" s="3"/>
      <c r="E7" s="4">
        <v>187</v>
      </c>
      <c r="F7" s="3"/>
      <c r="G7" s="3" t="s">
        <v>28</v>
      </c>
      <c r="H7" s="3"/>
      <c r="I7" s="3"/>
      <c r="J7" s="5">
        <v>1244600</v>
      </c>
      <c r="K7" s="5">
        <v>299800</v>
      </c>
      <c r="L7" s="5">
        <v>0</v>
      </c>
      <c r="M7" s="5"/>
      <c r="N7" s="5">
        <v>970200</v>
      </c>
      <c r="O7" s="5"/>
      <c r="P7" s="5"/>
      <c r="Q7" s="5"/>
      <c r="R7" s="6">
        <f t="shared" si="0"/>
        <v>-25400</v>
      </c>
      <c r="S7" s="3" t="s">
        <v>20</v>
      </c>
    </row>
    <row r="8" spans="1:19" x14ac:dyDescent="0.25">
      <c r="A8" s="3">
        <v>835001324</v>
      </c>
      <c r="B8" s="3">
        <v>835001324</v>
      </c>
      <c r="C8" s="3"/>
      <c r="D8" s="3"/>
      <c r="E8" s="4">
        <v>195</v>
      </c>
      <c r="F8" s="3"/>
      <c r="G8" s="7">
        <v>44537</v>
      </c>
      <c r="H8" s="3"/>
      <c r="I8" s="3"/>
      <c r="J8" s="5">
        <v>744800</v>
      </c>
      <c r="K8" s="5"/>
      <c r="L8" s="5"/>
      <c r="M8" s="5"/>
      <c r="N8" s="5"/>
      <c r="O8" s="5"/>
      <c r="P8" s="5"/>
      <c r="Q8" s="5">
        <v>760000</v>
      </c>
      <c r="R8" s="6">
        <f t="shared" si="0"/>
        <v>-15200</v>
      </c>
      <c r="S8" s="3" t="s">
        <v>22</v>
      </c>
    </row>
    <row r="9" spans="1:19" x14ac:dyDescent="0.25">
      <c r="J9" s="8">
        <f>SUM(J2:J8)</f>
        <v>10084200</v>
      </c>
      <c r="K9" s="8">
        <f t="shared" ref="K9:R9" si="1">SUM(K2:K8)</f>
        <v>1815800</v>
      </c>
      <c r="L9" s="8">
        <f t="shared" si="1"/>
        <v>1110000</v>
      </c>
      <c r="M9" s="8">
        <f t="shared" si="1"/>
        <v>164000</v>
      </c>
      <c r="N9" s="8">
        <f t="shared" si="1"/>
        <v>970200</v>
      </c>
      <c r="O9" s="8">
        <f t="shared" si="1"/>
        <v>1630000</v>
      </c>
      <c r="P9" s="8">
        <f t="shared" si="1"/>
        <v>2070000</v>
      </c>
      <c r="Q9" s="8">
        <f t="shared" si="1"/>
        <v>2530000</v>
      </c>
      <c r="R9" s="8">
        <f t="shared" si="1"/>
        <v>-205800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Sebastian Yesid Arcila Ramirez</cp:lastModifiedBy>
  <dcterms:created xsi:type="dcterms:W3CDTF">2022-01-17T13:10:44Z</dcterms:created>
  <dcterms:modified xsi:type="dcterms:W3CDTF">2022-01-17T13:17:20Z</dcterms:modified>
</cp:coreProperties>
</file>