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FCF214C2-D063-427F-82A9-FF6486ED2D4B}" xr6:coauthVersionLast="47" xr6:coauthVersionMax="47" xr10:uidLastSave="{00000000-0000-0000-0000-000000000000}"/>
  <bookViews>
    <workbookView xWindow="-120" yWindow="-120" windowWidth="20730" windowHeight="11160" xr2:uid="{64DD1D99-2649-425A-856B-E294F648F9A4}"/>
  </bookViews>
  <sheets>
    <sheet name="Hoja1" sheetId="1" r:id="rId1"/>
  </sheets>
  <definedNames>
    <definedName name="_xlnm._FilterDatabase" localSheetId="0" hidden="1">Hoja1!$A$8:$AI$50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1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9" i="1"/>
</calcChain>
</file>

<file path=xl/sharedStrings.xml><?xml version="1.0" encoding="utf-8"?>
<sst xmlns="http://schemas.openxmlformats.org/spreadsheetml/2006/main" count="122" uniqueCount="67">
  <si>
    <t>FORMATO AIFT010 - Conciliación Cartera ERP – EBP</t>
  </si>
  <si>
    <t>EPS:</t>
  </si>
  <si>
    <t xml:space="preserve">COOSALUD EPS SA </t>
  </si>
  <si>
    <t>IPS:</t>
  </si>
  <si>
    <t>IPS CLINICA SALUD FLORIDA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</si>
  <si>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</si>
  <si>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</si>
  <si>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</si>
  <si>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</si>
  <si>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</si>
  <si>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</si>
  <si>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</si>
  <si>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</si>
  <si>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</si>
  <si>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</si>
  <si>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</si>
  <si>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</si>
  <si>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</si>
  <si>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</si>
  <si>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</si>
  <si>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</si>
  <si>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</si>
  <si>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</si>
  <si>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</si>
  <si>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</si>
  <si>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</si>
  <si>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</si>
  <si>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</si>
  <si>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</si>
  <si>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</si>
  <si>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</si>
  <si>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</si>
  <si>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</si>
  <si>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</si>
  <si>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</si>
  <si>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</si>
  <si>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</si>
  <si>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</si>
  <si>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</si>
  <si>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</si>
  <si>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</si>
  <si>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</si>
  <si>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</si>
  <si>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</si>
  <si>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FS</t>
  </si>
  <si>
    <t>8/31/2018</t>
  </si>
  <si>
    <t>9/13/2018</t>
  </si>
  <si>
    <t>10/18/2018</t>
  </si>
  <si>
    <t>11/29/2018</t>
  </si>
  <si>
    <t>11/30/2018</t>
  </si>
  <si>
    <t>1/16/2019</t>
  </si>
  <si>
    <t>3/22/2019</t>
  </si>
  <si>
    <t>4/22/2019</t>
  </si>
  <si>
    <t>5/24/2019</t>
  </si>
  <si>
    <t>5/29/2019</t>
  </si>
  <si>
    <t>6/21/2019</t>
  </si>
  <si>
    <t>7/15/2019</t>
  </si>
  <si>
    <t>7/31/2019</t>
  </si>
  <si>
    <t>8/22/2019</t>
  </si>
  <si>
    <t>8/27/2019</t>
  </si>
  <si>
    <t>8/29/2019</t>
  </si>
  <si>
    <t>10/17/2019</t>
  </si>
  <si>
    <t>10/25/2019</t>
  </si>
  <si>
    <t>1/29/2020</t>
  </si>
  <si>
    <t>1/31/2020</t>
  </si>
  <si>
    <t>2/18/2020</t>
  </si>
  <si>
    <t>3/18/2020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</si>
</sst>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5" fontId="2" fillId="0" borderId="0" xfId="0" applyNumberFormat="1" applyFont="1"/>
    <xf numFmtId="15" fontId="2" fillId="0" borderId="0" xfId="0" applyNumberFormat="1" applyFont="1" applyAlignment="1">
      <alignment horizontal="right"/>
    </xf>
    <xf numFmtId="0" fontId="2" fillId="0" borderId="1" xfId="0" applyFont="1" applyBorder="1"/>
    <xf numFmtId="42" fontId="2" fillId="0" borderId="1" xfId="1" applyFont="1" applyBorder="1"/>
    <xf numFmtId="0" fontId="0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6" fontId="0" fillId="0" borderId="1" xfId="0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CCB0-D673-4BEA-9E92-94B7F2D9B1C8}">
  <dimension ref="A1:AI51"/>
  <sheetViews>
    <sheetView tabSelected="1" topLeftCell="T34" workbookViewId="0">
      <selection activeCell="AG51" sqref="AG51"/>
    </sheetView>
  </sheetViews>
  <sheetFormatPr baseColWidth="10" defaultColWidth="11.42578125" defaultRowHeight="15" x14ac:dyDescent="0.25"/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" t="s">
        <v>5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" t="s">
        <v>6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7" t="s">
        <v>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20" t="s">
        <v>8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2"/>
    </row>
    <row r="8" spans="1:35" ht="90" x14ac:dyDescent="0.25">
      <c r="A8" s="8" t="s">
        <v>9</v>
      </c>
      <c r="B8" s="8" t="s">
        <v>10</v>
      </c>
      <c r="C8" s="8" t="s">
        <v>11</v>
      </c>
      <c r="D8" s="8" t="s">
        <v>12</v>
      </c>
      <c r="E8" s="8" t="s">
        <v>13</v>
      </c>
      <c r="F8" s="8" t="s">
        <v>14</v>
      </c>
      <c r="G8" s="8" t="s">
        <v>15</v>
      </c>
      <c r="H8" s="8" t="s">
        <v>16</v>
      </c>
      <c r="I8" s="8" t="s">
        <v>17</v>
      </c>
      <c r="J8" s="8" t="s">
        <v>18</v>
      </c>
      <c r="K8" s="8" t="s">
        <v>19</v>
      </c>
      <c r="L8" s="8" t="s">
        <v>20</v>
      </c>
      <c r="M8" s="8" t="s">
        <v>21</v>
      </c>
      <c r="N8" s="8" t="s">
        <v>22</v>
      </c>
      <c r="O8" s="8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</row>
    <row r="9" spans="1:35" x14ac:dyDescent="0.25">
      <c r="A9" s="5"/>
      <c r="B9" s="5"/>
      <c r="C9" s="10" t="s">
        <v>44</v>
      </c>
      <c r="D9" s="10">
        <v>299064</v>
      </c>
      <c r="E9" s="10" t="s">
        <v>45</v>
      </c>
      <c r="F9" s="11">
        <v>43260</v>
      </c>
      <c r="G9" s="12">
        <v>54357</v>
      </c>
      <c r="H9" s="12">
        <v>54357</v>
      </c>
      <c r="I9" s="5"/>
      <c r="J9" s="6">
        <f>H9-O9</f>
        <v>0</v>
      </c>
      <c r="K9" s="5"/>
      <c r="L9" s="5"/>
      <c r="M9" s="5"/>
      <c r="N9" s="5"/>
      <c r="O9" s="12">
        <v>54357</v>
      </c>
      <c r="P9" s="10">
        <v>299064</v>
      </c>
      <c r="Q9" s="12">
        <v>54357</v>
      </c>
      <c r="R9" s="5"/>
      <c r="S9" s="13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14">
        <v>54357</v>
      </c>
      <c r="AH9" s="5"/>
      <c r="AI9" s="5"/>
    </row>
    <row r="10" spans="1:35" x14ac:dyDescent="0.25">
      <c r="A10" s="7"/>
      <c r="B10" s="7"/>
      <c r="C10" s="10" t="s">
        <v>44</v>
      </c>
      <c r="D10" s="10">
        <v>304369</v>
      </c>
      <c r="E10" s="10" t="s">
        <v>46</v>
      </c>
      <c r="F10" s="11">
        <v>43353</v>
      </c>
      <c r="G10" s="12">
        <v>158300</v>
      </c>
      <c r="H10" s="12">
        <v>158300</v>
      </c>
      <c r="I10" s="7"/>
      <c r="J10" s="6">
        <f t="shared" ref="J10:J50" si="0">H10-O10</f>
        <v>0</v>
      </c>
      <c r="K10" s="7"/>
      <c r="L10" s="7"/>
      <c r="M10" s="7"/>
      <c r="N10" s="7"/>
      <c r="O10" s="12">
        <v>158300</v>
      </c>
      <c r="P10" s="10">
        <v>304369</v>
      </c>
      <c r="Q10" s="12">
        <v>158300</v>
      </c>
      <c r="R10" s="7"/>
      <c r="S10" s="13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4">
        <v>158300</v>
      </c>
      <c r="AH10" s="7"/>
      <c r="AI10" s="7"/>
    </row>
    <row r="11" spans="1:35" x14ac:dyDescent="0.25">
      <c r="A11" s="7"/>
      <c r="B11" s="7"/>
      <c r="C11" s="10" t="s">
        <v>44</v>
      </c>
      <c r="D11" s="10">
        <v>318201</v>
      </c>
      <c r="E11" s="10" t="s">
        <v>47</v>
      </c>
      <c r="F11" s="11">
        <v>43323</v>
      </c>
      <c r="G11" s="12">
        <v>73079</v>
      </c>
      <c r="H11" s="12">
        <v>73079</v>
      </c>
      <c r="I11" s="7"/>
      <c r="J11" s="6">
        <f t="shared" si="0"/>
        <v>0</v>
      </c>
      <c r="K11" s="7"/>
      <c r="L11" s="7"/>
      <c r="M11" s="7"/>
      <c r="N11" s="7"/>
      <c r="O11" s="12">
        <v>73079</v>
      </c>
      <c r="P11" s="10">
        <v>318201</v>
      </c>
      <c r="Q11" s="12">
        <v>73079</v>
      </c>
      <c r="R11" s="7"/>
      <c r="S11" s="1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4">
        <v>73079</v>
      </c>
      <c r="AH11" s="7"/>
      <c r="AI11" s="7"/>
    </row>
    <row r="12" spans="1:35" x14ac:dyDescent="0.25">
      <c r="A12" s="7"/>
      <c r="B12" s="7"/>
      <c r="C12" s="10" t="s">
        <v>44</v>
      </c>
      <c r="D12" s="10">
        <v>318203</v>
      </c>
      <c r="E12" s="10" t="s">
        <v>47</v>
      </c>
      <c r="F12" s="11">
        <v>43323</v>
      </c>
      <c r="G12" s="12">
        <v>51700</v>
      </c>
      <c r="H12" s="12">
        <v>51700</v>
      </c>
      <c r="I12" s="7"/>
      <c r="J12" s="6">
        <f t="shared" si="0"/>
        <v>0</v>
      </c>
      <c r="K12" s="7"/>
      <c r="L12" s="7"/>
      <c r="M12" s="7"/>
      <c r="N12" s="7"/>
      <c r="O12" s="12">
        <v>51700</v>
      </c>
      <c r="P12" s="10">
        <v>318203</v>
      </c>
      <c r="Q12" s="12">
        <v>51700</v>
      </c>
      <c r="R12" s="7"/>
      <c r="S12" s="13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7"/>
      <c r="AI12" s="7"/>
    </row>
    <row r="13" spans="1:35" x14ac:dyDescent="0.25">
      <c r="A13" s="7"/>
      <c r="B13" s="7"/>
      <c r="C13" s="10" t="s">
        <v>44</v>
      </c>
      <c r="D13" s="10">
        <v>318228</v>
      </c>
      <c r="E13" s="10" t="s">
        <v>47</v>
      </c>
      <c r="F13" s="11">
        <v>43323</v>
      </c>
      <c r="G13" s="12">
        <v>369500</v>
      </c>
      <c r="H13" s="12">
        <v>369500</v>
      </c>
      <c r="I13" s="7"/>
      <c r="J13" s="6">
        <f t="shared" si="0"/>
        <v>0</v>
      </c>
      <c r="K13" s="7"/>
      <c r="L13" s="7"/>
      <c r="M13" s="7"/>
      <c r="N13" s="7"/>
      <c r="O13" s="12">
        <v>369500</v>
      </c>
      <c r="P13" s="10">
        <v>318228</v>
      </c>
      <c r="Q13" s="12">
        <v>369500</v>
      </c>
      <c r="R13" s="7"/>
      <c r="S13" s="13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4">
        <v>369500</v>
      </c>
      <c r="AH13" s="7"/>
      <c r="AI13" s="7"/>
    </row>
    <row r="14" spans="1:35" x14ac:dyDescent="0.25">
      <c r="A14" s="7"/>
      <c r="B14" s="7"/>
      <c r="C14" s="10" t="s">
        <v>44</v>
      </c>
      <c r="D14" s="10">
        <v>333888</v>
      </c>
      <c r="E14" s="10" t="s">
        <v>48</v>
      </c>
      <c r="F14" s="11">
        <v>43293</v>
      </c>
      <c r="G14" s="12">
        <v>135350</v>
      </c>
      <c r="H14" s="12">
        <v>135350</v>
      </c>
      <c r="I14" s="7"/>
      <c r="J14" s="6">
        <f t="shared" si="0"/>
        <v>0</v>
      </c>
      <c r="K14" s="7"/>
      <c r="L14" s="7"/>
      <c r="M14" s="7"/>
      <c r="N14" s="7"/>
      <c r="O14" s="12">
        <v>135350</v>
      </c>
      <c r="P14" s="10">
        <v>333888</v>
      </c>
      <c r="Q14" s="12">
        <v>135350</v>
      </c>
      <c r="R14" s="7"/>
      <c r="S14" s="13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4">
        <v>135350</v>
      </c>
      <c r="AH14" s="7"/>
      <c r="AI14" s="7"/>
    </row>
    <row r="15" spans="1:35" x14ac:dyDescent="0.25">
      <c r="A15" s="7"/>
      <c r="B15" s="7"/>
      <c r="C15" s="10" t="s">
        <v>44</v>
      </c>
      <c r="D15" s="10">
        <v>334729</v>
      </c>
      <c r="E15" s="10" t="s">
        <v>49</v>
      </c>
      <c r="F15" s="11">
        <v>43293</v>
      </c>
      <c r="G15" s="12">
        <v>494332</v>
      </c>
      <c r="H15" s="12">
        <v>494332</v>
      </c>
      <c r="I15" s="7"/>
      <c r="J15" s="6">
        <f t="shared" si="0"/>
        <v>0</v>
      </c>
      <c r="K15" s="7"/>
      <c r="L15" s="7"/>
      <c r="M15" s="7"/>
      <c r="N15" s="7"/>
      <c r="O15" s="12">
        <v>494332</v>
      </c>
      <c r="P15" s="10">
        <v>334729</v>
      </c>
      <c r="Q15" s="12">
        <v>494332</v>
      </c>
      <c r="R15" s="7"/>
      <c r="S15" s="13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4">
        <v>514332</v>
      </c>
      <c r="AH15" s="7"/>
      <c r="AI15" s="7"/>
    </row>
    <row r="16" spans="1:35" x14ac:dyDescent="0.25">
      <c r="A16" s="7"/>
      <c r="B16" s="7"/>
      <c r="C16" s="10" t="s">
        <v>44</v>
      </c>
      <c r="D16" s="10">
        <v>350351</v>
      </c>
      <c r="E16" s="10" t="s">
        <v>50</v>
      </c>
      <c r="F16" s="11">
        <v>43618</v>
      </c>
      <c r="G16" s="12">
        <v>51300</v>
      </c>
      <c r="H16" s="12">
        <v>51300</v>
      </c>
      <c r="I16" s="7"/>
      <c r="J16" s="6">
        <f t="shared" si="0"/>
        <v>0</v>
      </c>
      <c r="K16" s="7"/>
      <c r="L16" s="7"/>
      <c r="M16" s="7"/>
      <c r="N16" s="7"/>
      <c r="O16" s="12">
        <v>51300</v>
      </c>
      <c r="P16" s="10">
        <v>350351</v>
      </c>
      <c r="Q16" s="12">
        <v>51300</v>
      </c>
      <c r="R16" s="7"/>
      <c r="S16" s="13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4">
        <v>51300</v>
      </c>
      <c r="AH16" s="7"/>
      <c r="AI16" s="7"/>
    </row>
    <row r="17" spans="1:35" x14ac:dyDescent="0.25">
      <c r="A17" s="7"/>
      <c r="B17" s="7"/>
      <c r="C17" s="10" t="s">
        <v>44</v>
      </c>
      <c r="D17" s="10">
        <v>350383</v>
      </c>
      <c r="E17" s="10" t="s">
        <v>50</v>
      </c>
      <c r="F17" s="11">
        <v>43618</v>
      </c>
      <c r="G17" s="12">
        <v>137550</v>
      </c>
      <c r="H17" s="12">
        <v>137550</v>
      </c>
      <c r="I17" s="7"/>
      <c r="J17" s="6">
        <f t="shared" si="0"/>
        <v>0</v>
      </c>
      <c r="K17" s="7"/>
      <c r="L17" s="7"/>
      <c r="M17" s="7"/>
      <c r="N17" s="7"/>
      <c r="O17" s="12">
        <v>137550</v>
      </c>
      <c r="P17" s="10">
        <v>350383</v>
      </c>
      <c r="Q17" s="12">
        <v>137550</v>
      </c>
      <c r="R17" s="7"/>
      <c r="S17" s="13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4">
        <v>137550</v>
      </c>
      <c r="AH17" s="7"/>
      <c r="AI17" s="7"/>
    </row>
    <row r="18" spans="1:35" x14ac:dyDescent="0.25">
      <c r="A18" s="7"/>
      <c r="B18" s="7"/>
      <c r="C18" s="10" t="s">
        <v>44</v>
      </c>
      <c r="D18" s="10">
        <v>362136</v>
      </c>
      <c r="E18" s="15">
        <v>43801</v>
      </c>
      <c r="F18" s="11">
        <v>43680</v>
      </c>
      <c r="G18" s="12">
        <v>397600</v>
      </c>
      <c r="H18" s="12">
        <v>397600</v>
      </c>
      <c r="I18" s="7"/>
      <c r="J18" s="6">
        <f t="shared" si="0"/>
        <v>0</v>
      </c>
      <c r="K18" s="7"/>
      <c r="L18" s="7"/>
      <c r="M18" s="7"/>
      <c r="N18" s="7"/>
      <c r="O18" s="12">
        <v>397600</v>
      </c>
      <c r="P18" s="10">
        <v>362136</v>
      </c>
      <c r="Q18" s="12">
        <v>397600</v>
      </c>
      <c r="R18" s="7"/>
      <c r="S18" s="13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4">
        <v>397600</v>
      </c>
      <c r="AH18" s="7"/>
      <c r="AI18" s="7"/>
    </row>
    <row r="19" spans="1:35" x14ac:dyDescent="0.25">
      <c r="A19" s="7"/>
      <c r="B19" s="7"/>
      <c r="C19" s="10" t="s">
        <v>44</v>
      </c>
      <c r="D19" s="10">
        <v>362139</v>
      </c>
      <c r="E19" s="15">
        <v>43801</v>
      </c>
      <c r="F19" s="11">
        <v>43680</v>
      </c>
      <c r="G19" s="12">
        <v>497600</v>
      </c>
      <c r="H19" s="12">
        <v>497600</v>
      </c>
      <c r="I19" s="7"/>
      <c r="J19" s="6">
        <f t="shared" si="0"/>
        <v>0</v>
      </c>
      <c r="K19" s="7"/>
      <c r="L19" s="7"/>
      <c r="M19" s="7"/>
      <c r="N19" s="7"/>
      <c r="O19" s="12">
        <v>497600</v>
      </c>
      <c r="P19" s="10">
        <v>362139</v>
      </c>
      <c r="Q19" s="12">
        <v>497600</v>
      </c>
      <c r="R19" s="7"/>
      <c r="S19" s="13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4">
        <v>497600</v>
      </c>
      <c r="AH19" s="7"/>
      <c r="AI19" s="7"/>
    </row>
    <row r="20" spans="1:35" x14ac:dyDescent="0.25">
      <c r="A20" s="7"/>
      <c r="B20" s="7"/>
      <c r="C20" s="10" t="s">
        <v>44</v>
      </c>
      <c r="D20" s="10">
        <v>372316</v>
      </c>
      <c r="E20" s="15">
        <v>43680</v>
      </c>
      <c r="F20" s="11">
        <v>43589</v>
      </c>
      <c r="G20" s="12">
        <v>73000</v>
      </c>
      <c r="H20" s="12">
        <v>73000</v>
      </c>
      <c r="I20" s="7"/>
      <c r="J20" s="6">
        <f t="shared" si="0"/>
        <v>0</v>
      </c>
      <c r="K20" s="7"/>
      <c r="L20" s="7"/>
      <c r="M20" s="7"/>
      <c r="N20" s="7"/>
      <c r="O20" s="12">
        <v>73000</v>
      </c>
      <c r="P20" s="10">
        <v>372316</v>
      </c>
      <c r="Q20" s="12">
        <v>73000</v>
      </c>
      <c r="R20" s="7"/>
      <c r="S20" s="13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4">
        <v>73000</v>
      </c>
      <c r="AH20" s="7"/>
      <c r="AI20" s="7"/>
    </row>
    <row r="21" spans="1:35" x14ac:dyDescent="0.25">
      <c r="A21" s="7"/>
      <c r="B21" s="7"/>
      <c r="C21" s="10" t="s">
        <v>44</v>
      </c>
      <c r="D21" s="10">
        <v>378306</v>
      </c>
      <c r="E21" s="10" t="s">
        <v>51</v>
      </c>
      <c r="F21" s="11">
        <v>43589</v>
      </c>
      <c r="G21" s="12">
        <v>54400</v>
      </c>
      <c r="H21" s="12">
        <v>54400</v>
      </c>
      <c r="I21" s="7"/>
      <c r="J21" s="6">
        <f t="shared" si="0"/>
        <v>0</v>
      </c>
      <c r="K21" s="7"/>
      <c r="L21" s="7"/>
      <c r="M21" s="7"/>
      <c r="N21" s="7"/>
      <c r="O21" s="12">
        <v>54400</v>
      </c>
      <c r="P21" s="10">
        <v>378306</v>
      </c>
      <c r="Q21" s="12">
        <v>54400</v>
      </c>
      <c r="R21" s="7"/>
      <c r="S21" s="13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4">
        <v>54400</v>
      </c>
      <c r="AH21" s="7"/>
      <c r="AI21" s="7"/>
    </row>
    <row r="22" spans="1:35" x14ac:dyDescent="0.25">
      <c r="A22" s="7"/>
      <c r="B22" s="7"/>
      <c r="C22" s="10" t="s">
        <v>44</v>
      </c>
      <c r="D22" s="10">
        <v>378312</v>
      </c>
      <c r="E22" s="10" t="s">
        <v>51</v>
      </c>
      <c r="F22" s="11">
        <v>43589</v>
      </c>
      <c r="G22" s="12">
        <v>584807</v>
      </c>
      <c r="H22" s="12">
        <v>584807</v>
      </c>
      <c r="I22" s="7"/>
      <c r="J22" s="6">
        <f t="shared" si="0"/>
        <v>0</v>
      </c>
      <c r="K22" s="7"/>
      <c r="L22" s="7"/>
      <c r="M22" s="7"/>
      <c r="N22" s="7"/>
      <c r="O22" s="12">
        <v>584807</v>
      </c>
      <c r="P22" s="10">
        <v>378312</v>
      </c>
      <c r="Q22" s="12">
        <v>584807</v>
      </c>
      <c r="R22" s="7"/>
      <c r="S22" s="13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4">
        <v>584807</v>
      </c>
      <c r="AH22" s="7"/>
      <c r="AI22" s="7"/>
    </row>
    <row r="23" spans="1:35" x14ac:dyDescent="0.25">
      <c r="A23" s="7"/>
      <c r="B23" s="7"/>
      <c r="C23" s="10" t="s">
        <v>44</v>
      </c>
      <c r="D23" s="10">
        <v>378332</v>
      </c>
      <c r="E23" s="10" t="s">
        <v>51</v>
      </c>
      <c r="F23" s="11">
        <v>43589</v>
      </c>
      <c r="G23" s="12">
        <v>323300</v>
      </c>
      <c r="H23" s="12">
        <v>323300</v>
      </c>
      <c r="I23" s="7"/>
      <c r="J23" s="6">
        <f t="shared" si="0"/>
        <v>0</v>
      </c>
      <c r="K23" s="7"/>
      <c r="L23" s="7"/>
      <c r="M23" s="7"/>
      <c r="N23" s="7"/>
      <c r="O23" s="12">
        <v>323300</v>
      </c>
      <c r="P23" s="10">
        <v>378332</v>
      </c>
      <c r="Q23" s="12">
        <v>323300</v>
      </c>
      <c r="R23" s="7"/>
      <c r="S23" s="13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4">
        <v>323300</v>
      </c>
      <c r="AH23" s="7"/>
      <c r="AI23" s="7"/>
    </row>
    <row r="24" spans="1:35" x14ac:dyDescent="0.25">
      <c r="A24" s="7"/>
      <c r="B24" s="7"/>
      <c r="C24" s="10" t="s">
        <v>44</v>
      </c>
      <c r="D24" s="10">
        <v>385574</v>
      </c>
      <c r="E24" s="15">
        <v>43712</v>
      </c>
      <c r="F24" s="11">
        <v>43682</v>
      </c>
      <c r="G24" s="12">
        <v>130707</v>
      </c>
      <c r="H24" s="12">
        <v>130707</v>
      </c>
      <c r="I24" s="7"/>
      <c r="J24" s="6">
        <f t="shared" si="0"/>
        <v>0</v>
      </c>
      <c r="K24" s="7"/>
      <c r="L24" s="7"/>
      <c r="M24" s="7"/>
      <c r="N24" s="7"/>
      <c r="O24" s="12">
        <v>130707</v>
      </c>
      <c r="P24" s="10">
        <v>385574</v>
      </c>
      <c r="Q24" s="12">
        <v>130707</v>
      </c>
      <c r="R24" s="7"/>
      <c r="S24" s="13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4">
        <v>130707</v>
      </c>
      <c r="AH24" s="7"/>
      <c r="AI24" s="7"/>
    </row>
    <row r="25" spans="1:35" x14ac:dyDescent="0.25">
      <c r="A25" s="7"/>
      <c r="B25" s="7"/>
      <c r="C25" s="10" t="s">
        <v>44</v>
      </c>
      <c r="D25" s="10">
        <v>389916</v>
      </c>
      <c r="E25" s="10" t="s">
        <v>52</v>
      </c>
      <c r="F25" s="11">
        <v>43682</v>
      </c>
      <c r="G25" s="12">
        <v>54400</v>
      </c>
      <c r="H25" s="12">
        <v>54400</v>
      </c>
      <c r="I25" s="7"/>
      <c r="J25" s="6">
        <f t="shared" si="0"/>
        <v>0</v>
      </c>
      <c r="K25" s="7"/>
      <c r="L25" s="7"/>
      <c r="M25" s="7"/>
      <c r="N25" s="7"/>
      <c r="O25" s="12">
        <v>54400</v>
      </c>
      <c r="P25" s="10">
        <v>389916</v>
      </c>
      <c r="Q25" s="12">
        <v>54400</v>
      </c>
      <c r="R25" s="7"/>
      <c r="S25" s="13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4">
        <v>54400</v>
      </c>
      <c r="AH25" s="7"/>
      <c r="AI25" s="7"/>
    </row>
    <row r="26" spans="1:35" x14ac:dyDescent="0.25">
      <c r="A26" s="7"/>
      <c r="B26" s="7"/>
      <c r="C26" s="10" t="s">
        <v>44</v>
      </c>
      <c r="D26" s="10">
        <v>389917</v>
      </c>
      <c r="E26" s="10" t="s">
        <v>52</v>
      </c>
      <c r="F26" s="11">
        <v>43682</v>
      </c>
      <c r="G26" s="12">
        <v>68107</v>
      </c>
      <c r="H26" s="12">
        <v>68107</v>
      </c>
      <c r="I26" s="7"/>
      <c r="J26" s="6">
        <f t="shared" si="0"/>
        <v>0</v>
      </c>
      <c r="K26" s="7"/>
      <c r="L26" s="7"/>
      <c r="M26" s="7"/>
      <c r="N26" s="7"/>
      <c r="O26" s="12">
        <v>68107</v>
      </c>
      <c r="P26" s="10">
        <v>389917</v>
      </c>
      <c r="Q26" s="12">
        <v>68107</v>
      </c>
      <c r="R26" s="7"/>
      <c r="S26" s="13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4">
        <v>68107</v>
      </c>
      <c r="AH26" s="7"/>
      <c r="AI26" s="7"/>
    </row>
    <row r="27" spans="1:35" x14ac:dyDescent="0.25">
      <c r="A27" s="7"/>
      <c r="B27" s="7"/>
      <c r="C27" s="10" t="s">
        <v>44</v>
      </c>
      <c r="D27" s="10">
        <v>402429</v>
      </c>
      <c r="E27" s="10" t="s">
        <v>53</v>
      </c>
      <c r="F27" s="11">
        <v>43591</v>
      </c>
      <c r="G27" s="12">
        <v>128350</v>
      </c>
      <c r="H27" s="12">
        <v>128350</v>
      </c>
      <c r="I27" s="7"/>
      <c r="J27" s="6">
        <f t="shared" si="0"/>
        <v>0</v>
      </c>
      <c r="K27" s="7"/>
      <c r="L27" s="7"/>
      <c r="M27" s="7"/>
      <c r="N27" s="7"/>
      <c r="O27" s="12">
        <v>128350</v>
      </c>
      <c r="P27" s="10">
        <v>402429</v>
      </c>
      <c r="Q27" s="12">
        <v>128350</v>
      </c>
      <c r="R27" s="7"/>
      <c r="S27" s="13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7"/>
      <c r="AI27" s="7"/>
    </row>
    <row r="28" spans="1:35" x14ac:dyDescent="0.25">
      <c r="A28" s="7"/>
      <c r="B28" s="7"/>
      <c r="C28" s="10" t="s">
        <v>44</v>
      </c>
      <c r="D28" s="10">
        <v>402442</v>
      </c>
      <c r="E28" s="10" t="s">
        <v>53</v>
      </c>
      <c r="F28" s="11">
        <v>43591</v>
      </c>
      <c r="G28" s="12">
        <v>136300</v>
      </c>
      <c r="H28" s="12">
        <v>136300</v>
      </c>
      <c r="I28" s="7"/>
      <c r="J28" s="6">
        <f t="shared" si="0"/>
        <v>0</v>
      </c>
      <c r="K28" s="7"/>
      <c r="L28" s="7"/>
      <c r="M28" s="7"/>
      <c r="N28" s="7"/>
      <c r="O28" s="12">
        <v>136300</v>
      </c>
      <c r="P28" s="10">
        <v>402442</v>
      </c>
      <c r="Q28" s="12">
        <v>136300</v>
      </c>
      <c r="R28" s="7"/>
      <c r="S28" s="13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7"/>
      <c r="AI28" s="7"/>
    </row>
    <row r="29" spans="1:35" x14ac:dyDescent="0.25">
      <c r="A29" s="7"/>
      <c r="B29" s="7"/>
      <c r="C29" s="10" t="s">
        <v>44</v>
      </c>
      <c r="D29" s="10">
        <v>402444</v>
      </c>
      <c r="E29" s="10" t="s">
        <v>53</v>
      </c>
      <c r="F29" s="11">
        <v>43591</v>
      </c>
      <c r="G29" s="12">
        <v>414264</v>
      </c>
      <c r="H29" s="12">
        <v>414264</v>
      </c>
      <c r="I29" s="7"/>
      <c r="J29" s="6">
        <f t="shared" si="0"/>
        <v>0</v>
      </c>
      <c r="K29" s="7"/>
      <c r="L29" s="7"/>
      <c r="M29" s="7"/>
      <c r="N29" s="7"/>
      <c r="O29" s="12">
        <v>414264</v>
      </c>
      <c r="P29" s="10">
        <v>402444</v>
      </c>
      <c r="Q29" s="12">
        <v>414264</v>
      </c>
      <c r="R29" s="7"/>
      <c r="S29" s="13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7"/>
      <c r="AI29" s="7"/>
    </row>
    <row r="30" spans="1:35" x14ac:dyDescent="0.25">
      <c r="A30" s="7"/>
      <c r="B30" s="7"/>
      <c r="C30" s="10" t="s">
        <v>44</v>
      </c>
      <c r="D30" s="10">
        <v>402451</v>
      </c>
      <c r="E30" s="10" t="s">
        <v>53</v>
      </c>
      <c r="F30" s="11">
        <v>43591</v>
      </c>
      <c r="G30" s="12">
        <v>99800</v>
      </c>
      <c r="H30" s="12">
        <v>99800</v>
      </c>
      <c r="I30" s="7"/>
      <c r="J30" s="6">
        <f t="shared" si="0"/>
        <v>0</v>
      </c>
      <c r="K30" s="7"/>
      <c r="L30" s="7"/>
      <c r="M30" s="7"/>
      <c r="N30" s="7"/>
      <c r="O30" s="12">
        <v>99800</v>
      </c>
      <c r="P30" s="10">
        <v>402451</v>
      </c>
      <c r="Q30" s="12">
        <v>99800</v>
      </c>
      <c r="R30" s="7"/>
      <c r="S30" s="13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7"/>
      <c r="AI30" s="7"/>
    </row>
    <row r="31" spans="1:35" x14ac:dyDescent="0.25">
      <c r="A31" s="7"/>
      <c r="B31" s="7"/>
      <c r="C31" s="10" t="s">
        <v>44</v>
      </c>
      <c r="D31" s="10">
        <v>404385</v>
      </c>
      <c r="E31" s="10" t="s">
        <v>54</v>
      </c>
      <c r="F31" s="11">
        <v>43591</v>
      </c>
      <c r="G31" s="12">
        <v>90057</v>
      </c>
      <c r="H31" s="12">
        <v>90057</v>
      </c>
      <c r="I31" s="7"/>
      <c r="J31" s="6">
        <f t="shared" si="0"/>
        <v>0</v>
      </c>
      <c r="K31" s="7"/>
      <c r="L31" s="7"/>
      <c r="M31" s="7"/>
      <c r="N31" s="7"/>
      <c r="O31" s="12">
        <v>90057</v>
      </c>
      <c r="P31" s="10">
        <v>404385</v>
      </c>
      <c r="Q31" s="12">
        <v>90057</v>
      </c>
      <c r="R31" s="7"/>
      <c r="S31" s="13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7"/>
      <c r="AI31" s="7"/>
    </row>
    <row r="32" spans="1:35" x14ac:dyDescent="0.25">
      <c r="A32" s="7"/>
      <c r="B32" s="7"/>
      <c r="C32" s="10" t="s">
        <v>44</v>
      </c>
      <c r="D32" s="10">
        <v>410115</v>
      </c>
      <c r="E32" s="15">
        <v>43805</v>
      </c>
      <c r="F32" s="11">
        <v>43531</v>
      </c>
      <c r="G32" s="12">
        <v>228450</v>
      </c>
      <c r="H32" s="12">
        <v>228450</v>
      </c>
      <c r="I32" s="7"/>
      <c r="J32" s="6">
        <f t="shared" si="0"/>
        <v>0</v>
      </c>
      <c r="K32" s="7"/>
      <c r="L32" s="7"/>
      <c r="M32" s="7"/>
      <c r="N32" s="7"/>
      <c r="O32" s="12">
        <v>228450</v>
      </c>
      <c r="P32" s="10">
        <v>410115</v>
      </c>
      <c r="Q32" s="12">
        <v>228450</v>
      </c>
      <c r="R32" s="7"/>
      <c r="S32" s="13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4">
        <v>228450</v>
      </c>
      <c r="AH32" s="7"/>
      <c r="AI32" s="7"/>
    </row>
    <row r="33" spans="1:35" x14ac:dyDescent="0.25">
      <c r="A33" s="7"/>
      <c r="B33" s="7"/>
      <c r="C33" s="10" t="s">
        <v>44</v>
      </c>
      <c r="D33" s="10">
        <v>410117</v>
      </c>
      <c r="E33" s="15">
        <v>43805</v>
      </c>
      <c r="F33" s="11">
        <v>43531</v>
      </c>
      <c r="G33" s="12">
        <v>159800</v>
      </c>
      <c r="H33" s="12">
        <v>159800</v>
      </c>
      <c r="I33" s="7"/>
      <c r="J33" s="6">
        <f t="shared" si="0"/>
        <v>0</v>
      </c>
      <c r="K33" s="7"/>
      <c r="L33" s="7"/>
      <c r="M33" s="7"/>
      <c r="N33" s="7"/>
      <c r="O33" s="12">
        <v>159800</v>
      </c>
      <c r="P33" s="10">
        <v>410117</v>
      </c>
      <c r="Q33" s="12">
        <v>159800</v>
      </c>
      <c r="R33" s="7"/>
      <c r="S33" s="13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4">
        <v>159800</v>
      </c>
      <c r="AH33" s="7"/>
      <c r="AI33" s="7"/>
    </row>
    <row r="34" spans="1:35" x14ac:dyDescent="0.25">
      <c r="A34" s="7"/>
      <c r="B34" s="7"/>
      <c r="C34" s="10" t="s">
        <v>44</v>
      </c>
      <c r="D34" s="10">
        <v>414511</v>
      </c>
      <c r="E34" s="10" t="s">
        <v>55</v>
      </c>
      <c r="F34" s="11">
        <v>43531</v>
      </c>
      <c r="G34" s="12">
        <v>164750</v>
      </c>
      <c r="H34" s="12">
        <v>164750</v>
      </c>
      <c r="I34" s="7"/>
      <c r="J34" s="6">
        <f t="shared" si="0"/>
        <v>0</v>
      </c>
      <c r="K34" s="7"/>
      <c r="L34" s="7"/>
      <c r="M34" s="7"/>
      <c r="N34" s="7"/>
      <c r="O34" s="12">
        <v>164750</v>
      </c>
      <c r="P34" s="10">
        <v>414511</v>
      </c>
      <c r="Q34" s="12">
        <v>164750</v>
      </c>
      <c r="R34" s="7"/>
      <c r="S34" s="13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4">
        <v>164750</v>
      </c>
      <c r="AH34" s="7"/>
      <c r="AI34" s="7"/>
    </row>
    <row r="35" spans="1:35" x14ac:dyDescent="0.25">
      <c r="A35" s="7"/>
      <c r="B35" s="7"/>
      <c r="C35" s="10" t="s">
        <v>44</v>
      </c>
      <c r="D35" s="10">
        <v>423771</v>
      </c>
      <c r="E35" s="10" t="s">
        <v>56</v>
      </c>
      <c r="F35" s="11">
        <v>43593</v>
      </c>
      <c r="G35" s="12">
        <v>58750</v>
      </c>
      <c r="H35" s="12">
        <v>58750</v>
      </c>
      <c r="I35" s="7"/>
      <c r="J35" s="6">
        <f t="shared" si="0"/>
        <v>0</v>
      </c>
      <c r="K35" s="7"/>
      <c r="L35" s="7"/>
      <c r="M35" s="7"/>
      <c r="N35" s="7"/>
      <c r="O35" s="12">
        <v>58750</v>
      </c>
      <c r="P35" s="10">
        <v>423771</v>
      </c>
      <c r="Q35" s="12">
        <v>58750</v>
      </c>
      <c r="R35" s="7"/>
      <c r="S35" s="13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7"/>
      <c r="AI35" s="7"/>
    </row>
    <row r="36" spans="1:35" x14ac:dyDescent="0.25">
      <c r="A36" s="7"/>
      <c r="B36" s="7"/>
      <c r="C36" s="10" t="s">
        <v>44</v>
      </c>
      <c r="D36" s="10">
        <v>423776</v>
      </c>
      <c r="E36" s="10" t="s">
        <v>56</v>
      </c>
      <c r="F36" s="11">
        <v>43593</v>
      </c>
      <c r="G36" s="12">
        <v>192600</v>
      </c>
      <c r="H36" s="12">
        <v>192600</v>
      </c>
      <c r="I36" s="7"/>
      <c r="J36" s="6">
        <f t="shared" si="0"/>
        <v>0</v>
      </c>
      <c r="K36" s="7"/>
      <c r="L36" s="7"/>
      <c r="M36" s="7"/>
      <c r="N36" s="7"/>
      <c r="O36" s="12">
        <v>192600</v>
      </c>
      <c r="P36" s="10">
        <v>423776</v>
      </c>
      <c r="Q36" s="12">
        <v>192600</v>
      </c>
      <c r="R36" s="7"/>
      <c r="S36" s="13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7"/>
      <c r="AI36" s="7"/>
    </row>
    <row r="37" spans="1:35" x14ac:dyDescent="0.25">
      <c r="A37" s="7"/>
      <c r="B37" s="7"/>
      <c r="C37" s="10" t="s">
        <v>44</v>
      </c>
      <c r="D37" s="10">
        <v>431091</v>
      </c>
      <c r="E37" s="10" t="s">
        <v>57</v>
      </c>
      <c r="F37" s="11">
        <v>43593</v>
      </c>
      <c r="G37" s="12">
        <v>90057</v>
      </c>
      <c r="H37" s="12">
        <v>90057</v>
      </c>
      <c r="I37" s="7"/>
      <c r="J37" s="6">
        <f t="shared" si="0"/>
        <v>0</v>
      </c>
      <c r="K37" s="7"/>
      <c r="L37" s="7"/>
      <c r="M37" s="7"/>
      <c r="N37" s="7"/>
      <c r="O37" s="12">
        <v>90057</v>
      </c>
      <c r="P37" s="10">
        <v>431091</v>
      </c>
      <c r="Q37" s="12">
        <v>90057</v>
      </c>
      <c r="R37" s="7"/>
      <c r="S37" s="13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4">
        <v>90057</v>
      </c>
      <c r="AH37" s="7"/>
      <c r="AI37" s="7"/>
    </row>
    <row r="38" spans="1:35" x14ac:dyDescent="0.25">
      <c r="A38" s="7"/>
      <c r="B38" s="7"/>
      <c r="C38" s="10" t="s">
        <v>44</v>
      </c>
      <c r="D38" s="10">
        <v>431092</v>
      </c>
      <c r="E38" s="10" t="s">
        <v>57</v>
      </c>
      <c r="F38" s="11">
        <v>43593</v>
      </c>
      <c r="G38" s="12">
        <v>54400</v>
      </c>
      <c r="H38" s="12">
        <v>54400</v>
      </c>
      <c r="I38" s="7"/>
      <c r="J38" s="6">
        <f t="shared" si="0"/>
        <v>0</v>
      </c>
      <c r="K38" s="7"/>
      <c r="L38" s="7"/>
      <c r="M38" s="7"/>
      <c r="N38" s="7"/>
      <c r="O38" s="12">
        <v>54400</v>
      </c>
      <c r="P38" s="10">
        <v>431092</v>
      </c>
      <c r="Q38" s="12">
        <v>54400</v>
      </c>
      <c r="R38" s="7"/>
      <c r="S38" s="13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4">
        <v>54400</v>
      </c>
      <c r="AH38" s="7"/>
      <c r="AI38" s="7"/>
    </row>
    <row r="39" spans="1:35" x14ac:dyDescent="0.25">
      <c r="A39" s="7"/>
      <c r="B39" s="7"/>
      <c r="C39" s="10" t="s">
        <v>44</v>
      </c>
      <c r="D39" s="10">
        <v>439436</v>
      </c>
      <c r="E39" s="10" t="s">
        <v>58</v>
      </c>
      <c r="F39" s="11">
        <v>43533</v>
      </c>
      <c r="G39" s="12">
        <v>131350</v>
      </c>
      <c r="H39" s="12">
        <v>131350</v>
      </c>
      <c r="I39" s="7"/>
      <c r="J39" s="6">
        <f t="shared" si="0"/>
        <v>0</v>
      </c>
      <c r="K39" s="7"/>
      <c r="L39" s="7"/>
      <c r="M39" s="7"/>
      <c r="N39" s="7"/>
      <c r="O39" s="12">
        <v>131350</v>
      </c>
      <c r="P39" s="10">
        <v>439436</v>
      </c>
      <c r="Q39" s="12">
        <v>131350</v>
      </c>
      <c r="R39" s="7"/>
      <c r="S39" s="13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4">
        <v>131350</v>
      </c>
      <c r="AH39" s="7"/>
      <c r="AI39" s="7"/>
    </row>
    <row r="40" spans="1:35" x14ac:dyDescent="0.25">
      <c r="A40" s="7"/>
      <c r="B40" s="7"/>
      <c r="C40" s="10" t="s">
        <v>44</v>
      </c>
      <c r="D40" s="10">
        <v>441303</v>
      </c>
      <c r="E40" s="10" t="s">
        <v>59</v>
      </c>
      <c r="F40" s="11">
        <v>43533</v>
      </c>
      <c r="G40" s="12">
        <v>147850</v>
      </c>
      <c r="H40" s="12">
        <v>147850</v>
      </c>
      <c r="I40" s="7"/>
      <c r="J40" s="6">
        <f t="shared" si="0"/>
        <v>0</v>
      </c>
      <c r="K40" s="7"/>
      <c r="L40" s="7"/>
      <c r="M40" s="7"/>
      <c r="N40" s="7"/>
      <c r="O40" s="12">
        <v>147850</v>
      </c>
      <c r="P40" s="10">
        <v>441303</v>
      </c>
      <c r="Q40" s="12">
        <v>147850</v>
      </c>
      <c r="R40" s="7"/>
      <c r="S40" s="13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4">
        <v>147850</v>
      </c>
      <c r="AH40" s="7"/>
      <c r="AI40" s="7"/>
    </row>
    <row r="41" spans="1:35" x14ac:dyDescent="0.25">
      <c r="A41" s="7"/>
      <c r="B41" s="7"/>
      <c r="C41" s="10" t="s">
        <v>44</v>
      </c>
      <c r="D41" s="10">
        <v>442435</v>
      </c>
      <c r="E41" s="10" t="s">
        <v>60</v>
      </c>
      <c r="F41" s="11">
        <v>43533</v>
      </c>
      <c r="G41" s="12">
        <v>128250</v>
      </c>
      <c r="H41" s="12">
        <v>128250</v>
      </c>
      <c r="I41" s="7"/>
      <c r="J41" s="6">
        <f t="shared" si="0"/>
        <v>0</v>
      </c>
      <c r="K41" s="7"/>
      <c r="L41" s="7"/>
      <c r="M41" s="7"/>
      <c r="N41" s="7"/>
      <c r="O41" s="12">
        <v>128250</v>
      </c>
      <c r="P41" s="10">
        <v>442435</v>
      </c>
      <c r="Q41" s="12">
        <v>128250</v>
      </c>
      <c r="R41" s="7"/>
      <c r="S41" s="13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4">
        <v>128250</v>
      </c>
      <c r="AH41" s="7"/>
      <c r="AI41" s="7"/>
    </row>
    <row r="42" spans="1:35" x14ac:dyDescent="0.25">
      <c r="A42" s="7"/>
      <c r="B42" s="7"/>
      <c r="C42" s="10" t="s">
        <v>44</v>
      </c>
      <c r="D42" s="10">
        <v>461884</v>
      </c>
      <c r="E42" s="10" t="s">
        <v>61</v>
      </c>
      <c r="F42" s="11">
        <v>43688</v>
      </c>
      <c r="G42" s="12">
        <v>148807</v>
      </c>
      <c r="H42" s="12">
        <v>148807</v>
      </c>
      <c r="I42" s="7"/>
      <c r="J42" s="6">
        <f t="shared" si="0"/>
        <v>0</v>
      </c>
      <c r="K42" s="7"/>
      <c r="L42" s="7"/>
      <c r="M42" s="7"/>
      <c r="N42" s="7"/>
      <c r="O42" s="12">
        <v>148807</v>
      </c>
      <c r="P42" s="10">
        <v>461884</v>
      </c>
      <c r="Q42" s="12">
        <v>148807</v>
      </c>
      <c r="R42" s="7"/>
      <c r="S42" s="13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4">
        <v>148807</v>
      </c>
      <c r="AH42" s="7"/>
      <c r="AI42" s="7"/>
    </row>
    <row r="43" spans="1:35" x14ac:dyDescent="0.25">
      <c r="A43" s="7"/>
      <c r="B43" s="7"/>
      <c r="C43" s="10" t="s">
        <v>44</v>
      </c>
      <c r="D43" s="10">
        <v>464937</v>
      </c>
      <c r="E43" s="10" t="s">
        <v>62</v>
      </c>
      <c r="F43" s="11">
        <v>43688</v>
      </c>
      <c r="G43" s="12">
        <v>60000</v>
      </c>
      <c r="H43" s="12">
        <v>60000</v>
      </c>
      <c r="I43" s="7"/>
      <c r="J43" s="6">
        <f t="shared" si="0"/>
        <v>0</v>
      </c>
      <c r="K43" s="7"/>
      <c r="L43" s="7"/>
      <c r="M43" s="7"/>
      <c r="N43" s="7"/>
      <c r="O43" s="12">
        <v>60000</v>
      </c>
      <c r="P43" s="10">
        <v>464937</v>
      </c>
      <c r="Q43" s="12">
        <v>60000</v>
      </c>
      <c r="R43" s="7"/>
      <c r="S43" s="13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4">
        <v>60000</v>
      </c>
      <c r="AH43" s="7"/>
      <c r="AI43" s="7"/>
    </row>
    <row r="44" spans="1:35" x14ac:dyDescent="0.25">
      <c r="A44" s="7"/>
      <c r="B44" s="7"/>
      <c r="C44" s="10" t="s">
        <v>44</v>
      </c>
      <c r="D44" s="10">
        <v>464938</v>
      </c>
      <c r="E44" s="10" t="s">
        <v>62</v>
      </c>
      <c r="F44" s="11">
        <v>43688</v>
      </c>
      <c r="G44" s="12">
        <v>79400</v>
      </c>
      <c r="H44" s="12">
        <v>79400</v>
      </c>
      <c r="I44" s="7"/>
      <c r="J44" s="6">
        <f t="shared" si="0"/>
        <v>0</v>
      </c>
      <c r="K44" s="7"/>
      <c r="L44" s="7"/>
      <c r="M44" s="7"/>
      <c r="N44" s="7"/>
      <c r="O44" s="12">
        <v>79400</v>
      </c>
      <c r="P44" s="10">
        <v>464938</v>
      </c>
      <c r="Q44" s="12">
        <v>79400</v>
      </c>
      <c r="R44" s="7"/>
      <c r="S44" s="13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4">
        <v>79400</v>
      </c>
      <c r="AH44" s="7"/>
      <c r="AI44" s="7"/>
    </row>
    <row r="45" spans="1:35" x14ac:dyDescent="0.25">
      <c r="A45" s="7"/>
      <c r="B45" s="7"/>
      <c r="C45" s="10" t="s">
        <v>44</v>
      </c>
      <c r="D45" s="10">
        <v>502235</v>
      </c>
      <c r="E45" s="10" t="s">
        <v>63</v>
      </c>
      <c r="F45" s="11">
        <v>43953</v>
      </c>
      <c r="G45" s="12">
        <v>130200</v>
      </c>
      <c r="H45" s="12">
        <v>130200</v>
      </c>
      <c r="I45" s="7"/>
      <c r="J45" s="6">
        <f t="shared" si="0"/>
        <v>0</v>
      </c>
      <c r="K45" s="7"/>
      <c r="L45" s="7"/>
      <c r="M45" s="7"/>
      <c r="N45" s="7"/>
      <c r="O45" s="12">
        <v>130200</v>
      </c>
      <c r="P45" s="10"/>
      <c r="Q45" s="12"/>
      <c r="R45" s="7"/>
      <c r="S45" s="14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13"/>
      <c r="AH45" s="7"/>
      <c r="AI45" s="7"/>
    </row>
    <row r="46" spans="1:35" x14ac:dyDescent="0.25">
      <c r="A46" s="7"/>
      <c r="B46" s="7"/>
      <c r="C46" s="10" t="s">
        <v>44</v>
      </c>
      <c r="D46" s="10">
        <v>502236</v>
      </c>
      <c r="E46" s="10" t="s">
        <v>63</v>
      </c>
      <c r="F46" s="11">
        <v>43953</v>
      </c>
      <c r="G46" s="12">
        <v>78700</v>
      </c>
      <c r="H46" s="12">
        <v>78700</v>
      </c>
      <c r="I46" s="7"/>
      <c r="J46" s="6">
        <f t="shared" si="0"/>
        <v>0</v>
      </c>
      <c r="K46" s="7"/>
      <c r="L46" s="7"/>
      <c r="M46" s="7"/>
      <c r="N46" s="7"/>
      <c r="O46" s="12">
        <v>78700</v>
      </c>
      <c r="P46" s="10"/>
      <c r="Q46" s="12"/>
      <c r="R46" s="7"/>
      <c r="S46" s="14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13"/>
      <c r="AH46" s="7"/>
      <c r="AI46" s="7"/>
    </row>
    <row r="47" spans="1:35" x14ac:dyDescent="0.25">
      <c r="A47" s="7"/>
      <c r="B47" s="7"/>
      <c r="C47" s="10" t="s">
        <v>44</v>
      </c>
      <c r="D47" s="10">
        <v>502237</v>
      </c>
      <c r="E47" s="10" t="s">
        <v>63</v>
      </c>
      <c r="F47" s="11">
        <v>43953</v>
      </c>
      <c r="G47" s="12">
        <v>513714</v>
      </c>
      <c r="H47" s="12">
        <v>513714</v>
      </c>
      <c r="I47" s="7"/>
      <c r="J47" s="6">
        <f t="shared" si="0"/>
        <v>0</v>
      </c>
      <c r="K47" s="7"/>
      <c r="L47" s="7"/>
      <c r="M47" s="7"/>
      <c r="N47" s="7"/>
      <c r="O47" s="12">
        <v>513714</v>
      </c>
      <c r="P47" s="10"/>
      <c r="Q47" s="12"/>
      <c r="R47" s="7"/>
      <c r="S47" s="14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13"/>
      <c r="AH47" s="7"/>
      <c r="AI47" s="7"/>
    </row>
    <row r="48" spans="1:35" x14ac:dyDescent="0.25">
      <c r="A48" s="7"/>
      <c r="B48" s="7"/>
      <c r="C48" s="10" t="s">
        <v>44</v>
      </c>
      <c r="D48" s="10">
        <v>503197</v>
      </c>
      <c r="E48" s="10" t="s">
        <v>64</v>
      </c>
      <c r="F48" s="11">
        <v>43953</v>
      </c>
      <c r="G48" s="12">
        <v>120457</v>
      </c>
      <c r="H48" s="12">
        <v>120457</v>
      </c>
      <c r="I48" s="7"/>
      <c r="J48" s="6">
        <f t="shared" si="0"/>
        <v>0</v>
      </c>
      <c r="K48" s="7"/>
      <c r="L48" s="7"/>
      <c r="M48" s="7"/>
      <c r="N48" s="7"/>
      <c r="O48" s="12">
        <v>120457</v>
      </c>
      <c r="P48" s="10"/>
      <c r="Q48" s="12"/>
      <c r="R48" s="7"/>
      <c r="S48" s="14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13"/>
      <c r="AH48" s="7"/>
      <c r="AI48" s="7"/>
    </row>
    <row r="49" spans="1:35" x14ac:dyDescent="0.25">
      <c r="A49" s="7"/>
      <c r="B49" s="7"/>
      <c r="C49" s="10" t="s">
        <v>44</v>
      </c>
      <c r="D49" s="10">
        <v>509818</v>
      </c>
      <c r="E49" s="10" t="s">
        <v>65</v>
      </c>
      <c r="F49" s="11">
        <v>43893</v>
      </c>
      <c r="G49" s="12">
        <v>122100</v>
      </c>
      <c r="H49" s="12">
        <v>122100</v>
      </c>
      <c r="I49" s="7"/>
      <c r="J49" s="6">
        <f t="shared" si="0"/>
        <v>0</v>
      </c>
      <c r="K49" s="7"/>
      <c r="L49" s="7"/>
      <c r="M49" s="7"/>
      <c r="N49" s="7"/>
      <c r="O49" s="12">
        <v>122100</v>
      </c>
      <c r="P49" s="10">
        <v>509818</v>
      </c>
      <c r="Q49" s="12">
        <v>122100</v>
      </c>
      <c r="R49" s="7"/>
      <c r="S49" s="13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14">
        <v>122100</v>
      </c>
      <c r="AH49" s="7"/>
      <c r="AI49" s="7"/>
    </row>
    <row r="50" spans="1:35" x14ac:dyDescent="0.25">
      <c r="A50" s="7"/>
      <c r="B50" s="7"/>
      <c r="C50" s="10" t="s">
        <v>44</v>
      </c>
      <c r="D50" s="10">
        <v>521757</v>
      </c>
      <c r="E50" s="10" t="s">
        <v>66</v>
      </c>
      <c r="F50" s="11">
        <v>44110</v>
      </c>
      <c r="G50" s="12">
        <v>268200</v>
      </c>
      <c r="H50" s="12">
        <v>268200</v>
      </c>
      <c r="I50" s="7"/>
      <c r="J50" s="6">
        <f t="shared" si="0"/>
        <v>0</v>
      </c>
      <c r="K50" s="7"/>
      <c r="L50" s="7"/>
      <c r="M50" s="7"/>
      <c r="N50" s="7"/>
      <c r="O50" s="12">
        <v>268200</v>
      </c>
      <c r="P50" s="10"/>
      <c r="Q50" s="12"/>
      <c r="R50" s="7"/>
      <c r="S50" s="14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13"/>
      <c r="AH50" s="7"/>
      <c r="AI50" s="7"/>
    </row>
    <row r="51" spans="1:35" x14ac:dyDescent="0.25">
      <c r="AG51" s="16">
        <f>SUM(AG9:AG50)</f>
        <v>5192903</v>
      </c>
    </row>
  </sheetData>
  <autoFilter ref="A8:AI50" xr:uid="{F6B6CCB0-D673-4BEA-9E92-94B7F2D9B1C8}"/>
  <mergeCells count="2">
    <mergeCell ref="A7:O7"/>
    <mergeCell ref="P7:AI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1AAD2-DC89-4D8B-B5A6-F63277A01E2A}"/>
</file>

<file path=customXml/itemProps2.xml><?xml version="1.0" encoding="utf-8"?>
<ds:datastoreItem xmlns:ds="http://schemas.openxmlformats.org/officeDocument/2006/customXml" ds:itemID="{D23A3CF2-04CC-4841-A2E5-E4B10E6735E0}"/>
</file>

<file path=customXml/itemProps3.xml><?xml version="1.0" encoding="utf-8"?>
<ds:datastoreItem xmlns:ds="http://schemas.openxmlformats.org/officeDocument/2006/customXml" ds:itemID="{6FCB48CB-9776-40E3-8952-8F847D18C6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2021-07-02T15:21:39Z</dcterms:created>
  <dcterms:modified xsi:type="dcterms:W3CDTF">2021-07-08T17:45:02Z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